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表" sheetId="1" r:id="rId1"/>
    <sheet name="数据分析" sheetId="3" r:id="rId2"/>
    <sheet name="综合类" sheetId="7" r:id="rId3"/>
    <sheet name="教育类" sheetId="8" r:id="rId4"/>
    <sheet name="卫生类" sheetId="9" r:id="rId5"/>
    <sheet name="汇总2" sheetId="4" r:id="rId6"/>
  </sheets>
  <definedNames>
    <definedName name="_xlnm._FilterDatabase" localSheetId="2" hidden="1">综合类!$A$1:$N$1619</definedName>
    <definedName name="_xlnm._FilterDatabase" localSheetId="3" hidden="1">教育类!$A$1:$N$1619</definedName>
    <definedName name="_xlnm._FilterDatabase" localSheetId="0" hidden="1">汇总表!$A$1:$N$2711</definedName>
    <definedName name="_xlnm.Print_Titles" localSheetId="5">汇总2!$1:$2</definedName>
  </definedNames>
  <calcPr calcId="144525"/>
</workbook>
</file>

<file path=xl/sharedStrings.xml><?xml version="1.0" encoding="utf-8"?>
<sst xmlns="http://schemas.openxmlformats.org/spreadsheetml/2006/main" count="76875" uniqueCount="3994">
  <si>
    <t>地
名称</t>
  </si>
  <si>
    <t>县区</t>
  </si>
  <si>
    <t>招考单位</t>
  </si>
  <si>
    <t>用人单位</t>
  </si>
  <si>
    <t>经费供给形式</t>
  </si>
  <si>
    <t>岗位名称</t>
  </si>
  <si>
    <t>岗位代码</t>
  </si>
  <si>
    <t>招聘人数</t>
  </si>
  <si>
    <t>专业</t>
  </si>
  <si>
    <t>学历学位</t>
  </si>
  <si>
    <t>其他条件</t>
  </si>
  <si>
    <t>备注</t>
  </si>
  <si>
    <t>岗位类别</t>
  </si>
  <si>
    <t>开封</t>
  </si>
  <si>
    <t>尉氏县</t>
  </si>
  <si>
    <t>尉氏县教体局小学</t>
  </si>
  <si>
    <t>财政全供</t>
  </si>
  <si>
    <t>专业技术十二级（教育类）</t>
  </si>
  <si>
    <t>数学与应用数学</t>
  </si>
  <si>
    <t>普通高等教育本科及以上学历</t>
  </si>
  <si>
    <r>
      <rPr>
        <sz val="9.5"/>
        <color theme="1"/>
        <rFont val="宋体"/>
        <charset val="134"/>
        <scheme val="major"/>
      </rPr>
      <t>具有相应小学及以上教师资格证；</t>
    </r>
    <r>
      <rPr>
        <sz val="9.5"/>
        <color indexed="8"/>
        <rFont val="宋体"/>
        <charset val="134"/>
      </rPr>
      <t>1988年1月1日以后出生（含当日）。</t>
    </r>
  </si>
  <si>
    <t>教育类</t>
  </si>
  <si>
    <t>本科</t>
  </si>
  <si>
    <t>汉语言文学</t>
  </si>
  <si>
    <t>体育教育</t>
  </si>
  <si>
    <r>
      <rPr>
        <sz val="9.5"/>
        <color theme="1"/>
        <rFont val="宋体"/>
        <charset val="134"/>
        <scheme val="major"/>
      </rPr>
      <t>具有相应小学及以上教师资格证；</t>
    </r>
    <r>
      <rPr>
        <sz val="9.5"/>
        <color indexed="8"/>
        <rFont val="宋体"/>
        <charset val="134"/>
      </rPr>
      <t>1988年1月1日以后出生（含当日），所学专业应与招聘岗位对应的专业一致</t>
    </r>
  </si>
  <si>
    <t>美术教育</t>
  </si>
  <si>
    <t>英语</t>
  </si>
  <si>
    <t>市区</t>
  </si>
  <si>
    <t>开封市第二师范附属小学</t>
  </si>
  <si>
    <t>小学语文</t>
  </si>
  <si>
    <t>本科及以上学历</t>
  </si>
  <si>
    <t>1988年1月1日以后出生（含当日）；普通话等级证为二级甲等及以上；具有相应学科教师资格证且专业或任职资格证专业与报考学科一致；</t>
  </si>
  <si>
    <t>音乐教育</t>
  </si>
  <si>
    <r>
      <rPr>
        <sz val="9.5"/>
        <color theme="1"/>
        <rFont val="宋体"/>
        <charset val="134"/>
        <scheme val="major"/>
      </rPr>
      <t>具有相应小学及以上教师资格证</t>
    </r>
    <r>
      <rPr>
        <sz val="9.5"/>
        <color indexed="8"/>
        <rFont val="宋体"/>
        <charset val="134"/>
      </rPr>
      <t>,1988年1月1日以后出生（含当日），所学专业应与招聘岗位对应的专业一致</t>
    </r>
  </si>
  <si>
    <t>开封文化艺术职业学院</t>
  </si>
  <si>
    <t>专业技术（教育类）</t>
  </si>
  <si>
    <t>专业不限</t>
  </si>
  <si>
    <t>普通高等教育本科及以上学历、学士及以上学位</t>
  </si>
  <si>
    <r>
      <rPr>
        <sz val="9.5"/>
        <color indexed="8"/>
        <rFont val="宋体"/>
        <charset val="134"/>
      </rPr>
      <t>1.1988年1月1日以后出生（含当日）。
2.中共党员。
3.大学期间担任过学生干部。</t>
    </r>
  </si>
  <si>
    <t>辅导员（博士研究生可聘专业技术十级，硕士研究生可聘专业技术十一级，本科学历可聘专业技术十二级）</t>
  </si>
  <si>
    <t>尉氏县教体局高中</t>
  </si>
  <si>
    <t>物理学</t>
  </si>
  <si>
    <r>
      <rPr>
        <sz val="9.5"/>
        <color theme="1"/>
        <rFont val="宋体"/>
        <charset val="134"/>
        <scheme val="major"/>
      </rPr>
      <t>具有相应高中教师资格证</t>
    </r>
    <r>
      <rPr>
        <sz val="9.5"/>
        <color indexed="8"/>
        <rFont val="宋体"/>
        <charset val="134"/>
      </rPr>
      <t>,1988年1月1日以后出生（含当日），师范类专业。</t>
    </r>
  </si>
  <si>
    <t>开封市第一师范附属小学</t>
  </si>
  <si>
    <t>小学数学</t>
  </si>
  <si>
    <t>濮阳</t>
  </si>
  <si>
    <t>濮阳市第二实验幼儿园0393-8977676</t>
  </si>
  <si>
    <t>财政差供</t>
  </si>
  <si>
    <t>专业技术岗（教育类）</t>
  </si>
  <si>
    <t>学前教育</t>
  </si>
  <si>
    <t>大学本科及以上</t>
  </si>
  <si>
    <t>幼儿园教师资格</t>
  </si>
  <si>
    <t>尉氏县教体局初中</t>
  </si>
  <si>
    <r>
      <rPr>
        <sz val="9.5"/>
        <color theme="1"/>
        <rFont val="宋体"/>
        <charset val="134"/>
        <scheme val="major"/>
      </rPr>
      <t>具有相应初中及以上教师资格证；</t>
    </r>
    <r>
      <rPr>
        <sz val="9.5"/>
        <color indexed="8"/>
        <rFont val="宋体"/>
        <charset val="134"/>
      </rPr>
      <t>1988年1月1日以后出生（含当日）。</t>
    </r>
  </si>
  <si>
    <t>兰考</t>
  </si>
  <si>
    <t>兰考三农职业学院</t>
  </si>
  <si>
    <t>不限</t>
  </si>
  <si>
    <t>硕士研究生及以上学历、学位</t>
  </si>
  <si>
    <r>
      <rPr>
        <sz val="9.5"/>
        <color theme="1"/>
        <rFont val="宋体"/>
        <charset val="134"/>
        <scheme val="major"/>
      </rPr>
      <t>硕士研究生要求</t>
    </r>
    <r>
      <rPr>
        <sz val="9.5"/>
        <color indexed="8"/>
        <rFont val="宋体"/>
        <charset val="134"/>
      </rPr>
      <t>1988年1月1日以后出生（含当日），博士研究生要求1983年1月1日以后出生（含当日）。</t>
    </r>
  </si>
  <si>
    <t>硕士研究生</t>
  </si>
  <si>
    <r>
      <rPr>
        <sz val="9.5"/>
        <color theme="1"/>
        <rFont val="宋体"/>
        <charset val="134"/>
        <scheme val="major"/>
      </rPr>
      <t>具有相应初中及以上教师资格证</t>
    </r>
    <r>
      <rPr>
        <sz val="9.5"/>
        <color indexed="8"/>
        <rFont val="宋体"/>
        <charset val="134"/>
      </rPr>
      <t>,1988年1月1日以后出生（含当日）</t>
    </r>
  </si>
  <si>
    <t>化学</t>
  </si>
  <si>
    <t>鹤壁</t>
  </si>
  <si>
    <t>鹤壁职业技术学院</t>
  </si>
  <si>
    <t>计算机科学与技术、软件工程</t>
  </si>
  <si>
    <t>硕士研究生及以上学历并取得相应学位</t>
  </si>
  <si>
    <t>年龄1988年1月1日以后出生（含当日）；本科为普通高等教育学历且硕士研究生需和本科专业相近。</t>
  </si>
  <si>
    <t>鹤壁市鹤翔小学</t>
  </si>
  <si>
    <t>本科专业类：中国语言文学类
学术学位研究生一级学科：中国语言文学
专业学位研究生领域名称：学科教学（语文）</t>
  </si>
  <si>
    <t>普通高等教育本科及以上学历并取得相应学位</t>
  </si>
  <si>
    <t>本科、硕士研究生1988年1月1日以后出生（含当日），博士研究生1983年1月1日以后出生（含当日）；具有相应类别及任教学科的教师资格。</t>
  </si>
  <si>
    <t>鼓楼区教育体育局下属学校</t>
  </si>
  <si>
    <t>专业技术十二级及以下岗位（教育类）</t>
  </si>
  <si>
    <t>小学美术</t>
  </si>
  <si>
    <t>普通高等教育专科及以上学历</t>
  </si>
  <si>
    <r>
      <rPr>
        <sz val="9.5"/>
        <color theme="1"/>
        <rFont val="宋体"/>
        <charset val="134"/>
        <scheme val="major"/>
      </rPr>
      <t>1.</t>
    </r>
    <r>
      <rPr>
        <sz val="9.5"/>
        <color indexed="8"/>
        <rFont val="宋体"/>
        <charset val="134"/>
      </rPr>
      <t>小学、初中、高中美术教师资格证。
2.1988年1月1日以后出生（含当日）。</t>
    </r>
  </si>
  <si>
    <t>专科</t>
  </si>
  <si>
    <t>护理学</t>
  </si>
  <si>
    <t>职业技术教育学、高等教育学、课程与教学论、中国语言文学、新闻传播学</t>
  </si>
  <si>
    <t>年龄1988年1月1日以后出生（含当日）；政治面貌须为中共党员；本科为普通高等教育学历且硕士研究生需和本科专业相近。</t>
  </si>
  <si>
    <t>鹤壁市外国语中学</t>
  </si>
  <si>
    <t>本科专业：汉语言文学
学术学位研究生二级学科：语言学及应用语言学、汉语言文字学、中国现当代文学
专业学位研究生领域名称：学科教学（语文）</t>
  </si>
  <si>
    <t>本科、硕士研究生1988年1月1日以后出生（含当日），博士研究生1983年1月1日以后出生（含当日）；具有相应类别及任教学科的教师资格；本科及以上学历均需保证本科阶段专业为师范类。</t>
  </si>
  <si>
    <t>高中语文</t>
  </si>
  <si>
    <t>省直</t>
  </si>
  <si>
    <t>河南省交通运输厅</t>
  </si>
  <si>
    <t>河南交通技师学院</t>
  </si>
  <si>
    <t>17020121</t>
  </si>
  <si>
    <t>车辆工程</t>
  </si>
  <si>
    <t>普通高等教育硕士研究生</t>
  </si>
  <si>
    <t>年龄：1988年1月1日以后出生；工作地点在驻马店市。</t>
  </si>
  <si>
    <t>河南省人力资源和社会保障厅</t>
  </si>
  <si>
    <t>河南技师学院</t>
  </si>
  <si>
    <t>机电一体化</t>
  </si>
  <si>
    <t>普通高等教育本科及以上</t>
  </si>
  <si>
    <t>1.自动化、机电技术教育、电气工程及其自动化等相关专业。
2.年龄：1993年1月1日以后出生。
3.熟练掌握自动化类、电气类等相关专业知识和技能。
4.语言表达能力强，思维活跃，课堂管理控制能力强。热爱教育事业，具有较强的事业心和责任感，服从学院工作安排。具有本专业企业生产或教学工作经验者优先。
5.入职后能够担任班主任工作。</t>
  </si>
  <si>
    <t>中共党史（含：党的学说与党的建设）、马克思主义基本原理、思想政治教育、马克思主义中国化研究、中国近现代史基本问题研究、学科教学(思政)</t>
  </si>
  <si>
    <t>普通高等教育硕士研究生及以上学历学位</t>
  </si>
  <si>
    <r>
      <rPr>
        <sz val="9.5"/>
        <color indexed="8"/>
        <rFont val="宋体"/>
        <charset val="134"/>
      </rPr>
      <t>1.1988年1月1日以后出生（含当日）。
2.取得高校教师资格证书且在高校任职5年及以上者，年龄可放宽到1983年1月1日以后出生（含当日）。
3.中共党员。</t>
    </r>
  </si>
  <si>
    <t>思政教师（博士研究生可聘专业技术十级，硕士研究生可聘专业技术十一级）</t>
  </si>
  <si>
    <t>开封市卫生学校</t>
  </si>
  <si>
    <t>专业技术十一级（教育类）</t>
  </si>
  <si>
    <t>学科教学（语文、数学、体育）、医学类等</t>
  </si>
  <si>
    <t>普通高等教育硕士研究生学历、硕士学位</t>
  </si>
  <si>
    <r>
      <rPr>
        <sz val="9.5"/>
        <color indexed="8"/>
        <rFont val="宋体"/>
        <charset val="134"/>
      </rPr>
      <t>1988年1月1日以后出生（含当日），要求中共党员</t>
    </r>
  </si>
  <si>
    <r>
      <rPr>
        <sz val="9.5"/>
        <color indexed="8"/>
        <rFont val="宋体"/>
        <charset val="134"/>
      </rPr>
      <t>专职班主任，一经录取不得转岗</t>
    </r>
  </si>
  <si>
    <t>开封市金明小学</t>
  </si>
  <si>
    <t>小学体育</t>
  </si>
  <si>
    <r>
      <rPr>
        <sz val="9.5"/>
        <color theme="1"/>
        <rFont val="宋体"/>
        <charset val="134"/>
        <scheme val="major"/>
      </rPr>
      <t>1.</t>
    </r>
    <r>
      <rPr>
        <sz val="9.5"/>
        <color indexed="8"/>
        <rFont val="宋体"/>
        <charset val="134"/>
      </rPr>
      <t>小学、初中、高中体育教师资格证。
2.1988年1月1日以后出生（含当日）。</t>
    </r>
  </si>
  <si>
    <t>小学音乐</t>
  </si>
  <si>
    <r>
      <rPr>
        <sz val="9.5"/>
        <color theme="1"/>
        <rFont val="宋体"/>
        <charset val="134"/>
        <scheme val="major"/>
      </rPr>
      <t>1.</t>
    </r>
    <r>
      <rPr>
        <sz val="9.5"/>
        <color indexed="8"/>
        <rFont val="宋体"/>
        <charset val="134"/>
      </rPr>
      <t>小学、初中、高中音乐教师资格证。
2.1988年1月1日以后出生（含当日）。</t>
    </r>
  </si>
  <si>
    <r>
      <rPr>
        <sz val="9.5"/>
        <color theme="1"/>
        <rFont val="宋体"/>
        <charset val="134"/>
        <scheme val="major"/>
      </rPr>
      <t>马克思主义中国化研究、中共党史、思想政治教育、中国近现代史、国际政治、党的建设、</t>
    </r>
    <r>
      <rPr>
        <sz val="9.5"/>
        <color indexed="8"/>
        <rFont val="宋体"/>
        <charset val="134"/>
      </rPr>
      <t>马克思主义理论、哲学、历史学、政治学、政治学理论、科学社会主义与共产主义运动等相关学科专业</t>
    </r>
  </si>
  <si>
    <r>
      <rPr>
        <sz val="9.5"/>
        <color theme="1"/>
        <rFont val="宋体"/>
        <charset val="134"/>
        <scheme val="major"/>
      </rPr>
      <t>1.</t>
    </r>
    <r>
      <rPr>
        <sz val="9.5"/>
        <color indexed="8"/>
        <rFont val="宋体"/>
        <charset val="134"/>
      </rPr>
      <t>硕士研究生要求1988年1月1日以后出生（含当日），博士研究生要求1983年1月1日以后出生（含当日）；高校副教授要求1978年1月1日以后出生（含当日），高校教授要求1973年1月1日以后出生（含当日）。</t>
    </r>
  </si>
  <si>
    <t>思想政治教育</t>
  </si>
  <si>
    <t>安阳</t>
  </si>
  <si>
    <t>安阳市第二中学</t>
  </si>
  <si>
    <t>数学</t>
  </si>
  <si>
    <t>本科及以上学历和相应学位</t>
  </si>
  <si>
    <t>医学</t>
  </si>
  <si>
    <t>马克思主义基本原理、马克思主义中国化研究、思想政治教育、政治学理论、马克思主义哲学、国际政治</t>
  </si>
  <si>
    <t>年龄1988年1月1日以后出生（含当日）；政治面貌须为中共党员；本科为普通高等教育学历。</t>
  </si>
  <si>
    <t>本科专业：数学与应用数学
学术学位研究生二级学科：基础数学、计算数学、概率论与数理统计
专业学位研究生领域名称：学科教学（数学）</t>
  </si>
  <si>
    <t>高中数学</t>
  </si>
  <si>
    <t>鹤壁市第一中学</t>
  </si>
  <si>
    <t>本科专业类：物理学类
学术学位研究生一级学科：物理学
专业学位研究生领域名称：学科教学（物理）</t>
  </si>
  <si>
    <t>高中物理</t>
  </si>
  <si>
    <t>鹤壁市桃源小学</t>
  </si>
  <si>
    <t>本科专业类：数学类
学术学位研究生一级学科：数学
专业学位研究生领域名称：学科教学（数学）</t>
  </si>
  <si>
    <t>鹤壁市淇滨小学</t>
  </si>
  <si>
    <t>濮阳市市直幼儿园0393-8975297</t>
  </si>
  <si>
    <t>南阳</t>
  </si>
  <si>
    <t>南阳理工学院智能制造学院</t>
  </si>
  <si>
    <t>电气工程（0808、085207）、控制科学与工程（0811、085210）、机械制造及其自动化（080201）、机械设计及理论（080203）、机械电子工程（080202、085201）</t>
  </si>
  <si>
    <t>普通高等教育硕士研究生及以上学历，具有相应学位</t>
  </si>
  <si>
    <t>1993年1月1日以后出生</t>
  </si>
  <si>
    <t xml:space="preserve">该岗位为专业教师岗。1.2021、2022、2023年普通高等教育毕业生。
2.本科学历为普通高等教育本科学历，具有学士学位。
3.本、硕专业一致或相近。本、硕学习期间至少有一个阶段为附件（见南阳市公告）中所列高校毕业的硕士研究生。
4.正式聘用后，原则上被聘用人员4年内不得转岗。
</t>
  </si>
  <si>
    <t>南阳理工学院计算机与软件学院</t>
  </si>
  <si>
    <t>计算机科学与技术（0812）、计算机技术（085211）、软件工程（0835、085212）、网络空间安全（0839）</t>
  </si>
  <si>
    <t>音乐、音乐学、音乐与舞蹈学、艺术硕士（音乐）</t>
  </si>
  <si>
    <r>
      <rPr>
        <sz val="9.5"/>
        <color indexed="8"/>
        <rFont val="宋体"/>
        <charset val="134"/>
      </rPr>
      <t>1.1988年1月1日以后出生（含当日）。
2.取得高校教师资格证书且在高校任职5年及以上者，年龄可放宽到1983年1月1日以后出生（含当日）。</t>
    </r>
  </si>
  <si>
    <t>钢琴教师（博士研究生可聘专业技术十级，硕士研究生可聘专业技术十一级）</t>
  </si>
  <si>
    <t>计算机系统结构、计算机软件与理论、计算机应用技术、计算机技术、计算机科学与技术、软件工程、应用软件工程、电子与通信工程、通信与信息系统</t>
  </si>
  <si>
    <r>
      <rPr>
        <sz val="9.5"/>
        <color indexed="8"/>
        <rFont val="宋体"/>
        <charset val="134"/>
      </rPr>
      <t>1.1988年1月1日以后出生（含当日）。
2.取得高校教师资格证书且在高校任职5年及以上者，年龄可放宽到1983年1月1日以后出生（含当日）。
3.具备普通高等教育本科学历。</t>
    </r>
  </si>
  <si>
    <t>计算机专业教师（博士研究生可聘专业技术十级，硕士研究生可聘专业技术十一级）</t>
  </si>
  <si>
    <t>英语语言学、英语笔译、英语语言文学、英语口译、翻译学、学科教学（英语）、外国语言学及应用语言学、对外英语教学（TESOL）、翻译、翻译硕士（英语笔译）</t>
  </si>
  <si>
    <t>英语教师（博士研究生可聘专业技术十级，硕士研究生可聘专业技术十一级）</t>
  </si>
  <si>
    <t>开封技师学院</t>
  </si>
  <si>
    <t>管理九级（教育类）</t>
  </si>
  <si>
    <r>
      <rPr>
        <sz val="9.5"/>
        <color indexed="8"/>
        <rFont val="宋体"/>
        <charset val="134"/>
      </rPr>
      <t>教育管理、职业技术教育学、职业技术教育</t>
    </r>
  </si>
  <si>
    <t>硕士研究生及以上学历、硕士及以上学位</t>
  </si>
  <si>
    <r>
      <rPr>
        <sz val="9.5"/>
        <color indexed="8"/>
        <rFont val="宋体"/>
        <charset val="134"/>
      </rPr>
      <t>1988年1月1日以后出生（含当日）</t>
    </r>
  </si>
  <si>
    <t>开封市铁路中学</t>
  </si>
  <si>
    <r>
      <rPr>
        <sz val="9.5"/>
        <color indexed="8"/>
        <rFont val="宋体"/>
        <charset val="134"/>
      </rPr>
      <t>1988年1月1日以后出生（含当日）；具有相应学段教师资格证且专业与所学专业和报考岗位一致；</t>
    </r>
  </si>
  <si>
    <t>开封县</t>
  </si>
  <si>
    <t>开封市开封县街小学</t>
  </si>
  <si>
    <t>普通高等教育师范类院校学前教育或幼儿教育专业专科及以上学历</t>
  </si>
  <si>
    <r>
      <rPr>
        <sz val="9.5"/>
        <color theme="1"/>
        <rFont val="宋体"/>
        <charset val="134"/>
        <scheme val="major"/>
      </rPr>
      <t>1.1988</t>
    </r>
    <r>
      <rPr>
        <sz val="9.5"/>
        <color indexed="8"/>
        <rFont val="宋体"/>
        <charset val="134"/>
      </rPr>
      <t>年1月1日以后出生（含当日）。
2.学前教育教师资格证。</t>
    </r>
  </si>
  <si>
    <t>历史学</t>
  </si>
  <si>
    <t>地理科学</t>
  </si>
  <si>
    <t>物理</t>
  </si>
  <si>
    <t>安阳市实验幼儿园</t>
  </si>
  <si>
    <t>哲学、经济学、法学、政治学、马克思主义理论、教育学、中国语言文学、英语语言文学、俄语语言文学、新闻传播学、中国史、生物学、力学、机械工程、材料科学与工程、电气工程、电子科学与技术、信息与通信工程、控制科学与工程、计算机科学与技术、建筑学、土木工程、交通运输工程、食品科学与工程、畜牧学、兽医学、医学、管理学、艺术学</t>
  </si>
  <si>
    <t>年龄1988年1月1日以后出生（含当日）；政治面貌须为中共党员；男性；入住男生公寓；本科为普通高等教育学历；为辅导员岗位且聘用后不允许转岗。</t>
  </si>
  <si>
    <t>辅导员</t>
  </si>
  <si>
    <t>年龄1988年1月1日以后出生（含当日）；政治面貌须为中共党员；女性；入住女生公寓；本科为普通高等教育学历；为辅导员岗位且聘用后不允许转岗。</t>
  </si>
  <si>
    <t>鹤壁能源化工职业学院</t>
  </si>
  <si>
    <t>计算机科学与技术类、网络空间安全类、计算机技术、软件工程</t>
  </si>
  <si>
    <t>1988年1月1日以后出生（含当日）</t>
  </si>
  <si>
    <t>鹤壁市实验幼儿园</t>
  </si>
  <si>
    <t>本科专业：学前教育、体能训练、音乐表演
学术学位研究生二级学科：学前教育学、体育教育训练学、音乐学
专业学位研究生领域名称：学前教育、学科教学（体育）、体育教学、学科教学（音乐）、音乐</t>
  </si>
  <si>
    <t>本科、硕士研究生1988年1月1日以后出生（含当日），博士研究生1983年1月1日以后出生（含当日）；具有幼儿园教师资格证。</t>
  </si>
  <si>
    <t>幼儿园</t>
  </si>
  <si>
    <t>濮阳技师学院0393-2077555</t>
  </si>
  <si>
    <t>体育教育、学科教学（体育）、体育教学</t>
  </si>
  <si>
    <t>中职（高中）及以上体育教师资格证</t>
  </si>
  <si>
    <t>中国语言文学类、播音与主持艺术</t>
  </si>
  <si>
    <t>中职（高中）及以上语文教师资格证</t>
  </si>
  <si>
    <t>哲学类、法学类、历史学类、政治学类</t>
  </si>
  <si>
    <t>中职（高中）及以上教师资格证</t>
  </si>
  <si>
    <t>濮阳市职业中等专业学校0393-8979003</t>
  </si>
  <si>
    <t>中国语言文学类、中国语言文学、课程与教学论（语文）、学科教学（语文）</t>
  </si>
  <si>
    <t>高中（中职）语文教师资格</t>
  </si>
  <si>
    <t>濮阳市油田第三高级中学0393-8856655</t>
  </si>
  <si>
    <t>物理学类、物理学、课程与教学论（物理）、学科教学（物理）</t>
  </si>
  <si>
    <t>高中（中职）物理教师资格</t>
  </si>
  <si>
    <t>南阳理工学院范蠡商学院</t>
  </si>
  <si>
    <t>工商管理（1202、125101）、国际贸易学（020206）</t>
  </si>
  <si>
    <r>
      <rPr>
        <sz val="9.5"/>
        <color theme="1"/>
        <rFont val="宋体"/>
        <charset val="134"/>
        <scheme val="major"/>
      </rPr>
      <t>该岗位为专业教师岗。1.2021、2022、2023年普通高等教育毕业生。
2.本科学历为普通高等教育本科学历，具有学士学位。
3.本科为财务管理专业；本、硕学习期间至少有一个阶段为</t>
    </r>
    <r>
      <rPr>
        <b/>
        <sz val="9.5"/>
        <color indexed="8"/>
        <rFont val="宋体"/>
        <charset val="134"/>
      </rPr>
      <t>附件（见南阳市公告）</t>
    </r>
    <r>
      <rPr>
        <sz val="9.5"/>
        <color indexed="8"/>
        <rFont val="宋体"/>
        <charset val="134"/>
      </rPr>
      <t>中所列高校毕业的硕士研究生。
4.正式聘用后，原则上被聘用人员4年内不得转岗。</t>
    </r>
  </si>
  <si>
    <t>17020421</t>
  </si>
  <si>
    <t>计算机科学与技术</t>
  </si>
  <si>
    <t>17020521</t>
  </si>
  <si>
    <t>网络与信息安全</t>
  </si>
  <si>
    <t>新能源汽车检测与维修</t>
  </si>
  <si>
    <t>本科及以上</t>
  </si>
  <si>
    <t>1.新能源汽车工程、交通运输（智能交通方向）等相关专业。
2.年龄：1993年1月1日以后出生。
3.具有新能源汽车专业相关企业生产或教学工作经验。本科毕业需取得汽修专业高级工及以上技能等级证书。
4.语言表达能力强，思维活跃，课堂管理控制能力强。热爱职业教育事业，具有较强的事业心和责任心，服从学院工作安排。
5.入职后能够担任班主任工作。</t>
  </si>
  <si>
    <t>开封大学</t>
  </si>
  <si>
    <t>专业技术十级（教育类）</t>
  </si>
  <si>
    <t>岩土工程、结构工程、供热、供燃气、通风及空调工程、桥梁与隧道工程、防灾减灾工程及防护工程、城市地下空间工程</t>
  </si>
  <si>
    <t>博士研究生</t>
  </si>
  <si>
    <t>1、年龄在1983年1月1日以后出生（含当日），具有三年及以上工作经验者可放宽至1978年1月1日以后出生（含当日）；
2、最低服务期限五年（含试用期）</t>
  </si>
  <si>
    <t>博士</t>
  </si>
  <si>
    <t>计算机科学与技术类、信息与通信工程类、控制科学与工程类</t>
  </si>
  <si>
    <t>硕士研究生及以上</t>
  </si>
  <si>
    <t>1、中共党员；2、年龄在1993年1月1日以后出生（含当日），具有三年及以上工作经验者可放宽至1988年1月1日以后出生（含当日）；3、须在非教学岗工作至少满6年；4、最低服务期限五年（含试用期）</t>
  </si>
  <si>
    <t>声乐教师（博士研究生可聘专业技术十级，硕士研究生可聘专业技术十一级）</t>
  </si>
  <si>
    <t xml:space="preserve">艺术、艺术设计、设计艺术学
</t>
  </si>
  <si>
    <r>
      <rPr>
        <sz val="9.5"/>
        <color indexed="8"/>
        <rFont val="宋体"/>
        <charset val="134"/>
      </rPr>
      <t>1.1988年1月1日以后出生（含当日）。
2.取得高校教师资格证书且在高校任职5年及以上者，年龄可放宽到1983年1月1日以后出生（含当日）。
3.有熟练运用数字交互设计软件、短视频剪辑制作软件、人工智能设计软件经验优先。
4.有数字媒体设计实际应用案例作品和业内知名比赛获奖、展演活动入选作品的优先。</t>
    </r>
  </si>
  <si>
    <t>数字媒体设计教师（博士研究生可聘专业技术十级，硕士研究生可聘专业技术十一级）</t>
  </si>
  <si>
    <t xml:space="preserve">
考古学</t>
  </si>
  <si>
    <r>
      <rPr>
        <sz val="9.5"/>
        <color indexed="8"/>
        <rFont val="宋体"/>
        <charset val="134"/>
      </rPr>
      <t>1.1988年1月1日以后出生（含当日）。
2.取得高校教师资格证书且在高校任职5年及以上者，年龄可放宽到1983年1月1日以后出生（含当日）。
3.具有文物保护、石窟寺考古、科技考古及无机质保护从业经验者优先。
4.具有石质文物修复保护实践经验者优先。</t>
    </r>
  </si>
  <si>
    <t>石质文物保护教师（博士研究生可聘专业技术十级，硕士研究生可聘专业技术十一级）</t>
  </si>
  <si>
    <t>新闻传播学、新闻与传播</t>
  </si>
  <si>
    <t>新闻传播学教师（博士研究生可聘专业技术十级，硕士研究生可聘专业技术十一级）</t>
  </si>
  <si>
    <t>电子商务、工商管理硕士、管理科学与工程</t>
  </si>
  <si>
    <r>
      <rPr>
        <sz val="9.5"/>
        <color indexed="8"/>
        <rFont val="宋体"/>
        <charset val="134"/>
      </rPr>
      <t>1.1988年1月1日以后出生（含当日）。
2.取得高校教师资格证书且在高校任职5年及以上者，年龄可放宽到1983年1月1日以后出生（含当日）。
3.本科为电子商务专业或者研究生为电子商务方向。</t>
    </r>
  </si>
  <si>
    <t>电子商务教师（博士研究生可聘专业技术十级，硕士研究生可聘专业技术十一级）</t>
  </si>
  <si>
    <t>开封市第一职业中等专业学校</t>
  </si>
  <si>
    <t>开封市第二十五中学</t>
  </si>
  <si>
    <t>高中化学</t>
  </si>
  <si>
    <t>开封市第二实验高级中学</t>
  </si>
  <si>
    <t>本科及以上学历、学士及以上学位</t>
  </si>
  <si>
    <t>高中地理</t>
  </si>
  <si>
    <t>开封市第十中学</t>
  </si>
  <si>
    <t>高中英语</t>
  </si>
  <si>
    <t>高中历史</t>
  </si>
  <si>
    <t>高中生物</t>
  </si>
  <si>
    <t>高中体育</t>
  </si>
  <si>
    <t>开封市第十七中学</t>
  </si>
  <si>
    <r>
      <rPr>
        <sz val="9.5"/>
        <color indexed="8"/>
        <rFont val="宋体"/>
        <charset val="134"/>
      </rPr>
      <t>1988年1月1日以后出生（含当日）；师范类专业，具有相应学段教师资格证且专业与所学专业和报考岗位一致；</t>
    </r>
  </si>
  <si>
    <t>高中政治</t>
  </si>
  <si>
    <t>开封市集英中学</t>
  </si>
  <si>
    <t>初中语文</t>
  </si>
  <si>
    <r>
      <rPr>
        <sz val="9.5"/>
        <color indexed="8"/>
        <rFont val="宋体"/>
        <charset val="134"/>
      </rPr>
      <t>1993年1月1日以后出生（含当日）；具有相应学段教师资格证且专业与所学专业和报考岗位一致；</t>
    </r>
  </si>
  <si>
    <t>开封市体育中学</t>
  </si>
  <si>
    <t>小学科学</t>
  </si>
  <si>
    <r>
      <rPr>
        <sz val="9.5"/>
        <color theme="1"/>
        <rFont val="宋体"/>
        <charset val="134"/>
        <scheme val="major"/>
      </rPr>
      <t>1.</t>
    </r>
    <r>
      <rPr>
        <sz val="9.5"/>
        <color indexed="8"/>
        <rFont val="宋体"/>
        <charset val="134"/>
      </rPr>
      <t>初中、高中语文教师资格证。
2.1988年1月1日以后出生（含当日）。
3.有两年及以上语文从教经历。</t>
    </r>
  </si>
  <si>
    <t>计算机科学与技术、通信与信息系统、计算机系统结构、控制理论与控制工程、检测技术与自动化装置、信号与信息处理、电子与通信工程、电子信息</t>
  </si>
  <si>
    <t>生物科学</t>
  </si>
  <si>
    <t>语文</t>
  </si>
  <si>
    <t>生物</t>
  </si>
  <si>
    <t>心理</t>
  </si>
  <si>
    <t>安阳市光明中学</t>
  </si>
  <si>
    <t>安阳市龙安高级中学</t>
  </si>
  <si>
    <t>普通高等教育本科及以上学历和相应学位</t>
  </si>
  <si>
    <t>2021-2023届毕业生</t>
  </si>
  <si>
    <t>安阳市实验中学</t>
  </si>
  <si>
    <t>硕士研究生及以上学历和相应学位</t>
  </si>
  <si>
    <t>安阳市第二实验中学</t>
  </si>
  <si>
    <t>政治</t>
  </si>
  <si>
    <t>校址在滑县城关镇</t>
  </si>
  <si>
    <t>安阳市体育运动学校</t>
  </si>
  <si>
    <t>中共鹤壁市委党校</t>
  </si>
  <si>
    <t>马克思主义哲学、中国哲学</t>
  </si>
  <si>
    <t>鹤壁技师学院</t>
  </si>
  <si>
    <t>机械工程类、计算机科学与技术类</t>
  </si>
  <si>
    <t>1988年1月1日以后出生（含当日）；博士研究生1978年1月1日以后出生（含当日）</t>
  </si>
  <si>
    <t>控制科学与工程类</t>
  </si>
  <si>
    <t>马克思主义理论类、政治学类、哲学类、中国史类、学科教学（思政）</t>
  </si>
  <si>
    <t>护理学类、护理学、护理</t>
  </si>
  <si>
    <t>民族传统体育学、体育教育训练学、
体育教学、学科教学（体育）</t>
  </si>
  <si>
    <t>法学理论、宪法学与行政法学、刑法学、民商法学、诉讼法学、经济法学</t>
  </si>
  <si>
    <t>1988年1月1日以后出生（含当日）；中共党员；专职辅导员岗位</t>
  </si>
  <si>
    <t>本科专业：英语
学术学位研究生二级学科：英语语言文学
专业学位研究生领域名称：学科教学（英语）</t>
  </si>
  <si>
    <t>本科专业：物理学、应用物理学
学术学位研究生二级学科：理论物理、无线电物理
专业学位研究生领域名称：学科教学（物理）</t>
  </si>
  <si>
    <t>鹤壁市第二中学</t>
  </si>
  <si>
    <t>本科专业类：历史学类
学术学位研究生门类：历史学
专业学位研究生领域名称：学科教学（历史）</t>
  </si>
  <si>
    <t>初中历史</t>
  </si>
  <si>
    <t>本科专业类：体育学类
学术学位研究生一级学科：体育学
专业学位研究生领域名称：学科教学（体育）、体育教学</t>
  </si>
  <si>
    <t>初中体育</t>
  </si>
  <si>
    <t>鹤壁市第四中学</t>
  </si>
  <si>
    <t>本科专业类：数学类、经济学类、统计学类
学术学位研究生一级学科：数学
专业学位研究生领域名称：学科教学（数学）</t>
  </si>
  <si>
    <t>初中数学</t>
  </si>
  <si>
    <t>鹤壁市实验学校</t>
  </si>
  <si>
    <t>本科专业：汉语言文学、汉语言、汉语国际教育
学术学位研究生一级学科：中国语言文学
专业学位研究生领域名称：学科教学（语文）</t>
  </si>
  <si>
    <t>鹤壁市福田小学</t>
  </si>
  <si>
    <t>鹤壁市湘江小学</t>
  </si>
  <si>
    <t>本科专业：舞蹈表演、舞蹈学、舞蹈编导、舞蹈教育
学术学位研究生二级学科：舞蹈学
专业学位研究生领域名称：舞蹈</t>
  </si>
  <si>
    <t>小学英语</t>
  </si>
  <si>
    <t>本科专业类：美术学类、设计学类
学术学位研究生一级学科：美术学、设计学
专业学位研究生领域名称：学科教学（美术）、美术、艺术设计</t>
  </si>
  <si>
    <t>濮阳石油化工职业技术学院0393-4731758</t>
  </si>
  <si>
    <t>产品设计</t>
  </si>
  <si>
    <t>普通高等教育本科及以上并取得相应学位</t>
  </si>
  <si>
    <t>数学类、数学</t>
  </si>
  <si>
    <t>中职（高中）及以上数学教师资格证</t>
  </si>
  <si>
    <t>设计学类</t>
  </si>
  <si>
    <t>中职计算机平面设计、艺术设计及以上教师资格证</t>
  </si>
  <si>
    <t>汽车维修工程教育、智能车辆工程、新能源汽车工程、汽车服务工程、车辆工程</t>
  </si>
  <si>
    <t>无教师资格证者，可先考试聘用上岗，聘用后须两年内取得相应教师资格证。</t>
  </si>
  <si>
    <t>市场营销</t>
  </si>
  <si>
    <t>机械工程、机械设计制造及其自动化、机械电子工程、工业设计、智能制造工程</t>
  </si>
  <si>
    <t>自动化、电气工程及其自动化、机器人工程、电气工程与智能控制、电机与电器、电力系统及其自动化、控制理论与控制工程、检测技术与自动化装置、电气设备安装与维修、机械电子工程、应用电子技术教育、电子科学与技术</t>
  </si>
  <si>
    <t>网络工程、网络空间安全</t>
  </si>
  <si>
    <t>历史学类、中国史、世界史、课程与教学论（历史）、学科教学（历史）</t>
  </si>
  <si>
    <t>高中（中职）历史教师资格</t>
  </si>
  <si>
    <t>计算机类、计算机科学与技术、软件工程、网络工程、数据科学与大数据技术、教育技术学</t>
  </si>
  <si>
    <t>高中（中职）信息技术教师资格</t>
  </si>
  <si>
    <t>濮阳市油田第四高级中学0393-8992528</t>
  </si>
  <si>
    <t>高中（中职）生物教师资格</t>
  </si>
  <si>
    <t>濮阳市油田第一中学0393-4762073</t>
  </si>
  <si>
    <t>数学类、数学、课程与教学论（数学）、学科教学（数学）</t>
  </si>
  <si>
    <t>高中（中职）数学教师资格</t>
  </si>
  <si>
    <t>思想政治教育、马克思主义理论，政治学、马克思主义理论、学科教学（思政）</t>
  </si>
  <si>
    <t>初中思政教师资格及以上</t>
  </si>
  <si>
    <t>濮阳市油田第二高级中学0393-4720356</t>
  </si>
  <si>
    <t>南阳经济贸易学校</t>
  </si>
  <si>
    <t>马克思主义哲学（010101）、马克思主义基本原理（030501）、马克思中国化研究（030503）、思想政治教育（030505）、中国近现代史基本问题研究（030506）</t>
  </si>
  <si>
    <t>1988年1月1日以后出生</t>
  </si>
  <si>
    <t>南阳市第五中等职业学校</t>
  </si>
  <si>
    <t>本科：机电技术教育（080211T）、汽车维修工程教育（080212T）、智能车辆工程（080214T）
硕士：机械制造及其自动化（080201）、机械电子工程（080202）、车辆工程（080204）、机械工程（085201）、车辆工程（085234）</t>
  </si>
  <si>
    <t>普通高等教育本科及以上学历,具有相应学位</t>
  </si>
  <si>
    <t>1993年1月1日以后出生，硕士研究生放宽到1988年1月1日以后出生</t>
  </si>
  <si>
    <t>具有高中或中专教师资格证</t>
  </si>
  <si>
    <t>本科：计算机科学与技术（080901）、物联网工程（080905）、智能科学与技术（080907T）、电子与计算机工程（080909T）、数据科学与大数据技术（080910T）、网络空间安全（080911TK）、新媒体技术（080912T）、电影制作（080913T）、保密技术（080914TK）、服务科学与工程（080915T）、虚拟现实技术（080916T）、区块链工程（080917T）
硕士：计算机系统结构（081201）、计算机软件与理论（081202）、计算机应用技术（081203）、计算机技术（085211）</t>
  </si>
  <si>
    <t>南阳技师学院</t>
  </si>
  <si>
    <t>电气类(0806)、自动化类(0808)</t>
  </si>
  <si>
    <t>普通高等教育本科及以上学历，具体相应学历</t>
  </si>
  <si>
    <t>1、具有电工职业资格或技能等级证书。2、该岗位有实操环节，实操内容为PLC编程及其应用。</t>
  </si>
  <si>
    <t>南阳理工学院马克思主义学院</t>
  </si>
  <si>
    <t>马克思主义理论（0305）</t>
  </si>
  <si>
    <r>
      <rPr>
        <sz val="9.5"/>
        <color theme="1"/>
        <rFont val="宋体"/>
        <charset val="134"/>
        <scheme val="major"/>
      </rPr>
      <t>该岗位为专业教师岗。1.2021、2022、2023年普通高等教育毕业生。
2.本科学历为普通高等教育本科学历，具有学士学位。
3.本、硕均在国内就读，本、硕专业一致或相近。本、硕学习期间至少有一个阶段为</t>
    </r>
    <r>
      <rPr>
        <b/>
        <sz val="9.5"/>
        <color indexed="8"/>
        <rFont val="宋体"/>
        <charset val="134"/>
      </rPr>
      <t>附件（见南阳市公告）中147所国内限定高校毕业的硕士研究生。</t>
    </r>
    <r>
      <rPr>
        <sz val="9.5"/>
        <color indexed="8"/>
        <rFont val="宋体"/>
        <charset val="134"/>
      </rPr>
      <t xml:space="preserve">
4.中共党员，具备良好的政治思想素质。
5.正式聘用后，原则上被聘用人员4年内不得转岗。</t>
    </r>
  </si>
  <si>
    <t>南阳理工学院体育教学部</t>
  </si>
  <si>
    <t>体育教学（045201）、运动训练（045202）</t>
  </si>
  <si>
    <r>
      <rPr>
        <sz val="9"/>
        <color indexed="8"/>
        <rFont val="宋体"/>
        <charset val="134"/>
      </rPr>
      <t>该岗位为专业教师岗。1.2021、2022、2023年普通高等教育毕业生。
2.本科学历为普通高等教育本科学历，具有学士学位。
3.本、硕专业一致或相近。本、硕学习期间至少有一个阶段为</t>
    </r>
    <r>
      <rPr>
        <b/>
        <sz val="9"/>
        <color indexed="8"/>
        <rFont val="宋体"/>
        <charset val="134"/>
      </rPr>
      <t>附件（见南阳市公告）</t>
    </r>
    <r>
      <rPr>
        <sz val="9"/>
        <color indexed="8"/>
        <rFont val="宋体"/>
        <charset val="134"/>
      </rPr>
      <t>中所列高校毕业的硕士研究生。
4.具有相应项目国家二级运动员及以上等级证书（高中及以上阶段获得）。
5.在资格确认时将进行体育专项技能加试，测试不合格人员不能参加面试
6.正式聘用后，原则上被聘用人员4年内不得转岗。</t>
    </r>
  </si>
  <si>
    <t>南阳理工学院学生处</t>
  </si>
  <si>
    <t>信息与通信工程（0810、085208、085209）</t>
  </si>
  <si>
    <t>1995年1月1日以后出生</t>
  </si>
  <si>
    <t>该岗位为政治辅导员岗。1.2021、2022、2023年普通高等教育毕业生。
2.本科学历为普通高等教育本科学历，具有学士学位。
3.本、硕专业一致或相近。本、硕学习期间至少有一个阶段为附件（见南阳市公告）中147所国内限定高校毕业的硕士研究生。
4.中共党员，具备良好的政治思想素质，稳重踏实，责任心强，具有较强的沟通协调能力。
5.正式聘用后，原则上被聘用人员4年内不得转岗。</t>
  </si>
  <si>
    <t>团省委</t>
  </si>
  <si>
    <t>河南省团校</t>
  </si>
  <si>
    <t>专业技术岗位（教育类）</t>
  </si>
  <si>
    <t>09010121</t>
  </si>
  <si>
    <t>青年学类、青少年思想政治教育类</t>
  </si>
  <si>
    <t>中共党员，年龄：1988年1月1日以后出生，2021-2023年高校毕业生，本硕专业相近或一致</t>
  </si>
  <si>
    <t>需加试试讲，试讲时长30分钟。</t>
  </si>
  <si>
    <t>17020221</t>
  </si>
  <si>
    <t>土木工程、测绘科学与技术</t>
  </si>
  <si>
    <t>17020721</t>
  </si>
  <si>
    <t>马克思主义理论</t>
  </si>
  <si>
    <t>17020921</t>
  </si>
  <si>
    <t>学科教学语文</t>
  </si>
  <si>
    <t>17021021</t>
  </si>
  <si>
    <t>学科教学数学</t>
  </si>
  <si>
    <t>17021121</t>
  </si>
  <si>
    <t>学科教学英语</t>
  </si>
  <si>
    <t>财会及相关专业</t>
  </si>
  <si>
    <t>1.会计学、财务管理等相关专业。
2.年龄：1993年1月1日以后出生。
3.语言表达能力强，思维活跃，课堂管理控制能力强。热爱教育事业，具有较强的事业心和责任感，服从学院工作安排。熟悉会计及政府采购相关法规，熟练应用Office办公软件，有政府采购管理经验者优先。
4.入职后能够担任班主任工作。</t>
  </si>
  <si>
    <t>心理健康类</t>
  </si>
  <si>
    <t>1.心理健康类专业。
2.年龄：1993年1月1日以后出生。
3.具有2年及以上本专业教学工作经验。
4.语言表达能力强，思维活跃，课堂管理控制能力强。热爱教育事业，具有较强的事业心和责任感，服从学院工作安排。
5.入职后能够担任班主任工作。</t>
  </si>
  <si>
    <t>智能制造</t>
  </si>
  <si>
    <t>1.智能制造专业、机械制造及自动化专业、机械制造工艺教育等相关专业。
2.年龄：1993年1月1日以后出生。
3.会使用博途软件及PLC编程通讯，会机器人操作编程及通讯，掌握数控加工操作及编程技术。中共党员、有教师资格证、有相关职业资格证者优先；参加省级以上一类、二类大赛获奖者优先。
4.语言表达能力强，思维活跃，课堂管理控制能力强。热爱教育事业，具有较强的事业心和责任感，服从学院工作安排。具有本专业相关工作经验者优先录用。
5.入职后能够担任班主任工作。</t>
  </si>
  <si>
    <t>工业机器人</t>
  </si>
  <si>
    <t>1.工业机器人、智能焊接及相关专业。
2.年龄：1993年1月1日以后出生。
3.掌握电拖知识，会使用博途软件对PLC编程通讯。掌握工业机器人编程与运维、PLC编程与应用。
4.语言表达能力强，思维活跃，课堂管理控制能力强。热爱教育事业，具有较强的事业心和责任感，服从学院工作安排。具有本专业企业生产或教学工作经验者优先。
5.入职后能够担任班主任工作。</t>
  </si>
  <si>
    <t>汽车维修</t>
  </si>
  <si>
    <t>1.汽车维修工程教育、汽车服务工程、车辆工程等相关专业。
2.年龄：1993年1月1日以后出生。
3.具有本专业企业生产或教学工作经验。本科毕业需取得汽修专业高级工及以上技能等级证书，能担任汽车电器设备构造与维修、汽车电控发动机、汽车空调构造与维修、汽车故障诊断等专业课程一体化教学；能够熟练操作相关专业教学实训设备。
4.语言表达能力强，思维活跃，课堂管理控制能力强。热爱教育事业，具有较强的事业心和责任感，服从学院工作安排。
5.入职后能够担任班主任工作。</t>
  </si>
  <si>
    <t>开封市青少年活动中心</t>
  </si>
  <si>
    <t>运动训练（篮球专业）</t>
  </si>
  <si>
    <r>
      <rPr>
        <sz val="9.5"/>
        <color indexed="8"/>
        <rFont val="宋体"/>
        <charset val="134"/>
      </rPr>
      <t>1993年1月1日以后出生（含当日）；拥有中学及以上教师资格证、篮球二级运动员证</t>
    </r>
  </si>
  <si>
    <t>音乐（钢琴专业）</t>
  </si>
  <si>
    <t>研究生及以上学历，硕士及以上学位</t>
  </si>
  <si>
    <r>
      <rPr>
        <sz val="9.5"/>
        <color indexed="8"/>
        <rFont val="宋体"/>
        <charset val="134"/>
      </rPr>
      <t>1993年1月1日以后出生（含当日）；拥有中学及以上教师资格证</t>
    </r>
  </si>
  <si>
    <t>1、年龄在1993年1月1日以后出生（含当日），具有三年及以上工作经验者可放宽至1988年1月1日以后出生（含当日）；2、教学岗须从事3年及以上实验实训教学或教学秘书或辅导员或行政工作；3、最低服务期限五年（含试用期）</t>
  </si>
  <si>
    <t>机械制造及其自动化、机械电子工程</t>
  </si>
  <si>
    <t>电气工程类</t>
  </si>
  <si>
    <t>电子科学与技术类</t>
  </si>
  <si>
    <t>概率论与数理统计、基础数学、计算数学、金融数学与保险精算、数学、数学技术、应用数学、应用数学与计算科学</t>
  </si>
  <si>
    <t>商务英语研究</t>
  </si>
  <si>
    <t>电子商务</t>
  </si>
  <si>
    <t>网络与新媒体、数字传媒、戏剧与影视学</t>
  </si>
  <si>
    <t>生物医学工程、医学工程技术</t>
  </si>
  <si>
    <t>临床医学（内科和全科医学方向）</t>
  </si>
  <si>
    <t>口腔医学</t>
  </si>
  <si>
    <t>康复医学与理疗学</t>
  </si>
  <si>
    <t>体育教学、体育教育训练学，本硕专业一致或相近，篮球方向</t>
  </si>
  <si>
    <t>中外政治制度、科学社会主义与国际共产主义运动</t>
  </si>
  <si>
    <t>1、中共党员；2、年龄在1993年1月1日以后出生（含当日），具有三年及以上工作经验者可放宽至1988年1月1日以后出生（含当日）；3、思政教学岗须从事3年及以上辅导员或行政工作；4、最低服务期限五年（含试用期）</t>
  </si>
  <si>
    <t>马克思主义理论、马克思主义基本原理、思想政治教育、党的建设、党的历史与理论</t>
  </si>
  <si>
    <t>化工装备与控制工程、化工过程安全与应急管理</t>
  </si>
  <si>
    <t>1、有3年及以上相关企业工作经历；2、年龄在1988年1月1日以后出生（含当日）；3、须在实验实训岗工作至少满6年；4、最低服务期限五年（含试用期）</t>
  </si>
  <si>
    <t>1、年龄在1993年1月1日以后出生（含当日），具有三年及以上工作经验者可放宽至1988年1月1日以后出生（含当日）；2、须在实验实训岗工作至少满6年；3、最低服务期限五年（含试用期）</t>
  </si>
  <si>
    <t>化学工程与技术、化学工程、化学工艺、化工安全、精细化工，本硕专业一致或相近</t>
  </si>
  <si>
    <t>设计学（服装设计、视觉传达、动漫制作、环境艺术方向）、艺术设计</t>
  </si>
  <si>
    <t>教育学、教育经济与管理、教育、成人教育学</t>
  </si>
  <si>
    <t>1、年龄在1993年1月1日以后出生（含当日），具有三年及以上工作经验者可放宽至1988年1月1日以后出生（含当日）；2、须在非教学岗工作至少满6年；3、最低服务期限五年（含试用期）</t>
  </si>
  <si>
    <t>信息安全、网络与信息安全，本科为计算机类专业</t>
  </si>
  <si>
    <t>公共卫生与预防医学、公共卫生与社区管理</t>
  </si>
  <si>
    <t>材料科学与工程、新能源材料与器件、纳米材料与纳米技术、新能源科学与工程、高分子材料科学与工程、储能材料科学与技术</t>
  </si>
  <si>
    <t>俄语语言文学、汉语国际教育</t>
  </si>
  <si>
    <t>教育学类、文学类、公共管理类</t>
  </si>
  <si>
    <t>会计学</t>
  </si>
  <si>
    <t>风景园林学</t>
  </si>
  <si>
    <t>法学、警务、应急管理、智能防灾与应急管理</t>
  </si>
  <si>
    <t>临床医学、口腔医学、康复医学与理疗学、护理学</t>
  </si>
  <si>
    <t>1、中共党员，且在大学期间担任过学生干部；2、年龄在1993年1月1日以后出生（含当日），具有三年及以上工作经验者可放宽至1988年1月1日以后出生（含当日）；3、须在辅导员岗工作至少满6年；4、最低服务期限五年（含试用期）；5、需入住男生宿舍</t>
  </si>
  <si>
    <t>1、中共党员，且在大学期间担任过学生干部；2、年龄在1993年1月1日以后出生（含当日），具有三年及以上工作经验者可放宽至1988年1月1日以后出生（含当日）；3、须在辅导员岗位工作至少满6年；4、最低服务期限五年（含试用期）；5、需入住女生宿舍</t>
  </si>
  <si>
    <t>音乐、音乐艺术</t>
  </si>
  <si>
    <t>合唱指挥教师（博士研究生可聘专业技术十级，硕士研究生可聘专业技术十一级）</t>
  </si>
  <si>
    <t>音乐</t>
  </si>
  <si>
    <t>古筝教师（博士研究生可聘专业技术十级，硕士研究生可聘专业技术十一级）</t>
  </si>
  <si>
    <t>舞蹈、音乐、音乐与舞蹈学（舞蹈）、艺术硕士（舞蹈）</t>
  </si>
  <si>
    <t>舞蹈教师（博士研究生可聘专业技术十级，硕士研究生可聘专业技术十一级）</t>
  </si>
  <si>
    <t>设计学、设计艺术学、艺术设计</t>
  </si>
  <si>
    <t>美术教师（博士研究生可聘专业技术十级，硕士研究生可聘专业技术十一级）</t>
  </si>
  <si>
    <t xml:space="preserve">
文物与博物馆（文物保护方向）</t>
  </si>
  <si>
    <r>
      <rPr>
        <sz val="9.5"/>
        <color indexed="8"/>
        <rFont val="宋体"/>
        <charset val="134"/>
      </rPr>
      <t>1.1988年1月1日以后出生（含当日）。
2.取得高校教师资格证书且在高校任职5年及以上者，年龄可放宽到1983年1月1日以后出生（含当日）。
3.能熟练掌握无机质文物修复技能的从业人员优先。</t>
    </r>
  </si>
  <si>
    <t>陶瓷、青铜修复教师（博士研究生可聘专业技术十级，硕士研究生可聘专业技术十一级）</t>
  </si>
  <si>
    <t>戏剧与影视学、电影、艺术设计</t>
  </si>
  <si>
    <t>动漫制作技术教师（博士研究生可聘专业技术十级，硕士研究生可聘专业技术十一级）</t>
  </si>
  <si>
    <t>广播电视、广播电视学、戏剧与影视学</t>
  </si>
  <si>
    <t>播音与主持教师（博士研究生可聘专业技术十级，硕士研究生可聘专业技术十一级）</t>
  </si>
  <si>
    <r>
      <rPr>
        <sz val="9.5"/>
        <color indexed="8"/>
        <rFont val="宋体"/>
        <charset val="134"/>
      </rPr>
      <t>饭店管理、旅游管理</t>
    </r>
  </si>
  <si>
    <t>酒店管理专业教师（博士研究生可聘专业技术十级，硕士研究生可聘专业技术十一级）</t>
  </si>
  <si>
    <t>语言学及应用语言学（现代汉语）</t>
  </si>
  <si>
    <t>现代汉语教师（博士研究生可聘专业技术十级，硕士研究生可聘专业技术十一级）</t>
  </si>
  <si>
    <t>教育硕士专业（学科教学）、中国语言文学、汉语国际教育</t>
  </si>
  <si>
    <t>语文教师（博士研究生可聘专业技术十级，硕士研究生可聘专业技术十一级）</t>
  </si>
  <si>
    <r>
      <rPr>
        <sz val="9.5"/>
        <color indexed="8"/>
        <rFont val="宋体"/>
        <charset val="134"/>
      </rPr>
      <t>学科教学
（语文）</t>
    </r>
  </si>
  <si>
    <t>小学语文教学教法教师（博士研究生可聘专业技术十级，硕士研究生可聘专业技术十一级）</t>
  </si>
  <si>
    <t>文学阅读与文学教育、比较文学与世界文学、汉语国际教育</t>
  </si>
  <si>
    <t>儿童文学教师（博士研究生可聘专业技术十级，硕士研究生可聘专业技术十一级）</t>
  </si>
  <si>
    <r>
      <rPr>
        <sz val="9.5"/>
        <color indexed="8"/>
        <rFont val="宋体"/>
        <charset val="134"/>
      </rPr>
      <t>1.1988年1月1日以后出生（含当日）。
2.取得高校教师资格证书且在高校任职5年及以上者，年龄可放宽到1983年1月1日以后出生（含当日）。
3.本硕专业一致。</t>
    </r>
  </si>
  <si>
    <t>学前教育专业教师（博士研究生可聘专业技术十级，硕士研究生可聘专业技术十一级）</t>
  </si>
  <si>
    <t>体育教学、民族传统体育学</t>
  </si>
  <si>
    <t>武术教师（博士研究生可聘专业技术十级，硕士研究生可聘专业技术十一级）</t>
  </si>
  <si>
    <t>体育教学、舞蹈编导</t>
  </si>
  <si>
    <t>体育舞蹈教师（博士研究生可聘专业技术十级，硕士研究生可聘专业技术十一级）</t>
  </si>
  <si>
    <t>体育人文社会学、运动人体科学</t>
  </si>
  <si>
    <t>社会体育教师（博士研究生可聘专业技术十级，硕士研究生可聘专业技术十一级）</t>
  </si>
  <si>
    <t>发展与教育心理学、基础心理学、应用心理学、应用心理</t>
  </si>
  <si>
    <t>心理学教师（博士研究生可聘专业技术十级，硕士研究生可聘专业技术十一级）</t>
  </si>
  <si>
    <t>教师</t>
  </si>
  <si>
    <r>
      <rPr>
        <sz val="9.5"/>
        <color indexed="8"/>
        <rFont val="宋体"/>
        <charset val="134"/>
      </rPr>
      <t>学科教学
（数学）</t>
    </r>
  </si>
  <si>
    <t>网络空间安全、软件工程、通信与信息系统</t>
  </si>
  <si>
    <t>土木工程（供热、供燃气通风及空调工程）</t>
  </si>
  <si>
    <t>艺术设计</t>
  </si>
  <si>
    <t>马克思主义理论、思想政治教育</t>
  </si>
  <si>
    <t>播音与主持艺术</t>
  </si>
  <si>
    <t>机械电子工程</t>
  </si>
  <si>
    <t>电气工程及其自动化、电力系统及其自动化</t>
  </si>
  <si>
    <t>智能车辆工程、电气工程与智能控制</t>
  </si>
  <si>
    <t>不限专业</t>
  </si>
  <si>
    <r>
      <rPr>
        <sz val="9.5"/>
        <color indexed="8"/>
        <rFont val="宋体"/>
        <charset val="134"/>
      </rPr>
      <t>具有创业培训师资证（网络培训、SYB）1988年1月1日以后出生（含当日）</t>
    </r>
  </si>
  <si>
    <t>开封市第五人民医院</t>
  </si>
  <si>
    <t>心理学</t>
  </si>
  <si>
    <t>普通高等教育硕士研究生学历</t>
  </si>
  <si>
    <r>
      <rPr>
        <sz val="9.5"/>
        <color indexed="8"/>
        <rFont val="宋体"/>
        <charset val="134"/>
      </rPr>
      <t>1993年1月1日以后出生（含当日）</t>
    </r>
  </si>
  <si>
    <t>开封市文化旅游学校</t>
  </si>
  <si>
    <r>
      <rPr>
        <sz val="9.5"/>
        <color indexed="8"/>
        <rFont val="宋体"/>
        <charset val="134"/>
      </rPr>
      <t>1988年1月1日以后出生（含当日）；择业期内高校毕业生；具有相应学段教师资格证且专业与所学专业和报考岗位一致；</t>
    </r>
  </si>
  <si>
    <t>烹饪与营养教育</t>
  </si>
  <si>
    <r>
      <rPr>
        <sz val="9.5"/>
        <color indexed="8"/>
        <rFont val="宋体"/>
        <charset val="134"/>
      </rPr>
      <t>1988年1月1日以后出生（含当日）；具有相应学段教师资格证且专业与所学专业和报考岗位一致</t>
    </r>
  </si>
  <si>
    <t>酒店管理</t>
  </si>
  <si>
    <t>中式面点</t>
  </si>
  <si>
    <t>开封市第二职业中等专业学校</t>
  </si>
  <si>
    <t>机电</t>
  </si>
  <si>
    <r>
      <rPr>
        <sz val="9.5"/>
        <color indexed="8"/>
        <rFont val="宋体"/>
        <charset val="134"/>
      </rPr>
      <t>1993年1月1日以后出生（含当日）；具有相应学段教师资格证且专业与所学专业和报考岗位一致</t>
    </r>
  </si>
  <si>
    <t>汽修</t>
  </si>
  <si>
    <t>开封市信息工程学校</t>
  </si>
  <si>
    <t>高中音乐</t>
  </si>
  <si>
    <t>开封市第五中学</t>
  </si>
  <si>
    <r>
      <rPr>
        <sz val="9.5"/>
        <color indexed="8"/>
        <rFont val="宋体"/>
        <charset val="134"/>
      </rPr>
      <t>1988年1月1日以后出生（含当日）；本科所学专业为师范类专业；具有相应学段教师资格证且专业与所学专业和报考岗位一致；</t>
    </r>
  </si>
  <si>
    <t>高中体育（田径）</t>
  </si>
  <si>
    <t>开封市第七中学</t>
  </si>
  <si>
    <t>高中书法</t>
  </si>
  <si>
    <t>开封市回民中学</t>
  </si>
  <si>
    <t>高中信息技术</t>
  </si>
  <si>
    <t>开封市田家炳实验中学</t>
  </si>
  <si>
    <t>初中英语</t>
  </si>
  <si>
    <t>普通高等教育师范类本科及以上学历、学士及以上学位</t>
  </si>
  <si>
    <t>初中政治</t>
  </si>
  <si>
    <t>初中地理</t>
  </si>
  <si>
    <t>初中物理</t>
  </si>
  <si>
    <t>初中生物</t>
  </si>
  <si>
    <t>高中心理健康</t>
  </si>
  <si>
    <t>开封市第十三中学</t>
  </si>
  <si>
    <t>初中体育（田径）</t>
  </si>
  <si>
    <t>开封市第二十一中学</t>
  </si>
  <si>
    <t>初中体育（篮球）</t>
  </si>
  <si>
    <t>普通高等教育本科及以上学历；学士及以上学位</t>
  </si>
  <si>
    <t>初中心理健康</t>
  </si>
  <si>
    <t>开封市第二十七中学</t>
  </si>
  <si>
    <t>初中体育（足球）</t>
  </si>
  <si>
    <t>初中美术</t>
  </si>
  <si>
    <t>开封市第三十一中学</t>
  </si>
  <si>
    <t>开封市第三十三中学</t>
  </si>
  <si>
    <t>开封市金明中学</t>
  </si>
  <si>
    <t>开封市化建中学</t>
  </si>
  <si>
    <t>初中体育（排球）</t>
  </si>
  <si>
    <t>开封市火电中学</t>
  </si>
  <si>
    <t>初中道德与法治</t>
  </si>
  <si>
    <t>开封市六四六中学</t>
  </si>
  <si>
    <t>开封市特殊教育学校</t>
  </si>
  <si>
    <t>高中美术</t>
  </si>
  <si>
    <r>
      <rPr>
        <sz val="9.5"/>
        <color indexed="8"/>
        <rFont val="宋体"/>
        <charset val="134"/>
      </rPr>
      <t>1988年1月1日以后出生（含当日）；具有相应学段教师资格证且所学专业或任职资格证专业和报考专业一致；</t>
    </r>
  </si>
  <si>
    <r>
      <rPr>
        <sz val="9.5"/>
        <color indexed="8"/>
        <rFont val="宋体"/>
        <charset val="134"/>
      </rPr>
      <t>1988年1月1日以后出生（含当日）；具有相应学段教师资格证且专业或任职资格证专业和报考专业一致；</t>
    </r>
  </si>
  <si>
    <t>小学信息技术</t>
  </si>
  <si>
    <t>小学心理健康</t>
  </si>
  <si>
    <t>开封市实验幼儿园</t>
  </si>
  <si>
    <t>专业技术十三级（教育类）</t>
  </si>
  <si>
    <t>专科及以上学历</t>
  </si>
  <si>
    <t>1993年1月1日以后出生（含当日）；普通话等级证为二级甲等及以上；具有幼儿园教师资格证且专业与所学专业和报考专业一致；</t>
  </si>
  <si>
    <t>开封市教育系统幼儿园</t>
  </si>
  <si>
    <t>开封市金明幼儿园</t>
  </si>
  <si>
    <t>开封市群英幼儿园</t>
  </si>
  <si>
    <t>全科</t>
  </si>
  <si>
    <r>
      <rPr>
        <sz val="9.5"/>
        <color theme="1"/>
        <rFont val="宋体"/>
        <charset val="134"/>
        <scheme val="major"/>
      </rPr>
      <t>1.</t>
    </r>
    <r>
      <rPr>
        <sz val="9.5"/>
        <color indexed="8"/>
        <rFont val="宋体"/>
        <charset val="134"/>
      </rPr>
      <t>小学全科教师资格证。
2.1988年1月1日以后出生（含当日）。</t>
    </r>
  </si>
  <si>
    <r>
      <rPr>
        <sz val="9.5"/>
        <color theme="1"/>
        <rFont val="宋体"/>
        <charset val="134"/>
        <scheme val="major"/>
      </rPr>
      <t>1.</t>
    </r>
    <r>
      <rPr>
        <sz val="9.5"/>
        <color indexed="8"/>
        <rFont val="宋体"/>
        <charset val="134"/>
      </rPr>
      <t>小学、初中、高中数学教师资格证。
2.1988年1月1日以后出生（含当日）。</t>
    </r>
  </si>
  <si>
    <r>
      <rPr>
        <sz val="9.5"/>
        <color theme="1"/>
        <rFont val="宋体"/>
        <charset val="134"/>
        <scheme val="major"/>
      </rPr>
      <t>1.</t>
    </r>
    <r>
      <rPr>
        <sz val="9.5"/>
        <color indexed="8"/>
        <rFont val="宋体"/>
        <charset val="134"/>
      </rPr>
      <t>初中、高中数学教师资格证。
2.1988年1月1日以后出生（含当日）。
3.有两年及以上数学从教经历。</t>
    </r>
  </si>
  <si>
    <r>
      <rPr>
        <sz val="9.5"/>
        <color theme="1"/>
        <rFont val="宋体"/>
        <charset val="134"/>
        <scheme val="major"/>
      </rPr>
      <t>1.</t>
    </r>
    <r>
      <rPr>
        <sz val="9.5"/>
        <color indexed="8"/>
        <rFont val="宋体"/>
        <charset val="134"/>
      </rPr>
      <t>初中、高中英语教师资格证。
2.1988年1月1日以后出生（含当日）。
3.有两年及以上英语从教经历。</t>
    </r>
  </si>
  <si>
    <t>计算机科学与技术、计算机应用技术、软件工程、计算机软件与理论、大数据技术与工程</t>
  </si>
  <si>
    <t xml:space="preserve">
1.硕士研究生要求1988年1月1日以后出生（含当日），博士研究生要求1983年1月1日以后出生（含当日）；高校副教授要求1978年1月1日以后出生（含当日），高校教授要求1973年1月1日以后出生（含当日）。</t>
  </si>
  <si>
    <t>车辆工程、汽车维修工程教育、汽车服务工程、机械制造及其自动化、机械设计及理论、机械工程、机械电子工程、机械工程及自动化</t>
  </si>
  <si>
    <t>机械制造及其自动化、机械电子工程、机械设计及理论、电气工程、电气工程及自动化、控制科学与工程、控制理论与控制工程、检测技术与自动化装置</t>
  </si>
  <si>
    <r>
      <rPr>
        <sz val="9.5"/>
        <color theme="1"/>
        <rFont val="宋体"/>
        <charset val="134"/>
        <scheme val="major"/>
      </rPr>
      <t>1</t>
    </r>
    <r>
      <rPr>
        <sz val="9.5"/>
        <color indexed="8"/>
        <rFont val="宋体"/>
        <charset val="134"/>
      </rPr>
      <t>.硕士研究生要求1988年1月1日以后出生（含当日），博士研究生要求1983年1月1日以后出生（含当日）；高校副教授要求1978年1月1日以后出生（含当日），高校教授要求1973年1月1日以后出生（含当日）。</t>
    </r>
  </si>
  <si>
    <t>学前教育学、学前教育</t>
  </si>
  <si>
    <t>舞蹈学、舞蹈、舞蹈表演、舞蹈编导</t>
  </si>
  <si>
    <t>营养与食品卫生学、农机装备工程、农业工程、农业机械化工程、农业水土工程、农业生物环境与能源工程、农业电气化与自动化、农田水利工程</t>
  </si>
  <si>
    <r>
      <rPr>
        <sz val="9.5"/>
        <color theme="1"/>
        <rFont val="宋体"/>
        <charset val="134"/>
        <scheme val="major"/>
      </rPr>
      <t>1</t>
    </r>
    <r>
      <rPr>
        <sz val="9.5"/>
        <color indexed="8"/>
        <rFont val="宋体"/>
        <charset val="134"/>
      </rPr>
      <t>硕士研究生要求1988年1月1日以后出生（含当日），博士研究生要求1983年1月1日以后出生（含当日）（；高校副教授要求1978年1月1日以后出生（含当日），高校教授要求1973年1月1日以后出生（含当日）。</t>
    </r>
  </si>
  <si>
    <t>英语语言文学、语言学及应用语言学、外国语言学及应用语言学、英语笔译、英语口译、学科教学（英语）</t>
  </si>
  <si>
    <t>田径方向、乒乓球方向、武术方向、体育教育训练学、学科教学（体育）、体育教学、运动训练、民族传统体育学</t>
  </si>
  <si>
    <r>
      <rPr>
        <sz val="9.5"/>
        <color theme="1"/>
        <rFont val="宋体"/>
        <charset val="134"/>
        <scheme val="major"/>
      </rPr>
      <t>1.</t>
    </r>
    <r>
      <rPr>
        <sz val="9.5"/>
        <color indexed="8"/>
        <rFont val="宋体"/>
        <charset val="134"/>
      </rPr>
      <t>本硕专业一致；
2.硕士研究生要求1988年1月1日以后出生（含当日），博士研究生要求1983年1月1日以后出生（含当日）；高校副教授要求1978年1月1日以后出生（含当日），高校教授要求1973年1月1日以后出生（含当日）。</t>
    </r>
  </si>
  <si>
    <t>安阳市第三中学</t>
  </si>
  <si>
    <t>历史</t>
  </si>
  <si>
    <t>体育</t>
  </si>
  <si>
    <t>足球方向</t>
  </si>
  <si>
    <t>安阳市第三十六中学</t>
  </si>
  <si>
    <t>2021-2023届运动训练足球方向毕业生</t>
  </si>
  <si>
    <t>2021-2023届音乐学声乐方向毕业生</t>
  </si>
  <si>
    <t>电子信息类</t>
  </si>
  <si>
    <t>设计学、风景园林</t>
  </si>
  <si>
    <t>体育学类、学科教学（体育）、体育学</t>
  </si>
  <si>
    <t>会计、金融、审计、会计学、金融学</t>
  </si>
  <si>
    <t>广播电视学、广播电视编导、影视摄影与制作、影视技术</t>
  </si>
  <si>
    <t>中国语言文学类、新闻传播学类</t>
  </si>
  <si>
    <t>英语、商务英语、学科教学（英语）</t>
  </si>
  <si>
    <t>安全科学与工程、安全工程、
应急技术与管理</t>
  </si>
  <si>
    <t>艺术设计、视觉传达、设计学</t>
  </si>
  <si>
    <t>俄语、俄语语言文学</t>
  </si>
  <si>
    <t>管理科学与工程、电子商务</t>
  </si>
  <si>
    <t>食品科学与工程、食品加工与安全</t>
  </si>
  <si>
    <t>建筑学、土木工程、结构工程、
建筑与土木工程</t>
  </si>
  <si>
    <t>心理学、心理健康教育、教育心理学</t>
  </si>
  <si>
    <t>审计学、审计、会计学、会计</t>
  </si>
  <si>
    <t>图书情报与档案管理、图书情报</t>
  </si>
  <si>
    <t>军事思想、军事历史</t>
  </si>
  <si>
    <t>鹤壁市体育运动学校</t>
  </si>
  <si>
    <t>田径(竞走）、棒垒球</t>
  </si>
  <si>
    <t>1988年1月1日以后出生（含当日）；一级及以上退役运动员。在地市级及以上体校带队训练4年以上工作经历且所带队员获得过省运会或全国青少年比赛冠军的报考者学历放宽到大专、年龄放宽到1978年1月1日以后出生（含当日）。</t>
  </si>
  <si>
    <t>政治学类、马克思主义理论类、马克思主义哲学、学科教学（思政）</t>
  </si>
  <si>
    <t>1988年1月1日以后出生（含当日）；中共党员</t>
  </si>
  <si>
    <t>电机与电器、电力系统及其自动化、电力电子与电力传动、电工理论与新技术、控制理论与控制工程、检测技术与自动化装置</t>
  </si>
  <si>
    <t>社会医学与卫生事业管理</t>
  </si>
  <si>
    <t>本科：新闻传播学类、汉语言文学、汉语言、应用语言学、秘书学、中国语言与文化；研究生：新闻传播学类、语言学及应用语言学、汉语言文字学、中国现当代文学</t>
  </si>
  <si>
    <t>本科专业：生物科学
学术学位研究生二级学科：遗传学、植物学、细胞生物学
专业学位研究生领域名称：学科教学（生物）</t>
  </si>
  <si>
    <t>本科专业：政治学、经济学与哲学、思想政治教育
学术学位研究生二级学科：中共党史、法学理论、政治学理论
专业学位研究生领域名称：学科教学（思政）</t>
  </si>
  <si>
    <t>本科专业：日语
学术学位研究生二级学科：日语语言文学
专业学位研究生领域名称：日语笔译、日语口译</t>
  </si>
  <si>
    <t>高中日语</t>
  </si>
  <si>
    <t>本科专业：俄语
学术学位研究生二级学科：俄语语言文学
专业学位研究生领域名称：俄语笔译、俄语口译</t>
  </si>
  <si>
    <t>高中俄语</t>
  </si>
  <si>
    <t>本科专业类：化学类
学术学位研究生一级学科：化学
专业学位研究生领域名称：学科教学（化学）</t>
  </si>
  <si>
    <t>本科专业类：生物科学类
学术学位研究生一级学科：生物学
专业学位研究生领域名称：学科教学（生物）</t>
  </si>
  <si>
    <t>本科专业类：政治学类、马克思主义理论类
学术学位研究生一级学科：政治学、马克思主义理论
专业学位研究生领域名称：学科教学（思政）</t>
  </si>
  <si>
    <t>本科专业类：地理科学类
学术学位研究生一级学科：地理学
专业学位研究生领域名称：学科教学（地理）</t>
  </si>
  <si>
    <t>本科专业类：计算机类
学术学位研究生一级学科：计算机科学与技术
专业学位研究生领域名称：计算机技术</t>
  </si>
  <si>
    <t>本科专业类：心理学类
学术学位研究生一级学科：心理学
专业学位研究生领域名称：心理健康教育</t>
  </si>
  <si>
    <t>初中心理健康
教育</t>
  </si>
  <si>
    <t>本科专业：英语、翻译、商务英语
学术学位研究生一级学科：外国语言文学
专业学位研究生领域名称：学科教学（英语）</t>
  </si>
  <si>
    <t>本科专业类：物理学类
学术学位研究生一级学科：物理学、力学、机械工程
专业学位研究生领域名称：学科教学（物理）</t>
  </si>
  <si>
    <t>鹤壁市第七中学</t>
  </si>
  <si>
    <t>本科专业类：音乐与舞蹈学类
学术学位研究生一级学科：音乐与舞蹈学
专业学位研究生领域名称：学科教学（音乐）、音乐</t>
  </si>
  <si>
    <t>初中音乐</t>
  </si>
  <si>
    <t>本科、硕士研究生1988年1月1日以后出生（含当日），博士研究生1983年1月1日以后出生（含当日）；具有相应类别及任教学科的教师资格</t>
  </si>
  <si>
    <t>鹤壁市特殊教育学校</t>
  </si>
  <si>
    <t>濮阳医学高等专科学校0393-6915901</t>
  </si>
  <si>
    <t>职业发展教育</t>
  </si>
  <si>
    <t>硕士研究生及以上并取得相应学位</t>
  </si>
  <si>
    <t>软件工程</t>
  </si>
  <si>
    <t>数字媒体技术</t>
  </si>
  <si>
    <t>财务管理</t>
  </si>
  <si>
    <t>心理健康教育</t>
  </si>
  <si>
    <t>马克思主义发展史</t>
  </si>
  <si>
    <t>中共党员</t>
  </si>
  <si>
    <t>广播电视编导（数媒编导方向)</t>
  </si>
  <si>
    <t>学前教育、学前教育学</t>
  </si>
  <si>
    <t>中职及以上学前教育教师
资格证</t>
  </si>
  <si>
    <t>音乐与舞蹈学类、音乐与舞蹈学</t>
  </si>
  <si>
    <t>中职（高中）及以上音乐、舞蹈教师资格证</t>
  </si>
  <si>
    <t>美术学</t>
  </si>
  <si>
    <t>中职（高中）及以上美术教师资格证</t>
  </si>
  <si>
    <t>护士资格证</t>
  </si>
  <si>
    <t>焊接技术与工程</t>
  </si>
  <si>
    <t>物联网工程</t>
  </si>
  <si>
    <t>电子信息工程</t>
  </si>
  <si>
    <t>艺术设计学、环境设计、设计艺术学、艺术设计</t>
  </si>
  <si>
    <t>电子商务、物流管理</t>
  </si>
  <si>
    <t>数据科学与大数据技术、大数据管理与应用</t>
  </si>
  <si>
    <t>摄影</t>
  </si>
  <si>
    <t>工程管理、国际商务、广播电视编导</t>
  </si>
  <si>
    <t>濮阳外国语学校0393-8951260</t>
  </si>
  <si>
    <t>日语、日语语言文学、日语口译、日语笔译</t>
  </si>
  <si>
    <t>高中（中职）日语教师资格</t>
  </si>
  <si>
    <t>英语、英语语言文学、英语笔译、英语口译、课程与教学论（英语）、学科教学（英语）</t>
  </si>
  <si>
    <t>高中（中职）英语教师资格</t>
  </si>
  <si>
    <t>政治学类、政治学、思想政治教育、课程与教学论（思政）、学科教学（思政）</t>
  </si>
  <si>
    <t>高中（中职）政治教师资格</t>
  </si>
  <si>
    <t>生物科学类，生物学、课程与教学论（生物）、学科教学（生物）</t>
  </si>
  <si>
    <t>地理科学类，地理学、课程与教学论（地理）、学科教学（地理）</t>
  </si>
  <si>
    <t>高中（中职）地理教师资格</t>
  </si>
  <si>
    <t>心理学类、心理学、心理健康教育</t>
  </si>
  <si>
    <t>高中（中职）心理教师资格</t>
  </si>
  <si>
    <t>化学、课程与教学论（化学）、学科教学（化学）</t>
  </si>
  <si>
    <t>高中（中职）化学教师资格</t>
  </si>
  <si>
    <t>计算机类、计算机科学与技术、软件工程、网络工程、数据科学与大数据技术、教育技术学。</t>
  </si>
  <si>
    <t>初中物理教师资格及以上</t>
  </si>
  <si>
    <t>初中历史教师资格及以上</t>
  </si>
  <si>
    <t>初中信息技术教师资格及以上</t>
  </si>
  <si>
    <t>地理科学类、地理学、课程与教学论（地理）、学科教学（地理）</t>
  </si>
  <si>
    <t>濮阳市油田艺术中学0393-4821909</t>
  </si>
  <si>
    <t>濮阳市特殊教育学校0393-8998586</t>
  </si>
  <si>
    <t>特殊教育</t>
  </si>
  <si>
    <t>大学专科及以上</t>
  </si>
  <si>
    <t>小学语文及以上教师资格或特殊教育教师资格</t>
  </si>
  <si>
    <t>小学数学及以上教师资格或特殊教育教师资格</t>
  </si>
  <si>
    <t>濮阳市实验幼儿园0393-8962168</t>
  </si>
  <si>
    <t>小学信息技术教师资格及以上</t>
  </si>
  <si>
    <t>南阳工业学校</t>
  </si>
  <si>
    <t>数学类(0701)、计算机科学与技术类(0812)、图书馆学（120501）</t>
  </si>
  <si>
    <t>本科：工程管理(120103)、土木工程(081001)
硕士：工程管理（1256）、建筑与土木工程（085213）</t>
  </si>
  <si>
    <t>普通高等教育本科级以上学历，具有相应学位</t>
  </si>
  <si>
    <t>本科：航海技术（081803K）、轮机工程(081804K)、电气工程及其自动化(080601)、机械设计制造及其自动化（080202）硕士：电气工程（085207）、轮机工程（082402）、机械设计制造及其自动化(080201)</t>
  </si>
  <si>
    <t>本科：机器人工程(080803T)、新能源汽车工程(080216T)、网络工程(080903)、物联网工程(080905)、物理学（070201）
硕士：车辆工程（080204、085234）</t>
  </si>
  <si>
    <r>
      <rPr>
        <sz val="9.5"/>
        <color rgb="FF000000"/>
        <rFont val="宋体"/>
        <charset val="134"/>
        <scheme val="major"/>
      </rPr>
      <t>本科：数字媒体技术(080906)、视觉传达设计(130502)、环境设计(130503)</t>
    </r>
    <r>
      <rPr>
        <sz val="9.5"/>
        <rFont val="宋体"/>
        <charset val="134"/>
      </rPr>
      <t>硕士：软件工程（085212）</t>
    </r>
  </si>
  <si>
    <t>电子商务（120801）、金融学（020301K）、投资学(020304)、会计学(120203K)、市场营销(120202)、法学（030101K）硕士：工商管理（125101）、会计学（120201）、金融学（020204）、民商法学(030105)</t>
  </si>
  <si>
    <t>本科：英语(050201)、汉语国际教育(对外汉语)(050103)、学前教育(040106)硕士：英语笔译（055101）、学前教育（045118）</t>
  </si>
  <si>
    <t>音乐学(130202)、音乐表演(130201)、舞蹈编导(130206)硕士：音乐学（130201）、舞蹈学（130202）</t>
  </si>
  <si>
    <t>语言学及应用语言学（050102）、汉语言文学（050101）、播音与主持艺术（130309）、广播电视编导（130305）</t>
  </si>
  <si>
    <t>企业管理（120202）</t>
  </si>
  <si>
    <t>中国史（060200）、史学理论及史学史（060201）、历史文献学（060203）、专门史（060204）、中国古代史（060205）、中国近现代史（060206）</t>
  </si>
  <si>
    <t>硕士：基础数学（070701）、生物工程（085238）、应用数学（070104）本科：经济学（020101）</t>
  </si>
  <si>
    <t>普通高等教育本科及以上学历，具有相应学位</t>
  </si>
  <si>
    <t>硕士：音乐（135101）本科：音乐学（130202）、音乐表演（130201）</t>
  </si>
  <si>
    <t>硕士：舞蹈（135106）本科：舞蹈学（130205）、舞蹈表演（130204）、舞蹈教育（130207T）、舞蹈编导（130206）</t>
  </si>
  <si>
    <t>硕士：国际贸易学（020206）本科：国际经济与贸易（020401）</t>
  </si>
  <si>
    <t>本科：汉语言文学（050101）、秘书学（050107T）
硕士：中国古代文学（050105）、中国现当代文学（050106)、比较文学与世界文学（050108）、学科教学（语文）（045103）</t>
  </si>
  <si>
    <t>本科：英语（050201）
硕士：英语语言文学（050201）、学科教学（英语）（045108）</t>
  </si>
  <si>
    <t>本科：历史学（060101）
硕士：史学理论及史学史（060201）、中国古代史（060205）、中国近代史（060206）、学科教学（历史）（045109）</t>
  </si>
  <si>
    <t>本科：数学与应用数学（070101）、信息与计算科学（070102）、数理基础科学（070103T）、数学计算与应用（070104T）
硕士：基础数学（070101）、计算数学（070102）、概率论与数理统计（070103）、应用数学（070104）、学科教学（数学）（045104）</t>
  </si>
  <si>
    <t>本科：物流工程（120602）
硕士：物流工程（085240）</t>
  </si>
  <si>
    <t>机械类(0802)</t>
  </si>
  <si>
    <t>1、具有车工、钳工、铣工等机械加工类操作技能等职业资格或技能等级证书之一。2、该岗位有实操环节，实操内容为切削加工方向（数控车工或数控铣加工中心操作）。</t>
  </si>
  <si>
    <t>电子信息类(0807)</t>
  </si>
  <si>
    <t xml:space="preserve">计算机类(0809)
</t>
  </si>
  <si>
    <t>1、具有计算机板级维修工职业资格或技能等级证书。2、该岗位有实操环节，实操内容为数据库或用C语言、C++程序设计或小型局域网搭建或计算机组装与维护。</t>
  </si>
  <si>
    <t xml:space="preserve">设计学类(1305)
</t>
  </si>
  <si>
    <t>1、具有广告设计师职业资格或技能等级证书。2、该岗位有实操环节，实操内容为Ai软件制作图形。</t>
  </si>
  <si>
    <t>车辆工程(080207)</t>
  </si>
  <si>
    <t>1、具有汽车维修工职业资格或技能等级证书。2、该岗位有实操环节，实操内容为汽车电气构造与维修或汽车整车控制系统检修等。</t>
  </si>
  <si>
    <t xml:space="preserve">会计学(120203K)
会计学(120201)、会计（1253)
</t>
  </si>
  <si>
    <t>1、具有助理会计师及以上专业技术资格证书。2、该岗位有实操环节，实操内容为手工账。</t>
  </si>
  <si>
    <t>精密仪器(080302T)
仪器科学与技术(0804)</t>
  </si>
  <si>
    <t>该岗位有实操环节，实操内容为逆向建模操作技术。</t>
  </si>
  <si>
    <t>化学类(0703)</t>
  </si>
  <si>
    <t>1、具有烹饪专业职业资格证(中式烹调专业或中式面点专业或西式面点专业或西式烹调专业)职业资格或技能等级证书。2、该岗位有实操环节，实操内容为中式烹调或中式面点或西式面点或西式烹调。</t>
  </si>
  <si>
    <t>数学类（0701）</t>
  </si>
  <si>
    <t>具有高中或中等职业学校以上教师资格证书</t>
  </si>
  <si>
    <t>汉语言文学(050101)
汉语言(050102)
汉语国际教育(050103)</t>
  </si>
  <si>
    <t>英语(050201),学科教学(英语）(045108),英语语言文学(050201)</t>
  </si>
  <si>
    <t>体育教育(040201)，运动训练(040202K)
体育教学(045201)</t>
  </si>
  <si>
    <t>南阳理工学院数字媒体与艺术设计学院</t>
  </si>
  <si>
    <t>计算机应用技术（081203）</t>
  </si>
  <si>
    <t>南阳理工学院土木工程学院</t>
  </si>
  <si>
    <t>岩土工程（081401）、结构工程（081402）、市政工程（081403）、道路与铁道工程（082301）、桥梁与隧道工程（081406）、工程管理（1256）</t>
  </si>
  <si>
    <t>南阳理工学院张仲景国医国药学院</t>
  </si>
  <si>
    <t>食品科学与工程（0832、085231）</t>
  </si>
  <si>
    <t>南阳理工学院数理学院</t>
  </si>
  <si>
    <t>数学（0701）</t>
  </si>
  <si>
    <t>南阳理工学院教师教育学院</t>
  </si>
  <si>
    <t>心理学（0402、0454）、教育学（0401）、小学教育（045115）</t>
  </si>
  <si>
    <t>该岗位为专业教师岗。1.2021、2022、2023年普通高等教育毕业生。
2.本科学历为普通高等教育本科学历，具有学士学位。
3.本、硕专业一致或相近。本、硕学习期间至少有一个阶段为附件（见南阳市公告）中所列高校毕业的硕士研究生。
4.正式聘用后，原则上被聘用人员4年内不得转岗。</t>
  </si>
  <si>
    <t>南阳理工学院外国语学院</t>
  </si>
  <si>
    <t>日语语言文学（050205）、日语笔译（055105）、日语口译（055106）</t>
  </si>
  <si>
    <t>英语语言文学（050201）、英语笔译（055101）、英语口译（055102）</t>
  </si>
  <si>
    <t>南阳理工学院信息化建设与管理中心</t>
  </si>
  <si>
    <t>软件工程（0835、085212）</t>
  </si>
  <si>
    <t>南阳理工学院学报编辑部</t>
  </si>
  <si>
    <t>信息与通信工程（0810、085208、085209）、计算机科学与技术（0812）、计算机技术（085211）、软件工程（0835、085212）、数学（0701）</t>
  </si>
  <si>
    <t>南阳理工学院传媒学院</t>
  </si>
  <si>
    <t>新闻传播学（0503、0552）、广播电视艺术学（130303）</t>
  </si>
  <si>
    <r>
      <rPr>
        <sz val="9.5"/>
        <color theme="1"/>
        <rFont val="宋体"/>
        <charset val="134"/>
        <scheme val="major"/>
      </rPr>
      <t>该岗位为专业教师岗。1.2021、2022、2023年普通高等教育毕业生。
2.本科学历为普通高等教育本科学历，具有学士学位。
3.本、硕专业一致或相近。本、硕学习期间至少有一个阶段为</t>
    </r>
    <r>
      <rPr>
        <b/>
        <sz val="9.5"/>
        <color indexed="8"/>
        <rFont val="宋体"/>
        <charset val="134"/>
      </rPr>
      <t>附件（见南阳市公告）</t>
    </r>
    <r>
      <rPr>
        <sz val="9.5"/>
        <color indexed="8"/>
        <rFont val="宋体"/>
        <charset val="134"/>
      </rPr>
      <t>中所列高校毕业的硕士研究生。
4.硕士阶段需修有网络与新媒体方向课程。
5.正式聘用后，原则上被聘用人员4年内不得转岗。</t>
    </r>
  </si>
  <si>
    <t>微生物学（071005）、无机化学（070301）、分析化学（070302）、有机化学（070303）</t>
  </si>
  <si>
    <t>09010221</t>
  </si>
  <si>
    <t>中共党史类</t>
  </si>
  <si>
    <t>09010321</t>
  </si>
  <si>
    <t>计算机应用技术</t>
  </si>
  <si>
    <t>09010421</t>
  </si>
  <si>
    <t>会计学、审计学</t>
  </si>
  <si>
    <t>17020321</t>
  </si>
  <si>
    <t>工程管理</t>
  </si>
  <si>
    <t>17020621</t>
  </si>
  <si>
    <t>体育教学</t>
  </si>
  <si>
    <t>17120821</t>
  </si>
  <si>
    <t>历史学类</t>
  </si>
  <si>
    <t>普通高等教育硕士研究生学历及以上</t>
  </si>
  <si>
    <t>1．市场营销相关专业毕业。
2．年龄：1988年1月1日以后出生。
3．语言表达能力强，思维活跃，课堂管理控制能力强。热爱教育事业，具有较强的事业心和责任感，服从学院工作安排。具有本专业相关工作经验者优先录用。
4.入职后能够担任班主任工作。</t>
  </si>
  <si>
    <t>中文类</t>
  </si>
  <si>
    <t>普通高等教育硕士研究生及以上学历</t>
  </si>
  <si>
    <t>1.汉语言文学类专业、中文新闻学专业。
2.年龄：1988年1月1日以后出生。
3.语言表达能力强，思维活跃，课堂管理控制能力强。热爱教育事业，具有较强的事业心和责任感，服从学院工作安排。具有本专业相关工作经验者优先录用。
4.入职后能够担任班主任工作。</t>
  </si>
  <si>
    <t>英语类</t>
  </si>
  <si>
    <t>1.英语、英语教育、应用英语专业。
2.年龄：1988年1月1日以后出生。
3.语言表达能力强，思维活跃，课堂管理控制能力强。热爱教育事业，具有较强的事业心和责任感，服从学院工作安排。具有本专业相关工作经验者优先录用。
4.入职后能够担任班主任工作。</t>
  </si>
  <si>
    <t>思政类</t>
  </si>
  <si>
    <t>1.思想政治教育专业
2.中共党员。
3.年龄：1988年1月1日以后出生。
4.语言表达能力强，思维活跃，课堂管理控制能力强。热爱教育事业，具有较强的事业心和责任感，服从学院工作安排。具有本专业相关工作经验者优先录用。
5.入职后能够担任班主任工作。</t>
  </si>
  <si>
    <t>服装设计</t>
  </si>
  <si>
    <t>1.服装设计专业（数字化方向）。
2.年龄：1988年1月1日以后出生。
3.语言表达能力强，思维活跃，课堂管理控制能力强。热爱教育事业，具有较强的事业心和责任感，服从学院工作安排。具有本专业相关工作经验者优先录用。曾获得服装设计类（3d数字化）大奖者优先。
4.入职后能够担任班主任工作。</t>
  </si>
  <si>
    <t>通信专业</t>
  </si>
  <si>
    <t>1.移动通信技术、通信工程或相近专业。
2.年龄：1988年1月1日以后出生。
3.能够熟练使用教学设备及实验仪器仪表，具备指导学生进行通信设计、无线DT/CQT测试数据采集及分析、移动基站设备与维护、无线网络规划及优化、数据库实训能力。
4.语言表达能力强，思维活跃，课堂管理控制能力强。热爱教育事业，具有较强的事业心和责任感，服从学院工作安排。具有本专业相关工作经验者优先录用。
5.入职后能够担任班主任工作。</t>
  </si>
  <si>
    <t>1.计算机应用或相近专业。
2.年龄：1988年1月1日以后出生。
3.熟练使用计算机各项软件，并具备其教学能力。
4.语言表达能力强，思维活跃，课堂管理控制能力强。热爱教育事业，具有较强的事业心和责任感，服从学院工作安排。具有本专业相关工作经验者优先录用。
5.入职后能够担任班主任工作。</t>
  </si>
  <si>
    <t>大数据专业</t>
  </si>
  <si>
    <t>1.大数据或相近专业。
2.年龄：1988年1月1日以后出生。
3.有大数据开发工作经验，熟练使用Linux，熟悉虚拟化技术与云计算技术，熟练掌握Java、Hadoop、Hive、HBase、Zookeeper、Spark、Storm等主流大数据框架的安装与配置、核心算法与开发测试、系统架构等。了解大数据处理技术的典型应用场景，有能够转化成大数据实战项目课程的企业真实项目者优先。
4.语言表达能力强，思维活跃，课堂管理控制能力强。热爱教育事业，具有较强的事业心和责任感，服从学院工作安排。具有本专业相关工作经验者优先录用。
5.入职后能够担任班主任工作</t>
  </si>
  <si>
    <t>人工智能专业</t>
  </si>
  <si>
    <t>1.人工智能或相近专业。
2.年龄：1988年1月1日以后出生。
3.语言表达能力强，思维活跃，课堂管理控制能力强。热爱教育事业，具有较强的事业心和责任感，服从学院工作安排。具有本专业相关工作经验者优先录用。
4.入职后能够担任班主任工作。</t>
  </si>
  <si>
    <t>数字媒体专业</t>
  </si>
  <si>
    <t>1.数字媒体或相近专业。
2.年龄：1993年1月1日以后出生。
3.具有扎实的美术创作基本功和艺术设计的持续学习能力；有一定的计算机技术基础；熟练使用电脑设计软件，并具备教学能力。
4.语言表达能力强，思维活跃，课堂管理控制能力强。热爱教育事业，具有较强的事业心和责任感，服从学院工作安排。具有本专业相关工作经验者优先录用。
5.入职后能够担任班主任工作。</t>
  </si>
  <si>
    <t>形象设计</t>
  </si>
  <si>
    <t>1.形象设计或相近专业毕业。
2.年龄：1993年1月1日以后出生。
3.语言表达能力强，思维活跃，课堂管理控制能力强。热爱教育事业，具有较强的事业心和责任感，服从学院工作安排。具有本专业相关工作经验者优先录用。
4.入职后能够担任班主任工作。</t>
  </si>
  <si>
    <t>舞蹈</t>
  </si>
  <si>
    <t>1.民族舞方向。
2.年龄：1993年1月1日以后出生。
3.舞蹈基本功扎实，语言表达能力强，思维活跃，课堂管理控制能力强。热爱教育事业，具有较强的事业心和责任感，服从学院工作安排。具有本专业相关工作经验者优先。
4.入职后能够担任班主任工作。</t>
  </si>
  <si>
    <t>河南省总工会</t>
  </si>
  <si>
    <t>河南省职工医院</t>
  </si>
  <si>
    <t>专业技术岗（卫生类）</t>
  </si>
  <si>
    <t>11020231</t>
  </si>
  <si>
    <t>临床医学、口腔医学、中医学、中西医临床医学、麻醉学等</t>
  </si>
  <si>
    <t>普通高等教育本科及以上，学士及以上</t>
  </si>
  <si>
    <r>
      <rPr>
        <sz val="10"/>
        <color rgb="FF000000"/>
        <rFont val="宋体"/>
        <charset val="134"/>
        <scheme val="minor"/>
      </rPr>
      <t>年龄：</t>
    </r>
    <r>
      <rPr>
        <sz val="10"/>
        <color indexed="8"/>
        <rFont val="宋体"/>
        <charset val="134"/>
        <scheme val="minor"/>
      </rPr>
      <t>1983年1月1日以后出生；具有中级专业技术任职资格及医师执业资格。</t>
    </r>
  </si>
  <si>
    <t>中级</t>
  </si>
  <si>
    <t>卫生类</t>
  </si>
  <si>
    <t>河南省卫生健康委员会</t>
  </si>
  <si>
    <t>河南省疾病预防控制中心</t>
  </si>
  <si>
    <t>14010431</t>
  </si>
  <si>
    <t>流行病与卫生统计学、公共卫生、劳动卫生与环境卫生学、营养与食品卫生学、儿少卫生与妇幼保健学</t>
  </si>
  <si>
    <t xml:space="preserve">硕士研究生要求在年龄：1993年1月1日以后出生。
</t>
  </si>
  <si>
    <t>开封市第二中医院</t>
  </si>
  <si>
    <t>专业技术十一级（卫生类）</t>
  </si>
  <si>
    <t>中医内科学、针灸推拿学、中医外科学、中医骨伤科学、中医五官科学、内科学、外科学、神经病学、耳鼻咽喉科学</t>
  </si>
  <si>
    <t>1988年1月1日以后出生（含当日）；专硕，取得规培证</t>
  </si>
  <si>
    <t>濮阳市中医医院0393-8758130</t>
  </si>
  <si>
    <t>自收自支</t>
  </si>
  <si>
    <t>中医学、中西医结合、临床医学</t>
  </si>
  <si>
    <t>医师资格证，取得规培证或2023年规培结业合格</t>
  </si>
  <si>
    <t>11020131</t>
  </si>
  <si>
    <t>普通高等教育硕士研究生及以上</t>
  </si>
  <si>
    <t>年龄：1988年1月1日以后出生；2021年-2023年普通高校教育毕业生；具有医师执业资格及取得医师规范化培训合格证。</t>
  </si>
  <si>
    <t>初级</t>
  </si>
  <si>
    <t>开封市人民医院</t>
  </si>
  <si>
    <t>专业技术十二级（卫生类）</t>
  </si>
  <si>
    <t>临床医学、外科学</t>
  </si>
  <si>
    <t>1988年1月1日以后出生（含当日），统招本科起点，取得医师资格证书及规培证书，骨科研究方向</t>
  </si>
  <si>
    <t>临床医学、内科学</t>
  </si>
  <si>
    <t>1988年1月1日以后出生（含当日），统招本科起点，取得医师资格证书及规培证书，心血管研究方向</t>
  </si>
  <si>
    <t>开封市中医院</t>
  </si>
  <si>
    <t>中医内科学、中西医结合临床</t>
  </si>
  <si>
    <t>1988年1月1日以后出生（含当日）；统招本科起点，具有医师资格证</t>
  </si>
  <si>
    <t>开封市中心医院</t>
  </si>
  <si>
    <t>专业技术十级（卫生类）</t>
  </si>
  <si>
    <t>临床医学类各专业、口腔医学类各专业、中医学类专业、中西医结合类专业、基础医学类专业；护理学、药学类各专业</t>
  </si>
  <si>
    <t>普通高等教育博士研究生学历</t>
  </si>
  <si>
    <t>1983年1月1日以后出生（含当日）；医学类专业要求取得医师资格证</t>
  </si>
  <si>
    <t>药学类各专业</t>
  </si>
  <si>
    <t>1988年1月1日以后出生（含当日）；统招本科起点</t>
  </si>
  <si>
    <t>河南省退役军人事务厅</t>
  </si>
  <si>
    <t>河南省荣军医院（河南省荣军休养院）</t>
  </si>
  <si>
    <t>18010931</t>
  </si>
  <si>
    <t>临床医学</t>
  </si>
  <si>
    <t>年龄：1993年1月1日以后出生；具有执业医师资格或初级（师）专业技术任职资格且有三级医院工作经历的年龄放宽：1988年1月1日以后出生，具有中级专业技术任职资格且有三级医院工作经历的年龄放宽：1983年1月1日以后出生</t>
  </si>
  <si>
    <t>开封市陇海医院</t>
  </si>
  <si>
    <t>本科及以上学历，学士及以上学位</t>
  </si>
  <si>
    <t>1988年1月1日以后出生（含当日）；取得执业证书</t>
  </si>
  <si>
    <t>1988年1月1日以后出生（含当日）；取得规培证书</t>
  </si>
  <si>
    <t>鹤壁市人民医院</t>
  </si>
  <si>
    <t>博士研究生学历并取得相应学位</t>
  </si>
  <si>
    <t>1988年1月1日以后出生（含当日）；博士研究生人员要求第一学历为普通高等教育本科；具有卫生专业技术中级及以上职称或医师执业证书、临床住院医师规范化培训合格证书齐全。</t>
  </si>
  <si>
    <t>医师资格证</t>
  </si>
  <si>
    <t>驻马店</t>
  </si>
  <si>
    <t>驻马店市第二人民医院</t>
  </si>
  <si>
    <t>精神科</t>
  </si>
  <si>
    <t>精神病与精神卫生学(100205)</t>
  </si>
  <si>
    <t>普通高等教育硕士研究生以上</t>
  </si>
  <si>
    <t>1988年1月1日以后出生；
专业技术（卫生类）</t>
  </si>
  <si>
    <t>14010531</t>
  </si>
  <si>
    <t>微生物学、病原生物学、生物化学与分子生物学</t>
  </si>
  <si>
    <t>外科学、临床医学</t>
  </si>
  <si>
    <t>1988年1月1日以后出生（含当日）；取得医师资格证和规培合格证；研究方向:整形外科专业优先</t>
  </si>
  <si>
    <t>神经病学</t>
  </si>
  <si>
    <t>1988年1月1日以后出生（含当日），统招本科起点，取得医师资格证书及规培证书，神经电生理、周围神经病研究方向优先</t>
  </si>
  <si>
    <t>濮阳医学高等专科学校第二附属医院（濮阳市第三人民医院）0393-6167957</t>
  </si>
  <si>
    <t>执业医师，取得规培证或2023年规培结业</t>
  </si>
  <si>
    <t>许昌</t>
  </si>
  <si>
    <t>许昌市建安医院</t>
  </si>
  <si>
    <t>专业技术岗位（卫生类）</t>
  </si>
  <si>
    <t>临床医学、精神医学</t>
  </si>
  <si>
    <t>1988年1月1日以后出生(含当日)</t>
  </si>
  <si>
    <t>河南省中西医结合医院</t>
  </si>
  <si>
    <t>员额</t>
  </si>
  <si>
    <t>14020132</t>
  </si>
  <si>
    <t>中医临床、西医临床</t>
  </si>
  <si>
    <t>具有执业医师证、规培证,1983年1月1日以后出生</t>
  </si>
  <si>
    <t>不参加笔试考试</t>
  </si>
  <si>
    <t>口腔医学、口腔临床医学</t>
  </si>
  <si>
    <t>1988年1月1日以后出生（含当日）；取得医师资格证和规培合格证</t>
  </si>
  <si>
    <t>临床医学、重症医学、急诊医学、内科学</t>
  </si>
  <si>
    <t>1988年1月1日以后出生（含当日），取得医师资格证书及规培证书</t>
  </si>
  <si>
    <t>开封市妇产医院</t>
  </si>
  <si>
    <t>临床医学、妇产科学</t>
  </si>
  <si>
    <r>
      <rPr>
        <sz val="9.5"/>
        <color indexed="8"/>
        <rFont val="宋体"/>
        <charset val="134"/>
      </rPr>
      <t>1988年1月1日以后出生（含当日）；具有医师资格证、医师执业证（执业范围为妇产科）、妇产科专业医师规培证</t>
    </r>
  </si>
  <si>
    <t>南阳市中医院</t>
  </si>
  <si>
    <t>中医内科学（100506、105701）</t>
  </si>
  <si>
    <t>普通高等教育硕士研究生及以上学历,具有相应学位</t>
  </si>
  <si>
    <t>具备医师及以上专业技术资格</t>
  </si>
  <si>
    <t>中医内科学</t>
  </si>
  <si>
    <t>1988年1月1日以后出生（含当日）；统招本科起点，具有医师资格证，内分泌方向</t>
  </si>
  <si>
    <t>1988年1月1日以后出生（含当日）；统招本科起点，具有医师资格证，脑病方向</t>
  </si>
  <si>
    <t>濮阳市安阳地区医院0372-5958570</t>
  </si>
  <si>
    <t>内科学（心血管内科方向）</t>
  </si>
  <si>
    <t>具有医师资格证书；执业类别为临床，需要完成规培（应届生毕业时完成规培）</t>
  </si>
  <si>
    <t>河南省荣康医院</t>
  </si>
  <si>
    <t>18020531</t>
  </si>
  <si>
    <t>临床医学、精神医学、精神病与精神卫生学</t>
  </si>
  <si>
    <t>1.具有执业医师资格证或相应专业规培证，或具有3年以上专业岗位工作经验；2.年龄：1988年1月1日以后出生。</t>
  </si>
  <si>
    <t>岗位服务对象为精神病人，需值夜班。</t>
  </si>
  <si>
    <t>内科学</t>
  </si>
  <si>
    <t>1988年1月1日以后出生（含当日）；取得医师资格证和规培合格证；心血管内科研究方向优先</t>
  </si>
  <si>
    <t>1988年1月1日以后出生（含当日）；统招本科起点；取得医师资格证和规培合格证；研究方向：神经介入方向和重症方向优先</t>
  </si>
  <si>
    <t>外科学、骨外科、临床医学</t>
  </si>
  <si>
    <t>1988年1月1日以后出生（含当日）；取得医师资格证和规培合格证；骨科疾病相关研究方向优先</t>
  </si>
  <si>
    <t>针灸推拿学</t>
  </si>
  <si>
    <t>眼科学</t>
  </si>
  <si>
    <t>中医骨伤科学</t>
  </si>
  <si>
    <t>开封市儿童医院</t>
  </si>
  <si>
    <t>临床医学、儿科学、内科学</t>
  </si>
  <si>
    <r>
      <rPr>
        <sz val="9.5"/>
        <color indexed="8"/>
        <rFont val="宋体"/>
        <charset val="134"/>
      </rPr>
      <t>1988年1月1日以后出生（含当日）,具有中级专业技术任职资格年龄可放宽至1983年1月1日以后出生（含当日）</t>
    </r>
  </si>
  <si>
    <t>内科学、老年医学、神经病学、外科学、急诊医学</t>
  </si>
  <si>
    <t>河南省儿童医学中心豫北分中心</t>
  </si>
  <si>
    <t>本科1993年1月1日以后出生（含当日）、硕士研究生1988年1月1日以后出生（含当日）</t>
  </si>
  <si>
    <t>鹤壁市疾病预防控制中心</t>
  </si>
  <si>
    <t>本科要求预防医学专业；研究生要求公共卫生与预防医学类</t>
  </si>
  <si>
    <t>中医骨伤科学（105703）</t>
  </si>
  <si>
    <t>针灸推拿学（105707、100512）</t>
  </si>
  <si>
    <t>驻马店市中心医院</t>
  </si>
  <si>
    <t>住院医师</t>
  </si>
  <si>
    <t>1002、1051、1003、1052医学专业</t>
  </si>
  <si>
    <t>1983年1月1日以后出生（有副主任医师职称者可放宽至1978年1月1日以后出生）；
普通高等教育普通高等教育学历；
专业技术（卫生类）</t>
  </si>
  <si>
    <t>免笔试</t>
  </si>
  <si>
    <t>医学影像科</t>
  </si>
  <si>
    <t>影像医学与核医学（100207)</t>
  </si>
  <si>
    <t>驻马店市疾病预防控制中心</t>
  </si>
  <si>
    <t>卫生应急</t>
  </si>
  <si>
    <t>预防医学（100401K）</t>
  </si>
  <si>
    <t>本科以上学历、学士以上学位</t>
  </si>
  <si>
    <t>1995年1月1日以后出生；
专业技术（卫生类）</t>
  </si>
  <si>
    <t>18010131</t>
  </si>
  <si>
    <t>年龄：1993年1月1日以后出生</t>
  </si>
  <si>
    <t>内科学、全科医学</t>
  </si>
  <si>
    <t>内科学、急诊医学、重症医学、临床医学</t>
  </si>
  <si>
    <t>1988年1月1日以后出生（含当日）；取得医师资格证和规培合格证优先</t>
  </si>
  <si>
    <t>中医外科学</t>
  </si>
  <si>
    <t>1988年1月1日以后出生（含当日）；统招本科起点，具有医师资格证，肛肠方向</t>
  </si>
  <si>
    <t>河南省肿瘤医学中心豫北分中心</t>
  </si>
  <si>
    <t>1988年1月1日以后出生（含当日）；具有卫生专业技术中级及以上职称或医师执业证书、临床住院医师规范化培训合格证书齐全。</t>
  </si>
  <si>
    <t>外科学</t>
  </si>
  <si>
    <t>濮阳市人民医院0393-6162135</t>
  </si>
  <si>
    <t>临床医学、急诊医学</t>
  </si>
  <si>
    <t>医师执业证，具有规培合格证或2023年规培结业合格；规培专业与所学专业一致</t>
  </si>
  <si>
    <t>急诊科
医师</t>
  </si>
  <si>
    <t>外科学（骨科方向）</t>
  </si>
  <si>
    <t>急诊医学、内科学、外科学</t>
  </si>
  <si>
    <t>具有医师资格证书；执业类别为临床，重症医学、内科学。需要完成规培（应届生毕业时完成规培）</t>
  </si>
  <si>
    <t>濮阳市精神卫生中心0393-6188626</t>
  </si>
  <si>
    <t>医师资格（执业范围精神卫生、内科），取得规培证或2023年规培结业合格</t>
  </si>
  <si>
    <t>药学部（妇儿院区静配中心）</t>
  </si>
  <si>
    <t>临床药学(1007)
药理学（100706）
药剂学（100702）
药物分析（100704）</t>
  </si>
  <si>
    <t>1993年1月1日以后出生；
第一学历为普通高等教育普通高等教育四年制本科药学专业学历；
专业技术（卫生类）</t>
  </si>
  <si>
    <t>18020631</t>
  </si>
  <si>
    <t>中西医临床医学、中医学、方剂学</t>
  </si>
  <si>
    <t>18020831</t>
  </si>
  <si>
    <t>年龄：1993年1月1日以后出生。2021-2023年毕业生医学类专业毕业生。硕士研究生年龄：1988年1月1日以后出生。</t>
  </si>
  <si>
    <t>开封市肿瘤医院（开封市工人疗养院）</t>
  </si>
  <si>
    <t>符合下列条件之一：1.1993年1月1日以后出生（含当日）；持有医师资格证书和外科或骨科规培证书。2.1988年1月1日以后出生（含当日）；持有中级任职资格，且中级任职资格专业须为普通外科、放射肿瘤治疗学、肿瘤外科、骨外科、胸心外科、神经外科、泌尿外科、重症医学其中之一。</t>
  </si>
  <si>
    <t>口腔医学类、护理、基础医学、康复治疗学</t>
  </si>
  <si>
    <t>普通高等教育本科及以上学历、学士学位</t>
  </si>
  <si>
    <t>实验教师</t>
  </si>
  <si>
    <t>1988年1月1日以后出生（含当日）；取得医师资格证和规培合格证；肝胆外科方向优先</t>
  </si>
  <si>
    <t>内科学、麻醉学、重症医学、急诊医学</t>
  </si>
  <si>
    <t>重症医学、急诊医学、内科学</t>
  </si>
  <si>
    <t>麻醉学、临床医学、外科学</t>
  </si>
  <si>
    <t>1988年1月1日以后出生（含当日）；取得医师资格证和规培合格证；研究方向:创伤和关节方向优先</t>
  </si>
  <si>
    <r>
      <rPr>
        <sz val="9.5"/>
        <color indexed="8"/>
        <rFont val="宋体"/>
        <charset val="134"/>
      </rPr>
      <t>临床医学各专业、中医内科学</t>
    </r>
  </si>
  <si>
    <r>
      <rPr>
        <sz val="9.5"/>
        <color indexed="8"/>
        <rFont val="宋体"/>
        <charset val="134"/>
      </rPr>
      <t>1988年1月1日以后出生（含当日）；取得医师资格证和规培合格证</t>
    </r>
  </si>
  <si>
    <t>公共卫生、流行病与卫生统计学</t>
  </si>
  <si>
    <t>1988年1月1日以后出生（含当日），统招本科起点</t>
  </si>
  <si>
    <t>1988年1月1日以后出生（含当日），统招本科起点，取得医师资格证书及规培证书，肾病研究方向</t>
  </si>
  <si>
    <t>1978年1月1日以后出生（含当日）；内分泌方向</t>
  </si>
  <si>
    <t>1988年1月1日以后出生（含当日）；统招本科起点，具有医师资格证，呼吸病方向</t>
  </si>
  <si>
    <t>1988年1月1日以后出生（含当日）；统招本科起点，具有医师资格证、规培合格证</t>
  </si>
  <si>
    <t>中医儿科学</t>
  </si>
  <si>
    <t>影像医学与核医学</t>
  </si>
  <si>
    <t>1988年1月1日以后出生（含当日）；统招本科起点，定向影像岗位</t>
  </si>
  <si>
    <t>开封市妇幼保健院</t>
  </si>
  <si>
    <t>妇产科学</t>
  </si>
  <si>
    <t>1988年1月1日以后出生（含当日）；取得医师资格证、执业证、规培合格证</t>
  </si>
  <si>
    <t>洛阳</t>
  </si>
  <si>
    <t>洛阳市妇幼保健计划生育服务中心</t>
  </si>
  <si>
    <t>本科专业：临床医学（100201K)、儿科学（100207TK)
研究生专业：儿科（100202）、妇产科（100211）</t>
  </si>
  <si>
    <t>洛阳市紧急救援中心</t>
  </si>
  <si>
    <t>急诊医学（100218）
内科学（100201）
外科学（100210）</t>
  </si>
  <si>
    <t>有医师资格证、住培合格证</t>
  </si>
  <si>
    <t>鹤壁市妇幼保健院</t>
  </si>
  <si>
    <t>1988年1月1日以后出生（含当日）；具有医师执业证书、医师资格证书、住院医师规范化培训合格证书。</t>
  </si>
  <si>
    <t>1988年1月1日以后出生（含当日）；研究生以上人员要求第一学历为普通高等教育本科；具有卫生专业技术中级及以上职称或医师执业证书、临床住院医师规范化培训合格证书齐全。</t>
  </si>
  <si>
    <t>心血管内科岗位</t>
  </si>
  <si>
    <t>1993年1月1日以后出生（含当日）；第一学历为普通高等教育本科；已经取得护士执业证书。</t>
  </si>
  <si>
    <t>卫生检验与检疫、医学检验技术</t>
  </si>
  <si>
    <t>中医学或中西医结合（呼吸、肝病、心血管方向）</t>
  </si>
  <si>
    <t>内科学（神经内科方向）、神经病学</t>
  </si>
  <si>
    <t>内科学（呼吸内科方向）</t>
  </si>
  <si>
    <t>具有医师资格证书；执业类别为临床，或重症医学方向。需要完成规培（应届生毕业时完成规培）</t>
  </si>
  <si>
    <t>麻醉学</t>
  </si>
  <si>
    <t>外科学（普外、肛肠、胃肠、肝胆方向）</t>
  </si>
  <si>
    <t>濮阳市第二人民医院0393-8222066</t>
  </si>
  <si>
    <t>大学本科及以上并取得相应学位</t>
  </si>
  <si>
    <t>执业医师，取得眼科专业住院医师规范化培训合格证书</t>
  </si>
  <si>
    <t xml:space="preserve">
神经病学</t>
  </si>
  <si>
    <t>许昌市妇幼保健院</t>
  </si>
  <si>
    <t>中医(1057)、中医学(1005)</t>
  </si>
  <si>
    <t>血液科移植病房</t>
  </si>
  <si>
    <t>内科学（血液内科方向）（100201、105101）</t>
  </si>
  <si>
    <t>1993年1月1日以后出生；
第一学历为普通高等教育普通高等教育五年制本科学历；
专业技术（卫生类）</t>
  </si>
  <si>
    <t>超声科</t>
  </si>
  <si>
    <t>内科学（100201、105101）
影像医学与核医学（100207、105107）</t>
  </si>
  <si>
    <t>1993年1月1日以后出生(影像医学与核医学专业有规培证者可放宽至1988年1月1日以后出生)；
第一学历为普通高等教育普通高等教育五年制本科学历；
专业技术（卫生类）</t>
  </si>
  <si>
    <t>医学检验科(中心院区)</t>
  </si>
  <si>
    <t>临床检验诊断学（100208、105108）
免疫学（100102）
分子检测（1001）
医学遗传学（1001）</t>
  </si>
  <si>
    <t>1993年1月1日以后出生；
第一学历为普通高等教育普通高等教育四年或五年制本科学历；
专业技术（卫生类）</t>
  </si>
  <si>
    <t>疾病控制1</t>
  </si>
  <si>
    <t>流行病与卫生统计学（100401）
劳动卫生与环境卫生学（100402）
营养与食品卫生学（100403）</t>
  </si>
  <si>
    <t>研究生以上学历、硕士以上学位</t>
  </si>
  <si>
    <t>1993年1月1日以后出生；
专业技术（卫生类）</t>
  </si>
  <si>
    <t>卫生检测</t>
  </si>
  <si>
    <t>医学检验技术(101001)
医学实验技（101002）
卫生检验与检疫（101007）</t>
  </si>
  <si>
    <t>河南省红十字血液中心</t>
  </si>
  <si>
    <t>专业技术(卫生类)</t>
  </si>
  <si>
    <t>14050231</t>
  </si>
  <si>
    <t>检验</t>
  </si>
  <si>
    <t>年龄：1993年1月1日以后出生。</t>
  </si>
  <si>
    <t>18010331</t>
  </si>
  <si>
    <t>康复医学、康复治疗</t>
  </si>
  <si>
    <t>18011031</t>
  </si>
  <si>
    <t>护理</t>
  </si>
  <si>
    <t>普通高等教育硕士及以上学历</t>
  </si>
  <si>
    <t>1988年1月1日以后出生（含当日）;持有医师资格证书和规培证书。</t>
  </si>
  <si>
    <t>肿瘤学</t>
  </si>
  <si>
    <t>1988年1月1日以后出生（含当日）；持有医师资格证书和放射肿瘤科规培证书。</t>
  </si>
  <si>
    <t>临床医学、医学影像学、影像医学与核医学、放射医学</t>
  </si>
  <si>
    <t>符合下列条件之一：
1.1993年1月1日以后出生（含当日）;持有医师资格证书和放射科或核医学科规培证书。2.1988年1月1日以后出生（含当日）;持有放射医学或核医学专业中级任职资格证书。</t>
  </si>
  <si>
    <t>口腔医学类</t>
  </si>
  <si>
    <t>康复治疗学</t>
  </si>
  <si>
    <t>开封市卫生学校附属口腔医院</t>
  </si>
  <si>
    <r>
      <rPr>
        <sz val="9.5"/>
        <color indexed="8"/>
        <rFont val="宋体"/>
        <charset val="134"/>
      </rPr>
      <t>1988年1月1日以后出生（含当日），具有规培证</t>
    </r>
  </si>
  <si>
    <t>开封市全民健康与爱国卫生促进中心</t>
  </si>
  <si>
    <t>公共卫生与预防医学类</t>
  </si>
  <si>
    <t>普通高等教育本科及以上学历，学士及以上学位</t>
  </si>
  <si>
    <t>1988年1月1日以后出生（含当日）；取得医师资格证和规培合格证；血液病研究方向优先</t>
  </si>
  <si>
    <t>1988年1月1日以后出生（含当日）；取得医师资格证和规培合格证；血液透析研究方向优先</t>
  </si>
  <si>
    <t>1988年1月1日以后出生（含当日）；取得医师资格证和规培合格证；有内镜资质者优先</t>
  </si>
  <si>
    <t>儿科学</t>
  </si>
  <si>
    <t>内科学、全科医学、老年医学、临床医学</t>
  </si>
  <si>
    <t>1988年1月1日以后出生（含当日）；取得医师资格证和规培合格证；胸心外科方向优先</t>
  </si>
  <si>
    <t>1988年1月1日以后出生（含当日）；取得医师资格证和规培合格证；神经外科方向优先</t>
  </si>
  <si>
    <t>1988年1月1日以后出生（含当日）；取得医师资格证和规培合格证;乳腺及甲状腺疾病研究方向优先</t>
  </si>
  <si>
    <t>耳鼻咽喉科学</t>
  </si>
  <si>
    <t>1988年1月1日以后出生（含当日）；取得医师资格证和规培合格证；研究方向:脊柱方向优先</t>
  </si>
  <si>
    <t>1988年1月1日以后出生（含当日）；取得医师资格证和规培合格证；研究方向：骨外科方向优先</t>
  </si>
  <si>
    <t>临床检验诊断学、免疫学、病原生物学、神经生物学</t>
  </si>
  <si>
    <t>1988年1月1日以后出生（含当日）；本科专业为：医学检验、医学检验技术或临床医学</t>
  </si>
  <si>
    <t>影像医学与核医学、超声诊断</t>
  </si>
  <si>
    <t>临床医学、影像医学与核医学</t>
  </si>
  <si>
    <t>1988年1月1日以后出生（含当日）；统招本科起点；取得医师资格证和规培合格证</t>
  </si>
  <si>
    <t>药学类专业、临床药学</t>
  </si>
  <si>
    <t>流行病与卫生统计学</t>
  </si>
  <si>
    <t>耳鼻咽喉学、临床医学</t>
  </si>
  <si>
    <t>1993年1月1日以后出生（含当日）；取得护士执业资格</t>
  </si>
  <si>
    <t>临床医学、内科学、外科学</t>
  </si>
  <si>
    <t>1988年1月1日以后出生（含当日），统招本科，取得医师资格证书及规培证书</t>
  </si>
  <si>
    <t>药学、药剂学、药理学</t>
  </si>
  <si>
    <t>1988年1月1日以后出生（含当日），统招本科起点，取得医师资格证书及规培证书，胸外科、心脏外科、血管外科研究方向优先</t>
  </si>
  <si>
    <t>1988年1月1日以后出生（含当日），统招本科起点，取得医师资格证书及规培证书</t>
  </si>
  <si>
    <t>1988年1月1日以后出生（含当日），统招本科起点，取得医师资格证书及规培证书，泌尿研究方向</t>
  </si>
  <si>
    <t>1988年1月1日以后出生（含当日），统招本科起点，取得医师资格证书及规培证书，妇科研究方向优先</t>
  </si>
  <si>
    <t>1988年1月1日以后出生（含当日），统招本科起点，取得医师资格证书及规培证书，产科研究方向优先</t>
  </si>
  <si>
    <t>临床医学、康复医学与理疗学</t>
  </si>
  <si>
    <t>1988年1月1日以后出生（含当日），统招本科起点，取得医师资格证书及规培证书，全科医学方向</t>
  </si>
  <si>
    <t>1988年1月1日以后出生（含当日），统招本科起点，取得医师资格证书及规培证书，呼吸研究方向</t>
  </si>
  <si>
    <t>临床医学、麻醉学</t>
  </si>
  <si>
    <t>临床检验诊断学</t>
  </si>
  <si>
    <t>1988年1月1日以后出生（含当日），统招本科起点，本科为临床医学专业优先</t>
  </si>
  <si>
    <t>1988年1月1日以后出生（含当日），取得医师资格证书及规培证书，超声方向优先</t>
  </si>
  <si>
    <t>中西医结合临床、中医内科学</t>
  </si>
  <si>
    <t>中药学</t>
  </si>
  <si>
    <r>
      <rPr>
        <sz val="9.5"/>
        <color indexed="8"/>
        <rFont val="宋体"/>
        <charset val="134"/>
      </rPr>
      <t>1988年1月1日以后出生（含当日）；具有临床医学检验技术资格证</t>
    </r>
  </si>
  <si>
    <t>临床医学、医学影像学</t>
  </si>
  <si>
    <t>1993年1月1日以后出生（含当日）</t>
  </si>
  <si>
    <t>洛阳市按摩医院</t>
  </si>
  <si>
    <t>临床医学（100201K）/精神医学（100205TK）</t>
  </si>
  <si>
    <t>普通高等教育本科及以上学历，学位</t>
  </si>
  <si>
    <t>护理学（101101）</t>
  </si>
  <si>
    <t>具备护士资格证</t>
  </si>
  <si>
    <t>洛阳市120急救指挥中心</t>
  </si>
  <si>
    <t>非2023年毕业的本科生，需取得护士执业证</t>
  </si>
  <si>
    <t>鹤壁市传染病医院</t>
  </si>
  <si>
    <t>临床医学、妇产科学、全科医学、外科学</t>
  </si>
  <si>
    <t>神经外科岗位</t>
  </si>
  <si>
    <t>妇产科岗位</t>
  </si>
  <si>
    <t>眼科岗位</t>
  </si>
  <si>
    <t>口腔科岗位</t>
  </si>
  <si>
    <t>超声诊断医师</t>
  </si>
  <si>
    <t>临床病理学</t>
  </si>
  <si>
    <t>病理科
医师</t>
  </si>
  <si>
    <t>眼科医师</t>
  </si>
  <si>
    <t>外科学（骨外科方向）</t>
  </si>
  <si>
    <t>运动医学、中医骨伤科学（关节方向）</t>
  </si>
  <si>
    <t>临床医学（烧伤整形外科、美容外科方向）</t>
  </si>
  <si>
    <t>医师资格证、执业证（病理专业），具有1年以上病理诊断工作经历</t>
  </si>
  <si>
    <t>具有医师资格证书；执业类别为临床，或全科医学方向。需要完成规培（应届生毕业时完成规培）</t>
  </si>
  <si>
    <t>内科学（血液病方向）、内科学</t>
  </si>
  <si>
    <t>硕士研究生（专业型）</t>
  </si>
  <si>
    <t>执业医师</t>
  </si>
  <si>
    <t>急诊医学</t>
  </si>
  <si>
    <t>外科学(神经外科方向）</t>
  </si>
  <si>
    <t>影像医学与核医学
（超声诊断）</t>
  </si>
  <si>
    <t>公共卫生与预防医学</t>
  </si>
  <si>
    <t>执业医师，住院医师规范化培训证</t>
  </si>
  <si>
    <t>基础医学</t>
  </si>
  <si>
    <t>生物医学工程</t>
  </si>
  <si>
    <t>许昌市120急救指挥中心</t>
  </si>
  <si>
    <t>管理岗位（卫生类）</t>
  </si>
  <si>
    <t>临床医学类</t>
  </si>
  <si>
    <t>中西医结合临床</t>
  </si>
  <si>
    <t>1988年1月1日以后出生(含当日)；具有执业医师资格证</t>
  </si>
  <si>
    <t>中医外科学(105702)</t>
  </si>
  <si>
    <t>口腔科</t>
  </si>
  <si>
    <t>口腔医学（口腔内科方向）
（1003、1052）</t>
  </si>
  <si>
    <t>1993年1月1日以后出生（有规培证者可放宽至1988年1月1日以后出生）；
第一学历为普通高等教育普通高等教育五年制本科学历；
专业技术（卫生类）</t>
  </si>
  <si>
    <t>急诊科</t>
  </si>
  <si>
    <t>急诊医学（100218、105117）、重症医学（1002、1051）</t>
  </si>
  <si>
    <t>外科学（100210、105109）</t>
  </si>
  <si>
    <t>肾脏中心</t>
  </si>
  <si>
    <t>内科学（肾病方向）（100201、105101）</t>
  </si>
  <si>
    <t>美容外科</t>
  </si>
  <si>
    <t>外科学（整形外科方向）（100210、105109）
眼科学（100212、105111）
耳鼻咽喉科学（100213、105112)
口腔医学（口腔颌面外科学）（1003、1052）</t>
  </si>
  <si>
    <t>麻醉科</t>
  </si>
  <si>
    <t>外科学(100210、105109)
麻醉学(100217、105116)</t>
  </si>
  <si>
    <t>1993年1月1日以后出生（麻醉专业有规培证者可放宽至1988年1月1日以后出生）；
第一学历为普通高等教育普通高等教育五年制本科学历；
专业技术（卫生类）</t>
  </si>
  <si>
    <t>产科中心</t>
  </si>
  <si>
    <t>妇产科学(100211、105110)</t>
  </si>
  <si>
    <t>1993年1月1日以后出生(有规培证者可放宽至1988年1月1日以后出生)；
第一学历为普通高等教育普通高等教育五年制本科学历；
专业技术（卫生类）</t>
  </si>
  <si>
    <t>新生儿科</t>
  </si>
  <si>
    <t>儿科学（新生儿医学方向）(100202、105102)</t>
  </si>
  <si>
    <t>儿内二科</t>
  </si>
  <si>
    <t>儿科学(100202、105102)</t>
  </si>
  <si>
    <t>普通妇科</t>
  </si>
  <si>
    <t>妇产科学（妇科方向）(105110)
外科学（普通外科、泌尿外科方向）（105109）</t>
  </si>
  <si>
    <t>1993年1月1日以后出生（妇产科专业有规培证者可放宽至1988年1月1日以后出生）；
第一学历为普通高等教育普通高等教育五年制本科学历；
专业技术（卫生类）</t>
  </si>
  <si>
    <t>儿内三科</t>
  </si>
  <si>
    <t>儿科学（100202、105102）</t>
  </si>
  <si>
    <t>呼吸与危重症二科（血管介入岗位）</t>
  </si>
  <si>
    <t>内科学（呼吸内科方向（100201、105101）</t>
  </si>
  <si>
    <t>呼吸重症医学科</t>
  </si>
  <si>
    <t>病理科</t>
  </si>
  <si>
    <t>病理学与病理生理学（100104、105128）
医学检验技术（100208、105108、1010）</t>
  </si>
  <si>
    <t>医学检验科（妇儿院区）</t>
  </si>
  <si>
    <t>急诊医学（100218）</t>
  </si>
  <si>
    <t>神经内科</t>
  </si>
  <si>
    <t>神经病学（100204、105104）
临床医学（神经内科方向）（1002）</t>
  </si>
  <si>
    <t>神经外科</t>
  </si>
  <si>
    <t>外科学（100210、105109)
临床医学（神经外科方向）（1002）</t>
  </si>
  <si>
    <t>普外科</t>
  </si>
  <si>
    <t>外科学(100210、105109)
临床医学（普通外科方向）（1002）</t>
  </si>
  <si>
    <t>骨科</t>
  </si>
  <si>
    <t>外科学(100210、105109)
临床医学（创伤外科方向）（1002）</t>
  </si>
  <si>
    <t>微生物检验</t>
  </si>
  <si>
    <t>分子化学与分子生物学(071010)
临床检验诊断学（100208）</t>
  </si>
  <si>
    <t>11020331</t>
  </si>
  <si>
    <t>药学、中药学</t>
  </si>
  <si>
    <r>
      <rPr>
        <sz val="10"/>
        <color rgb="FF000000"/>
        <rFont val="宋体"/>
        <charset val="134"/>
        <scheme val="minor"/>
      </rPr>
      <t>年龄：</t>
    </r>
    <r>
      <rPr>
        <sz val="10"/>
        <color indexed="8"/>
        <rFont val="宋体"/>
        <charset val="134"/>
        <scheme val="minor"/>
      </rPr>
      <t>1983年1月1日以后出生；具有中级专业技术任职资格及取得中国医院协会（中华医学会临床药学分会）临床药师岗位培训证书；有3年以上公立医院工作经历。</t>
    </r>
  </si>
  <si>
    <t>14010132</t>
  </si>
  <si>
    <t xml:space="preserve">博士研究生要求在年龄：1988年1月1日以后出生。
</t>
  </si>
  <si>
    <t>14010232</t>
  </si>
  <si>
    <t>河南省第三人民医院（河南省职业病医院）</t>
  </si>
  <si>
    <t>14030231</t>
  </si>
  <si>
    <t>公共卫生</t>
  </si>
  <si>
    <t>本科为预防医学，有公卫执业医师证优先</t>
  </si>
  <si>
    <t>1990年1月1日以后出生，取得相应本科、研究生学位，应届生可于考察环节提供。</t>
  </si>
  <si>
    <t>14050131</t>
  </si>
  <si>
    <t>18010431</t>
  </si>
  <si>
    <t>医学影像</t>
  </si>
  <si>
    <t>18010631</t>
  </si>
  <si>
    <t>药学</t>
  </si>
  <si>
    <t>18010731</t>
  </si>
  <si>
    <t>中医学</t>
  </si>
  <si>
    <t>18020132</t>
  </si>
  <si>
    <t>急诊科、神经科、心血管科、全科医学、妇产科</t>
  </si>
  <si>
    <t>1.具有执业医师资格、副高及以上专业技术任职资格；2.年龄：1978年1月1日以后出生。</t>
  </si>
  <si>
    <t>开封市医疗保障稽核中心</t>
  </si>
  <si>
    <t>符合下列条件之一：1.1993年1月1日以后出生（含当日）;持有医师资格证书和口腔科（含口腔全科、口腔内科、口腔颌面外科、口腔修复科）规培证书。
2.1988年1月1日以后出生（含当日）;持有口腔医学专业中级任职资格证书。</t>
  </si>
  <si>
    <t>临床医学、耳鼻咽喉科学</t>
  </si>
  <si>
    <t>符合下列条件之一：1.1993年1月1日以后出生（含当日）;持有医师资格证书和耳鼻咽喉科规培证书。
2.1988年1月1日以后出生（含当日）;持有耳鼻咽喉科学专业中级任职资格证书。</t>
  </si>
  <si>
    <t>临床医学、眼科学</t>
  </si>
  <si>
    <t>符合下列条件之一：1.1993年1月1日以后出生（含当日）;持有医师资格证书和眼科规培证书。
2.1988年1月1日以后出生（含当日）;持有眼科学专业中级任职资格证书。</t>
  </si>
  <si>
    <t>符合下列条件之一：1.1993年1月1日以后出生（含当日）;持有医师资格证书和麻醉科规培证书。
2.1988年1月1日以后出生（含当日）;持有麻醉学专业中级任职资格证书。</t>
  </si>
  <si>
    <t>临床医学、病理学与病理生理学</t>
  </si>
  <si>
    <t>符合下列条件之一：
1.1993年1月1日以后出生（含当日）;持有医师资格证书和临床病理科专业规培证书。2.1988年1月1日以后出生（含当日）;持有病理学专业中级任职资格证书。</t>
  </si>
  <si>
    <t>药学、药剂学、药理学、中药学、临床药学</t>
  </si>
  <si>
    <t>普通高等教育硕士及以上学历，硕士研究生</t>
  </si>
  <si>
    <t>1993年1月1日以后出生（含当日）。</t>
  </si>
  <si>
    <r>
      <rPr>
        <sz val="9.5"/>
        <color indexed="8"/>
        <rFont val="宋体"/>
        <charset val="134"/>
        <scheme val="major"/>
      </rPr>
      <t>教师，要求本科</t>
    </r>
    <r>
      <rPr>
        <sz val="9.5"/>
        <rFont val="宋体"/>
        <charset val="134"/>
      </rPr>
      <t>专业</t>
    </r>
    <r>
      <rPr>
        <sz val="9.5"/>
        <color indexed="8"/>
        <rFont val="宋体"/>
        <charset val="134"/>
      </rPr>
      <t>为中药学、硕士研究生为相近专业</t>
    </r>
  </si>
  <si>
    <r>
      <rPr>
        <sz val="9.5"/>
        <color indexed="8"/>
        <rFont val="宋体"/>
        <charset val="134"/>
      </rPr>
      <t>1993年1月1日以后出生（含当日），具有护士资格证</t>
    </r>
  </si>
  <si>
    <t>开封市卫生人才服务中心</t>
  </si>
  <si>
    <t>管理九级（卫生类）</t>
  </si>
  <si>
    <t>医学类</t>
  </si>
  <si>
    <t>开封市中心血站</t>
  </si>
  <si>
    <t>医学检验技术</t>
  </si>
  <si>
    <t>1993年1月1日以后出生（含当日），限应届毕业生</t>
  </si>
  <si>
    <t>1988年1月1日以后出生（含当日）；统招本科起点；取得英语六级证书并有较强的科研能力</t>
  </si>
  <si>
    <t>1988年1月1日以后出生（含当日）；取得医师资格证和规培合格证；消化内科研究方向优先</t>
  </si>
  <si>
    <t>1988年1月1日以后出生（含当日）；取得医师资格证和规培合格证；内分泌疾病研究方向优先</t>
  </si>
  <si>
    <t>1988年1月1日以后出生（含当日）；取得医师资格证和规培合格证；风湿免疫研究方向优先</t>
  </si>
  <si>
    <t>1988年1月1日以后出生（含当日）；取得医师资格证和规培合格证；肾病研究方向优先</t>
  </si>
  <si>
    <t>内科学、肿瘤学</t>
  </si>
  <si>
    <t>1988年1月1日以后出生（含当日）；取得医师资格证和规培合格证；研究方向：放疗治疗专业优先</t>
  </si>
  <si>
    <t>内科学、全科医学、老年医学</t>
  </si>
  <si>
    <t>运动医学</t>
  </si>
  <si>
    <t>1988年1月1日以后出生（含当日）；取得医师资格证和规培合格证；研究方向：肝胆外科方向优先</t>
  </si>
  <si>
    <t>1988年1月1日以后出生（含当日）；取得医师资格证和规培合格证；研究方向：心胸外科方向优先</t>
  </si>
  <si>
    <t>皮肤病与性病学</t>
  </si>
  <si>
    <t>放射技术</t>
  </si>
  <si>
    <t>影像医学与核医学、免疫学、病原生物学</t>
  </si>
  <si>
    <t>病理学与病理生理学</t>
  </si>
  <si>
    <t>营养与食品卫生学</t>
  </si>
  <si>
    <t>精神病学与精神卫生学、精神医学</t>
  </si>
  <si>
    <t>药学类专业</t>
  </si>
  <si>
    <t>1988年1月1日以后出生（含当日），统招本科起点，取得医师资格证书及规培证书，神经外科研究方向优先</t>
  </si>
  <si>
    <t>1988年1月1日以后出生（含当日），统招本科起点，取得医师资格证书及规培证书，甲乳研究方向</t>
  </si>
  <si>
    <t>1988年1月1日以后出生（含当日），取得医师资格证书及规培证书，肛肠研究方向</t>
  </si>
  <si>
    <t>1988年1月1日以后出生（含当日），取得医师资格证书及规培证书，肛肠研究方向优先</t>
  </si>
  <si>
    <t>中医五官科学</t>
  </si>
  <si>
    <t>口腔临床医学</t>
  </si>
  <si>
    <t>1988年1月1日以后出生（含当日），统招本科起点，取得医师资格证书及规培证书，血液研究方向</t>
  </si>
  <si>
    <t>临床医学、内科学、肿瘤学、全科医学</t>
  </si>
  <si>
    <t>临床医学、儿科学</t>
  </si>
  <si>
    <t>1988年1月1日以后出生（含当日），取得医师资格证书及规培证书，介入研究方向优先</t>
  </si>
  <si>
    <t>整形外科学</t>
  </si>
  <si>
    <t>1988年1月1日以后出生（含当日），统招本科起点，取得医师资格证书及规培证书，研究生院校为双一流院校</t>
  </si>
  <si>
    <t>1988年1月1日以后出生（含当日）；统招本科起点，具有医师资格证，消化方向</t>
  </si>
  <si>
    <t>1988年1月1日以后出生（含当日）；统招本科起点，具有医师资格证，定向糖尿病足临床</t>
  </si>
  <si>
    <t>1988年1月1日以后出生（含当日）；统招本科起点，具有医师资格证，心血管病方向</t>
  </si>
  <si>
    <t>1988年1月1日以后出生（含当日）；统招本科起点，具有医师资格证，定向骨质疏松临床</t>
  </si>
  <si>
    <t>中西医结合基础</t>
  </si>
  <si>
    <t>1988年1月1日以后出生（含当日）；统招本科起点，具有医师资格证，肾病方向</t>
  </si>
  <si>
    <t>1988年1月1日以后出生（含当日）；统招本科起点，具有医师资格证，风湿方向</t>
  </si>
  <si>
    <t>1988年1月1日以后出生（含当日）；统招本科起点，定向超声岗位</t>
  </si>
  <si>
    <t>医学技术、临床检验诊断学</t>
  </si>
  <si>
    <t>药物化学</t>
  </si>
  <si>
    <t>微生物与生化药学</t>
  </si>
  <si>
    <t>中医临床基础</t>
  </si>
  <si>
    <t>药理学</t>
  </si>
  <si>
    <r>
      <rPr>
        <sz val="9.5"/>
        <color indexed="8"/>
        <rFont val="宋体"/>
        <charset val="134"/>
      </rPr>
      <t>1988年1月1日以后出生（含当日）；具有医师资格证、医师执业证（执业范围为儿科）、儿科专业医师规培证</t>
    </r>
  </si>
  <si>
    <t>中医妇科学</t>
  </si>
  <si>
    <r>
      <rPr>
        <sz val="9.5"/>
        <color indexed="8"/>
        <rFont val="宋体"/>
        <charset val="134"/>
      </rPr>
      <t>1988年1月1日以后出生（含当日）；具有医师资格证、医师执业证（执业类别为中医）、中医专业医师规培证</t>
    </r>
  </si>
  <si>
    <t>1988年1月1日以后出生（含当日）；具有医师资格证、医师执业证（执业范围为病理/病理学）、临床病理专业医师规培证</t>
  </si>
  <si>
    <t>1988年1月1日以后出生（含当日）；取得临床医学检验技术资格证</t>
  </si>
  <si>
    <t>儿少卫生与妇幼保健学</t>
  </si>
  <si>
    <t>1988年1月1日以后出生（含当日）；取得医师资格证、执业证</t>
  </si>
  <si>
    <t>精神病与精神卫生学</t>
  </si>
  <si>
    <t>中西医临床医学</t>
  </si>
  <si>
    <t>1993年1月1日以后出生（含当日）；取得临床医学检验技术师级资格证书</t>
  </si>
  <si>
    <t>1993年1月1日以后出生（含当日）；取得药学师级资格证书</t>
  </si>
  <si>
    <t>洛阳市儿童福利院</t>
  </si>
  <si>
    <t>中医学（100501K)、针灸推拿学(100502K)、康复治疗学(101005)、康复物理治疗(101009T)、康复作业治疗(101010T)、护理学(101101)</t>
  </si>
  <si>
    <t>洛阳市疾病预防控制中心</t>
  </si>
  <si>
    <t>医学影像（100203TK）影像医学与核（100207）</t>
  </si>
  <si>
    <t>普通高等教育本科及以上学历、学位</t>
  </si>
  <si>
    <t>预防医学（100401K)、流行病与卫生统计学（100401）、劳动卫生与环境卫生学（100402）、营养与食品卫生学（（100403）、卫生毒理学（100405）、公共卫生（105300）</t>
  </si>
  <si>
    <t>洛阳市荣军优抚医院</t>
  </si>
  <si>
    <t>放射医学（100206TK）
医学影像学（100203TK）
医学影像技术（101003）</t>
  </si>
  <si>
    <t>普通高等教育本科及以上学士学位及以上</t>
  </si>
  <si>
    <t>医学检验技术（101001）医学实验技术（101002）</t>
  </si>
  <si>
    <t>临床医学（100401K）
中医学（100501K）精神医学（100205TK）
精神病与精神卫生（100205）
针灸推拿学（100502K）中医康复学（100510TK）
中西医临床医学（100601K）康复治疗学（101005）
中西医结合临床（100602）</t>
  </si>
  <si>
    <t>鹤壁市按摩医院</t>
  </si>
  <si>
    <t>医学影像学、放射医学</t>
  </si>
  <si>
    <t>医学影像学</t>
  </si>
  <si>
    <t>1988年1月1日以后出生（含当日）；具有医师执业证书、医师资格证书、住院医师规范化培训合格证书，在二级及以上医院从事超声工作。</t>
  </si>
  <si>
    <t>1988年1月1日以后出生（含当日）；具有医师执业证书、医师资格证书、在二级及以上医院从事放射工作。</t>
  </si>
  <si>
    <t>1983年1月1日以后出生（含当日）；具有医师执业证书、医师资格证书、住院医师规范化培训合格证书，中级及以上职称，在二级及以上医院从事外科工作。</t>
  </si>
  <si>
    <t>本科1993年1月1日以后出生（含当日）、
硕士研究生1988年1月1日以后出生（含当日）</t>
  </si>
  <si>
    <t>鹤壁市中医院</t>
  </si>
  <si>
    <t>1988年1月1日以后出生（含当日）；具有医师资格证书、医师执业证书。</t>
  </si>
  <si>
    <t>医学检验</t>
  </si>
  <si>
    <t>1988年1月1日以后出生（含当日）；具有临床医学检验技术师级资格。</t>
  </si>
  <si>
    <t>1983年1月1日以后出生（含当日）；具有全省卫生系列副高级职称。</t>
  </si>
  <si>
    <t>1983年1月1日以后出生（含当日）；具有麻醉学中级职称。</t>
  </si>
  <si>
    <t>1983年1月1日以后出生（含当日）；具有骨外科学中级职称；从事外科工作一年以上。</t>
  </si>
  <si>
    <t>呼吸内科岗位</t>
  </si>
  <si>
    <t>普外科岗位</t>
  </si>
  <si>
    <t>神经内科岗位</t>
  </si>
  <si>
    <t>1983年1月1日以后出生（含当日）；具有卫生专业技术副高及以上职称。</t>
  </si>
  <si>
    <t>1983年1月1日以后出生（含当日）；具有卫生专业技术副高及以上职称；作为第一术者完成小儿外科四级手术不少于20例。</t>
  </si>
  <si>
    <t>小儿外科岗位</t>
  </si>
  <si>
    <t>基础医学或中医
基础理论</t>
  </si>
  <si>
    <t>1983年1月1日以后出生（含当日）；具有卫生专业技术中级及以上职称；有从事三甲医院实验室管理工作经历。</t>
  </si>
  <si>
    <t>实验室岗位</t>
  </si>
  <si>
    <t>生物化学与分子生物学、测控技术与仪器</t>
  </si>
  <si>
    <t>麻醉科
医师</t>
  </si>
  <si>
    <t>外科学（神经外科方向）</t>
  </si>
  <si>
    <t>中医学（呼吸方向）或临床医学（重症医学方向）</t>
  </si>
  <si>
    <t>临床医学（神经内科方向）</t>
  </si>
  <si>
    <t>中医五官科学（眼科方向）</t>
  </si>
  <si>
    <t>临床医学或影像医学与核医学（超声方向）</t>
  </si>
  <si>
    <t>中西医结合（皮肤方向）</t>
  </si>
  <si>
    <t>内科学（风湿免疫方向）</t>
  </si>
  <si>
    <t>内科学（内分泌方向）</t>
  </si>
  <si>
    <t>内科学（肿瘤内科方向）</t>
  </si>
  <si>
    <t>具有医师资格证书；执业类别为临床需要完成规培（应届生毕业时完成规培）</t>
  </si>
  <si>
    <t>外科学（泌尿外科方向）</t>
  </si>
  <si>
    <t>外科学（心外科、胸外科方向）</t>
  </si>
  <si>
    <t>内科学、外科学、麻醉学</t>
  </si>
  <si>
    <t>外科学（血管外科方向）</t>
  </si>
  <si>
    <t>濮阳市妇幼保健院0393-8950207</t>
  </si>
  <si>
    <t>临床医学（重症医学方向）</t>
  </si>
  <si>
    <t>医师资格证，取得规培证或2023年规培结业</t>
  </si>
  <si>
    <t>妇产科学(产前诊断方向)</t>
  </si>
  <si>
    <t>具体岗位为：产前诊断遗传咨询</t>
  </si>
  <si>
    <t>妇产科学（生殖医学方向）</t>
  </si>
  <si>
    <t>具体岗位为：生殖临床医生</t>
  </si>
  <si>
    <t>临床医学（泌尿外科学方向）</t>
  </si>
  <si>
    <t>具体岗位为：生殖男科医生</t>
  </si>
  <si>
    <t>具体岗位为：试管婴儿实验室</t>
  </si>
  <si>
    <t>临床医学（整形外科学方向）</t>
  </si>
  <si>
    <t>具体岗位为：医美整形外科</t>
  </si>
  <si>
    <t>临床医学（临床病理学方向）</t>
  </si>
  <si>
    <t>具体岗位为：病理诊断医生</t>
  </si>
  <si>
    <t>临床医学（放射影像学方向）</t>
  </si>
  <si>
    <t>具体岗位为：放射诊断医生</t>
  </si>
  <si>
    <t>临床医学（临床心理或精神病与精神卫生学方向）</t>
  </si>
  <si>
    <t>具体岗位为：心理门诊</t>
  </si>
  <si>
    <t>硕士研究生及以上学历（学术型）</t>
  </si>
  <si>
    <t>博士研究生（专业型）</t>
  </si>
  <si>
    <t>病原生物学
或临床检验诊断学
或病理学与病理生理学</t>
  </si>
  <si>
    <t>濮阳市第五人民医院0393-8798806</t>
  </si>
  <si>
    <t>内科学（呼吸内科学方向）</t>
  </si>
  <si>
    <t>内科学（肾内科学方向）</t>
  </si>
  <si>
    <t>影像医学与核医学
（放射诊断）</t>
  </si>
  <si>
    <t>针灸推拿</t>
  </si>
  <si>
    <t>博士研究生并取得相应学位</t>
  </si>
  <si>
    <t>执业护士资格</t>
  </si>
  <si>
    <t>执业中药师</t>
  </si>
  <si>
    <t>临床医学、中医学</t>
  </si>
  <si>
    <t>执业医师资格证</t>
  </si>
  <si>
    <t>临床医学、公共卫生与预防医学类、中医学、中西医结合、中西医临床医学、中药学、护理学、公共卫生、中医</t>
  </si>
  <si>
    <t>临床医学、中医学、中西医结合、中西医临床医学、中药学、中医</t>
  </si>
  <si>
    <t>执业医师资格</t>
  </si>
  <si>
    <t>许昌实验幼儿园</t>
  </si>
  <si>
    <t>儿科学、妇幼保健医学、
食品卫生与营养学、
护理学、中医儿科学</t>
  </si>
  <si>
    <t>许昌第二实验幼儿园</t>
  </si>
  <si>
    <t>许昌市职业病防治所</t>
  </si>
  <si>
    <t>中医康复学</t>
  </si>
  <si>
    <t>临床医学（100201K）
临床医学(1002）</t>
  </si>
  <si>
    <t>具有医师执业资格证书</t>
  </si>
  <si>
    <t>中医基础理论(100501)</t>
  </si>
  <si>
    <t>中西医结合（1006）</t>
  </si>
  <si>
    <t>癌症相关专业方向，具备医师及以上专业技术资格</t>
  </si>
  <si>
    <t>中医临床基础(100502)</t>
  </si>
  <si>
    <t>1985年1月1日以后出生</t>
  </si>
  <si>
    <t>具备主治医师以及上专业技术资格</t>
  </si>
  <si>
    <t>具备主治医师及以上专业技术资格</t>
  </si>
  <si>
    <t>中西医结合临床（105709）</t>
  </si>
  <si>
    <t>骨科相关专业方向，具备主治医师及以上专业技术资格</t>
  </si>
  <si>
    <t>中医（1057）、中西医结合（1006）</t>
  </si>
  <si>
    <t>普通高等教育博士研究生学历,具有相应学位</t>
  </si>
  <si>
    <t>1983年1月1日以后出生</t>
  </si>
  <si>
    <t>骨科相关专业</t>
  </si>
  <si>
    <t>儿科相关专业</t>
  </si>
  <si>
    <t>脑病相关专业</t>
  </si>
  <si>
    <t>肿瘤相关专业方向</t>
  </si>
  <si>
    <t>肛肠相关专业</t>
  </si>
  <si>
    <t>针灸推拿或康复相关专业</t>
  </si>
  <si>
    <t>大学本科及以上学历</t>
  </si>
  <si>
    <t>1973年1月1日以后出生</t>
  </si>
  <si>
    <t>肿瘤放疗专业，具备副主任医师及以上专业技术资格，特别优秀者年龄可适当放宽</t>
  </si>
  <si>
    <t>中医</t>
  </si>
  <si>
    <t>肛肠专业方向，具备副主任医师及以上专业技术资格，特别优秀者年龄可适当放宽</t>
  </si>
  <si>
    <t>临床医学（100201K）</t>
  </si>
  <si>
    <t>骨科专业方向，具备副主任医师及以上专业技术资格，特别优秀者年龄可适当放宽</t>
  </si>
  <si>
    <t>儿科学（100202）</t>
  </si>
  <si>
    <t>儿科专业方向，具备主任医师专业技术资格，特别优秀者年龄可适当放宽</t>
  </si>
  <si>
    <t>中医学（100501K）、中西临床医学(100601K)</t>
  </si>
  <si>
    <t>脑病专业方向，具备主任医师专业技术资格，特别优秀者年龄可适当放宽</t>
  </si>
  <si>
    <t>中医学（100501K）、
针灸推拿科学（100502K）</t>
  </si>
  <si>
    <t>针灸推拿或康复相关专业，具备主任医师专业技术资格，特别优秀者年龄可适当放宽</t>
  </si>
  <si>
    <t>南阳市城乡一体化示范区社会保障服务中心</t>
  </si>
  <si>
    <t>管理岗（卫生类）</t>
  </si>
  <si>
    <t>本科：基础医学类（1001）、临床医学类（1002）
硕士：基础医学（1001）、临床医学（1002）、临床医学（1051）</t>
  </si>
  <si>
    <t>外周介入科</t>
  </si>
  <si>
    <t>影像医学（介入放射学外周介入方向）（100207、105107）</t>
  </si>
  <si>
    <t>血液内科</t>
  </si>
  <si>
    <t>生殖医学科</t>
  </si>
  <si>
    <t>外科学（泌尿外科方向、男科方向）（100210、105109）</t>
  </si>
  <si>
    <t>风湿免疫科</t>
  </si>
  <si>
    <t>内科学（100201、105101）</t>
  </si>
  <si>
    <t>乳腺外科</t>
  </si>
  <si>
    <t>外科学（乳腺外科方向）（105109）</t>
  </si>
  <si>
    <t>感染性疾病科</t>
  </si>
  <si>
    <t>1993年1月1日以后出生（传染病学、肝病方向有规培证者可放宽至1988年1月1日以后出生）；
第一学历为普通高等教育普通高等教育五年制本科学历；
专业技术（卫生类）</t>
  </si>
  <si>
    <t>口腔医学（口腔修复方向）
（1003、1052）</t>
  </si>
  <si>
    <t>口腔医学（口腔正畸方向）
（1003、1052）</t>
  </si>
  <si>
    <t>内分泌科</t>
  </si>
  <si>
    <t>内科学（内分泌与代谢病方向）（100201、105101）</t>
  </si>
  <si>
    <t>放疗科</t>
  </si>
  <si>
    <t>肿瘤学（100214、105113）</t>
  </si>
  <si>
    <t>生物医学工程（0831、085230）</t>
  </si>
  <si>
    <t>脊柱外科脊柱专业组</t>
  </si>
  <si>
    <t>外科学（骨科方向）（100210、105109）</t>
  </si>
  <si>
    <t>综合重症医学科</t>
  </si>
  <si>
    <t>重症医学（1002、1051）</t>
  </si>
  <si>
    <t>康复医学科</t>
  </si>
  <si>
    <t>康复医学（100215、105114）、中医骨伤科学（100508、105703）</t>
  </si>
  <si>
    <t>1993年1月1日以后出生（康复医学专业有规培证者可放宽至1988年1月1日以后出生）；
第一学历为普通高等教育普通高等教育五年制本科学历；
专业技术（卫生类）</t>
  </si>
  <si>
    <t>康复治疗学（1010）</t>
  </si>
  <si>
    <t>针灸推拿学（100512、105707）</t>
  </si>
  <si>
    <t>中西医结合肿瘤科</t>
  </si>
  <si>
    <t>中西医结合临床（肿瘤内科方向）（100602、105709）</t>
  </si>
  <si>
    <t>肛肠科</t>
  </si>
  <si>
    <t>外科学（普通外科方向）（100210、105109）</t>
  </si>
  <si>
    <t>神经内二科</t>
  </si>
  <si>
    <t>心血管内二科</t>
  </si>
  <si>
    <t>内科学（心血管内科方向）(100201、105101)</t>
  </si>
  <si>
    <t>健康管理中心</t>
  </si>
  <si>
    <t>内科学(100201、105101)</t>
  </si>
  <si>
    <t>肿瘤妇科</t>
  </si>
  <si>
    <t>妇产科学(100211、105110)
外科学（泌尿外科、普外科方向）(100210、105109)</t>
  </si>
  <si>
    <t>儿童重症医学科</t>
  </si>
  <si>
    <t>内科学（100201、105101）
儿科学（100202、105102）</t>
  </si>
  <si>
    <t>1993年1月1日以后出生（儿科学专业有规培证者可放宽至1988年1月1日以后出生)；
第一学历为普通高等教育普通高等教育五年制本科学历；
专业技术（卫生类）</t>
  </si>
  <si>
    <t>妇儿院区泌尿外科</t>
  </si>
  <si>
    <t>外科学（泌尿外科、小儿泌尿外科方向）（100210、105109）</t>
  </si>
  <si>
    <t>儿内四科</t>
  </si>
  <si>
    <t>呼吸与危重症一科</t>
  </si>
  <si>
    <t>影像医学（介入放射学肺部血管介入方向）（100207、105107）</t>
  </si>
  <si>
    <t>神经外科实验室</t>
  </si>
  <si>
    <t>外科学（神经外科方向）（100210）</t>
  </si>
  <si>
    <t>神经外一科（功能神经外科组）</t>
  </si>
  <si>
    <t>外科学（神经外科方向）（100210、105109）</t>
  </si>
  <si>
    <t>放射科</t>
  </si>
  <si>
    <t>医学影像技术（1010）</t>
  </si>
  <si>
    <t>磁共振科</t>
  </si>
  <si>
    <t>病案管理科</t>
  </si>
  <si>
    <t>流行病学与卫生统计学（100401）
预防医学（1004）</t>
  </si>
  <si>
    <t>营养科</t>
  </si>
  <si>
    <t>临床医学（1002、1051）
营养与食品卫生学（100403）</t>
  </si>
  <si>
    <t>疾病预防控制与预防保健科</t>
  </si>
  <si>
    <t>公共卫生与预防医学（1004）
流行病与卫生统计学（100401）</t>
  </si>
  <si>
    <t>理化检验</t>
  </si>
  <si>
    <t>分析化学（070302）
有机化（070303）</t>
  </si>
  <si>
    <t>14010331</t>
  </si>
  <si>
    <t>14010631</t>
  </si>
  <si>
    <t xml:space="preserve">硕士研究生要求在30岁以下（1993年1月1日以后出生）。
</t>
  </si>
  <si>
    <t>14020232</t>
  </si>
  <si>
    <t>14020332</t>
  </si>
  <si>
    <t>中医医史文献</t>
  </si>
  <si>
    <t>14020431</t>
  </si>
  <si>
    <t>14020531</t>
  </si>
  <si>
    <t>心血管</t>
  </si>
  <si>
    <t>具有执业医师证、规培证。有介入经验者优先，1993年1月1日以后出生</t>
  </si>
  <si>
    <t>14020631</t>
  </si>
  <si>
    <t>中医肿瘤</t>
  </si>
  <si>
    <t>具有介入经验者优先，1993年1月1日以后出生</t>
  </si>
  <si>
    <t>14020731</t>
  </si>
  <si>
    <t>重症医学</t>
  </si>
  <si>
    <t>具有执业医师证、规培证。1993年1月1日以后出生</t>
  </si>
  <si>
    <t>14020831</t>
  </si>
  <si>
    <t>中医脑病</t>
  </si>
  <si>
    <t>14020931</t>
  </si>
  <si>
    <t>中医肾病</t>
  </si>
  <si>
    <t>14021031</t>
  </si>
  <si>
    <t>呼吸</t>
  </si>
  <si>
    <t>具有执业医师证、规培证，1993年1月1日以后出生</t>
  </si>
  <si>
    <t>14021131</t>
  </si>
  <si>
    <t>普外</t>
  </si>
  <si>
    <t>副高级以上职称，1978年1月1日以后出生</t>
  </si>
  <si>
    <t>14021231</t>
  </si>
  <si>
    <t>14021331</t>
  </si>
  <si>
    <t>有临床中药师证优先，1993年1月1日以后出生</t>
  </si>
  <si>
    <t>14021431</t>
  </si>
  <si>
    <t>有临床药师证优先，1993年1月1日以后出生</t>
  </si>
  <si>
    <t>14021531</t>
  </si>
  <si>
    <t>14021631</t>
  </si>
  <si>
    <t>生物工程</t>
  </si>
  <si>
    <t>14021731</t>
  </si>
  <si>
    <t>14030132</t>
  </si>
  <si>
    <t>流行病学与卫生统计学</t>
  </si>
  <si>
    <t>本科为预防医学专业</t>
  </si>
  <si>
    <t>取得相应本科、研究生学位，应届生可于考察环节提供。不参加笔试</t>
  </si>
  <si>
    <t>14030331</t>
  </si>
  <si>
    <t>医学遗传学、生物化学与分子生物学</t>
  </si>
  <si>
    <t>本科为医学专业</t>
  </si>
  <si>
    <t>14030431</t>
  </si>
  <si>
    <t>劳动卫生与环境卫生</t>
  </si>
  <si>
    <t>本科为预防医学或卫生检验与检疫专业，有公卫执业医师证优先</t>
  </si>
  <si>
    <t>14030531</t>
  </si>
  <si>
    <t>麻醉学、重症医学</t>
  </si>
  <si>
    <t>本科为麻醉学、临床医学专业，需取得执业医师证、规培证</t>
  </si>
  <si>
    <t>14030631</t>
  </si>
  <si>
    <t>眼科</t>
  </si>
  <si>
    <t>本科为临床医学专业，需取得执业医师证、规培证</t>
  </si>
  <si>
    <t>河南省老干部康复医院（河南省老年医院）</t>
  </si>
  <si>
    <t>14040132</t>
  </si>
  <si>
    <t>临床医学相关专业</t>
  </si>
  <si>
    <t>本科学士</t>
  </si>
  <si>
    <t>具备卫生副高级以上专业技术任职资格，1978年1月1日以后出生，具有三年以上三级公立医疗机构医疗业务管理工作经历。</t>
  </si>
  <si>
    <t>14050331</t>
  </si>
  <si>
    <t>输血技术</t>
  </si>
  <si>
    <t>18010231</t>
  </si>
  <si>
    <t>分泌专业</t>
  </si>
  <si>
    <t>18010531</t>
  </si>
  <si>
    <t>18010831</t>
  </si>
  <si>
    <t>18020231</t>
  </si>
  <si>
    <t>急诊医学、老年医学</t>
  </si>
  <si>
    <t>年龄：1988年1月1日以后出生。</t>
  </si>
  <si>
    <t>18020331</t>
  </si>
  <si>
    <t>医学影像学、放射医学、医学影像技术</t>
  </si>
  <si>
    <t>18020431</t>
  </si>
  <si>
    <t>中医康复学、康复医学与理疗学</t>
  </si>
  <si>
    <t>18020731</t>
  </si>
  <si>
    <t>医疗器械、生物医学工程</t>
  </si>
  <si>
    <t>18020931</t>
  </si>
  <si>
    <t>18021031</t>
  </si>
  <si>
    <t>18021131</t>
  </si>
  <si>
    <t>中医康复学、康复医学与理疗学、康复治疗学</t>
  </si>
  <si>
    <t>河南省水利厅</t>
  </si>
  <si>
    <t>河南省出山店水库运行中心</t>
  </si>
  <si>
    <t>专业技术岗（综合类）</t>
  </si>
  <si>
    <t>24050111</t>
  </si>
  <si>
    <r>
      <rPr>
        <sz val="11"/>
        <color rgb="FF000000"/>
        <rFont val="宋体"/>
        <charset val="134"/>
        <scheme val="minor"/>
      </rPr>
      <t>水利水电工程、</t>
    </r>
    <r>
      <rPr>
        <sz val="11"/>
        <color indexed="8"/>
        <rFont val="宋体"/>
        <charset val="134"/>
      </rPr>
      <t>土木工程、工程管理、</t>
    </r>
    <r>
      <rPr>
        <sz val="11"/>
        <color indexed="8"/>
        <rFont val="宋体"/>
        <charset val="134"/>
      </rPr>
      <t>信息技术应用与管理</t>
    </r>
  </si>
  <si>
    <t>中级及以上技术职称，3年以上大型水库建设与管理工作经验</t>
  </si>
  <si>
    <t>工作地点在信阳市游河乡三官村，偏僻地区水库现场工作。最低在水库现场服务5年。</t>
  </si>
  <si>
    <t>综合类</t>
  </si>
  <si>
    <t>焦作</t>
  </si>
  <si>
    <t>焦作市政务大数据中心</t>
  </si>
  <si>
    <t>管理岗（综合类）</t>
  </si>
  <si>
    <t>计算机类</t>
  </si>
  <si>
    <t>年龄：本科学历1993年1月1日以后出生，研究生学历1988年1月1日以后出生。</t>
  </si>
  <si>
    <t>咨询电话：0391-3569528</t>
  </si>
  <si>
    <t>焦作广播电视台</t>
  </si>
  <si>
    <t>具有新闻、播音系列初级以上职称，地市级以上广播电视媒体（不包含市场化栏目、合作栏目等）工作两年以上（提供与地市级以上广播电视媒体签订的劳动合同），1988年1月1日以后出生（具有中级职称的年龄可放宽到1983年1月1日以后出生）</t>
  </si>
  <si>
    <t>咨询电话：0391-8796021</t>
  </si>
  <si>
    <t>焦作日报社</t>
  </si>
  <si>
    <t>1.工作经历：3年及以上地市级及以上党报工作经历。
2.技术职称：新闻类中级及以上职称。
3.年龄：1978年1月1日（含）以后出生。</t>
  </si>
  <si>
    <t>咨询电话：0391-8797281</t>
  </si>
  <si>
    <t>南阳市政务大数据中心</t>
  </si>
  <si>
    <t>电子信息类（0807）、计算机类（0809）、信息管理与信息系统（120102）、大数据管理与应用（120108T）</t>
  </si>
  <si>
    <t>1993年1月1日以后出生，硕士研究生放宽到1988年1月1日以后出生，博士研究生放宽到1983年1月1日以后出生</t>
  </si>
  <si>
    <t>最低服务年限5年（含试用期）</t>
  </si>
  <si>
    <t>河南省地质局</t>
  </si>
  <si>
    <t>河南省地质局
矿产资源勘查中心</t>
  </si>
  <si>
    <t>15010311</t>
  </si>
  <si>
    <t>地质类</t>
  </si>
  <si>
    <t>普通高等教育本科</t>
  </si>
  <si>
    <t>年龄：1983年1月1日之后出生；具有高级工程师及以上职称。</t>
  </si>
  <si>
    <t>河南省地质局
地质灾害防治中心</t>
  </si>
  <si>
    <t>15030111</t>
  </si>
  <si>
    <t>地质资源与地质工程
（地质灾害防治类方向）</t>
  </si>
  <si>
    <t>年龄：1988年1月1日之后出生；本硕专业一致或相近；野外艰苦地区工作。</t>
  </si>
  <si>
    <t>河南省前坪水库运行中心</t>
  </si>
  <si>
    <t>24070111</t>
  </si>
  <si>
    <t>水利水电工程、土木工程、信息技术应用与管理、工程管理</t>
  </si>
  <si>
    <t>中级及以上专业技术职称；3年以上省及省以上重点水利项目工作经验。</t>
  </si>
  <si>
    <t>工作地点在洛阳市汝阳县上店镇布河村，偏僻山区水库。</t>
  </si>
  <si>
    <t>官庄镇政府所属事业单位</t>
  </si>
  <si>
    <t>开封日报社</t>
  </si>
  <si>
    <t>专业技术十二级（综合类）</t>
  </si>
  <si>
    <r>
      <rPr>
        <sz val="9.5"/>
        <color indexed="8"/>
        <rFont val="宋体"/>
        <charset val="134"/>
      </rPr>
      <t>3年及以上市级及以上纸质新闻媒体单位工作经历，取得新闻类初级及以上职称；年龄要求1983年1月1日以后出生（含当日）</t>
    </r>
  </si>
  <si>
    <t>驻马店市驿城区人民检察院检察经济服务中心</t>
  </si>
  <si>
    <t>法务服务</t>
  </si>
  <si>
    <t>法学类（0301）（0351）</t>
  </si>
  <si>
    <t>普通高等教育本科及以上、学士学位及以上</t>
  </si>
  <si>
    <t>1988年1月1日以后出生；
管理（综合类）</t>
  </si>
  <si>
    <t>在本单位服务年限不低于5年</t>
  </si>
  <si>
    <t>15030211</t>
  </si>
  <si>
    <t>地质工程
（地质灾害防治类方向）</t>
  </si>
  <si>
    <t>南阳月季博览中心</t>
  </si>
  <si>
    <t>经济学（02)、农林经济管理（120301）</t>
  </si>
  <si>
    <t>河南省地质局
生态环境地质服务中心</t>
  </si>
  <si>
    <t>15020111</t>
  </si>
  <si>
    <t>环境地质、环境科学、环境工程</t>
  </si>
  <si>
    <t>年龄：1988年1月1日之后出生；2021-2023年毕业生；本、硕专业一致或相近；野外艰苦地区工作</t>
  </si>
  <si>
    <t>郑州</t>
  </si>
  <si>
    <t>中原区</t>
  </si>
  <si>
    <t>郑州市中原区人民检察院司法警察大队</t>
  </si>
  <si>
    <t>管理岗</t>
  </si>
  <si>
    <t>法学</t>
  </si>
  <si>
    <t>普通高等教育本科及以上学历、学士及以上学位（含2023年应届毕业生）</t>
  </si>
  <si>
    <t>1988年1月1日以后出生。</t>
  </si>
  <si>
    <t>鼓楼区仙人庄街道社会治安综合治理中心</t>
  </si>
  <si>
    <t>管理十级（综合类）</t>
  </si>
  <si>
    <r>
      <rPr>
        <sz val="9.5"/>
        <color theme="1"/>
        <rFont val="宋体"/>
        <charset val="134"/>
        <scheme val="major"/>
      </rPr>
      <t>中国语言文学类、</t>
    </r>
    <r>
      <rPr>
        <sz val="9.5"/>
        <color indexed="8"/>
        <rFont val="宋体"/>
        <charset val="134"/>
      </rPr>
      <t xml:space="preserve">
英语、会计学</t>
    </r>
  </si>
  <si>
    <t>1、1993年1月1日以后出生（含当日）。
2、限择业期内高校毕业生。</t>
  </si>
  <si>
    <t>洛阳市大数据中心</t>
  </si>
  <si>
    <t>计算机（0809）</t>
  </si>
  <si>
    <t>平顶山</t>
  </si>
  <si>
    <t>汝州市</t>
  </si>
  <si>
    <t>汝州市人民检察院机关后勤服务中心</t>
  </si>
  <si>
    <t>法学类</t>
  </si>
  <si>
    <t>1988年1月1日以后出生（含）</t>
  </si>
  <si>
    <t>河南省政府办公厅</t>
  </si>
  <si>
    <t>河南省政务大数据中心</t>
  </si>
  <si>
    <t>12020111</t>
  </si>
  <si>
    <t>计算机科学与技术、软件工程、网络工程、信息安全、物联网工程、数字媒体技术、智能科学与技术、空间信息与数字技术、电子与计算机工程以及大数据、人工智能、区块链等相关专业</t>
  </si>
  <si>
    <t>年龄：1993年1月1日以后出生;高校毕业生（含2021-2023年高校毕业生）</t>
  </si>
  <si>
    <t>惠济区</t>
  </si>
  <si>
    <t>郑州市惠济区人民检察院司法警察大队</t>
  </si>
  <si>
    <t>法学专业</t>
  </si>
  <si>
    <t>开封市经济研究中心</t>
  </si>
  <si>
    <t>管理九级（综合类）</t>
  </si>
  <si>
    <t>经济学、经济与金融、汉语言文学、新闻学、工商管理、财务管理</t>
  </si>
  <si>
    <t>洛阳市道路运输服务中心</t>
  </si>
  <si>
    <t>交通运输类（0818），物流管理与工程类（1206）</t>
  </si>
  <si>
    <t>普通高等教育本科及以上学历学位</t>
  </si>
  <si>
    <t>安阳市互联网应急指挥中心</t>
  </si>
  <si>
    <t>本科：中国语言文学类、马克思主义理论类、社会学类
研究生：中国语言文学、马克思主义理论、社会学、社会工作</t>
  </si>
  <si>
    <t>安阳市建设工程质量安全和消防技术中心</t>
  </si>
  <si>
    <t>本科：土木工程、智能建造、建筑学、消防指挥、消防工程
研究生：结构工程、防灾减灾工程及防护工程、建筑设计及其理论、建筑技术科学、建筑与土木工程</t>
  </si>
  <si>
    <t>本科：土木工程、智能建造、建筑学、消防指挥、消防工程、建筑环境与能源应用工程、给排水科学与工程、建筑电气与智能化
研究生：结构工程、防灾减灾工程及防护工程、建筑设计及其理论、建筑技术科学、建筑与土木工程、供热、供燃气、通风及空调工程</t>
  </si>
  <si>
    <t>南阳市城乡一体化示范区城市管理服务中心</t>
  </si>
  <si>
    <t>本科：会计学（120203K）、财务管理（120204）
硕士：会计学（120201）、会计(1253)</t>
  </si>
  <si>
    <t>本科：会计学（120203K）、财务管理（120204）
硕士：会计学（120201）、会计（1253）</t>
  </si>
  <si>
    <t>唐河县</t>
  </si>
  <si>
    <t>唐河县检察院机关服务中心</t>
  </si>
  <si>
    <t>法学类（0301）（0351）、中国语言文学类（0501）、新闻传播学类（0503）</t>
  </si>
  <si>
    <t>15010811</t>
  </si>
  <si>
    <t>测绘科学与技术、测绘工程、摄影测量与遥感、地图制图学与地理信息工程</t>
  </si>
  <si>
    <t>年龄：1988年1月1日之后出生；本硕专业一致或相近；2021-2023年毕业生；野外艰苦地区工作。</t>
  </si>
  <si>
    <t>15021311</t>
  </si>
  <si>
    <t>地质类（城市地质、旅游地质、农业地质、地热方向）</t>
  </si>
  <si>
    <t>年龄：1983年1月1日之后出生；具有高级工程师资格；野具有外艰苦地区工作。</t>
  </si>
  <si>
    <t>河南省水文水资源测报中心</t>
  </si>
  <si>
    <t>24030111</t>
  </si>
  <si>
    <t>水文水资源及相关专业</t>
  </si>
  <si>
    <t>普通高等教育专科及以上</t>
  </si>
  <si>
    <t>2020、2021、2022、2023年的普通高等教育高校毕业生</t>
  </si>
  <si>
    <t>24050811</t>
  </si>
  <si>
    <t>电气或机械自动化、信息与计算科学专业</t>
  </si>
  <si>
    <t>2021、2022、2023年的普通高等教育高校毕业生</t>
  </si>
  <si>
    <t>工作地点在信阳市游河乡三官村，偏僻地区水库现场工作，最低在水库现场服务5年。</t>
  </si>
  <si>
    <t>24070311</t>
  </si>
  <si>
    <t>水利水电工程、水利水电建筑工程、农业水土</t>
  </si>
  <si>
    <t>初级及以上专业技术职称；3年以上省及省以上重点水利项目工作经验。</t>
  </si>
  <si>
    <t>24070711</t>
  </si>
  <si>
    <t>工程造价、水利工程</t>
  </si>
  <si>
    <t>2021、2022、2023年的普通高等教育高校毕业生；年龄：1993年1月1日后出生。一定相关工作经验。</t>
  </si>
  <si>
    <t>郑州市</t>
  </si>
  <si>
    <t>河南检察官学院郑州分院</t>
  </si>
  <si>
    <t>法律专业</t>
  </si>
  <si>
    <t>新郑市</t>
  </si>
  <si>
    <t>新郑市刑事技术鉴定服务中心</t>
  </si>
  <si>
    <t>洛阳市电子政务内网信息中心</t>
  </si>
  <si>
    <t>计算机科学与技术（080901），软件工程（080902），网络工程（080903），保密技术（080914TK）</t>
  </si>
  <si>
    <t>洛阳市经济发展研究中心</t>
  </si>
  <si>
    <t>经济学（020）
机械工程（0802）
材料科学与工程（0805）
信息与通信工程（0810）
化学工程与技术（0817）
交通运输工程（0823）
城乡规划学（0833）
集成电路科学与工程（1401）</t>
  </si>
  <si>
    <t>硕士研究生以上</t>
  </si>
  <si>
    <t>洛阳市军队离退休干部休养服务中心</t>
  </si>
  <si>
    <t>公共管理类（1204）</t>
  </si>
  <si>
    <t>洛阳市互联网应急保障中心</t>
  </si>
  <si>
    <t>哲学类（0101）、经济学类（0201）、计算机类（0809）、中国语言文学类（0501）、法学类（0301）（0351）、政治学类（0302）、社会学类（0303）、马克思主义理论类（0305）、新闻传播学类（0503）、历史学类（0601）、公共管理类（1204）</t>
  </si>
  <si>
    <t>从事宣传、文化、网信领域工作两年以上（该岗位需值夜班）</t>
  </si>
  <si>
    <t>平顶山市新华区人民检察院机关后勤服务中心</t>
  </si>
  <si>
    <t>1988年1月1日以后出生（含）
（具有法学学
士及以上的，年龄可放宽到1983年1月1日以后出生)</t>
  </si>
  <si>
    <t>具备两年及以上
法律工作经历</t>
  </si>
  <si>
    <t>平顶山市石龙区人民检察院司法技术服务中心</t>
  </si>
  <si>
    <t>安阳市平安建设促进中心</t>
  </si>
  <si>
    <t>本科：工学门类</t>
  </si>
  <si>
    <t>本科学历和相应学位</t>
  </si>
  <si>
    <t>因工作需要，需值夜班</t>
  </si>
  <si>
    <t>安阳市招商引资服务中心</t>
  </si>
  <si>
    <t>本科：经济学、工学
研究生：经济学、工学</t>
  </si>
  <si>
    <t>安阳市政务大数据中心</t>
  </si>
  <si>
    <t>本科：计算机类</t>
  </si>
  <si>
    <t>普通高等教育本科学历和相应学位</t>
  </si>
  <si>
    <t>研究生：计算机科学与技术</t>
  </si>
  <si>
    <t>鹤壁市文物考古研究所</t>
  </si>
  <si>
    <t>文物与博物馆、考古学及博物馆学</t>
  </si>
  <si>
    <t>焦作市人民检察院诉讼服务中心</t>
  </si>
  <si>
    <t>年龄：1988年1月1日以后出生</t>
  </si>
  <si>
    <t>咨询电话：0391-3570107</t>
  </si>
  <si>
    <t>焦作市自然资源和城市建设档案馆</t>
  </si>
  <si>
    <t>图书馆学、档案学、信息资源管理</t>
  </si>
  <si>
    <t>咨询电话：0391-8786223</t>
  </si>
  <si>
    <t>濮阳市政府债务管理中心（濮阳市行政事业单位国有资产中心）0393-6666758</t>
  </si>
  <si>
    <t>许昌市人大代表联络服务中心</t>
  </si>
  <si>
    <t>管理岗位（综合类）</t>
  </si>
  <si>
    <t>数学类、物理学类、化学类、地理科学类、大气科学类、统计学类、机械类、材料类、能源动力类、电气类、电子信息类、自动化类、计算机类、土木类、水利类、交通运输类、农业工程类、林业工程类、食品科学与工程类、建筑类、安全科学与工程类</t>
  </si>
  <si>
    <t>许昌市政协委员联络服务中心</t>
  </si>
  <si>
    <t>许昌市12345政务服务热线中心</t>
  </si>
  <si>
    <t>许昌市工运研究室</t>
  </si>
  <si>
    <t>许昌市河湖事务中心</t>
  </si>
  <si>
    <t>专业技术岗位（综合类）</t>
  </si>
  <si>
    <t>水文与水资源工程、水利科学与工程、水利水电工程</t>
  </si>
  <si>
    <t>南阳市金融研究院</t>
  </si>
  <si>
    <t>金融学类（0203）</t>
  </si>
  <si>
    <t>南阳广播电视台</t>
  </si>
  <si>
    <t>播音与主持艺术（130309）新闻传播学类（0503）广播电视编导（130305）</t>
  </si>
  <si>
    <t>1998年1月1日以后出生，硕士研究生放宽到1995年1月1日以后出生</t>
  </si>
  <si>
    <t>该岗位为主持人，要求普通话水平一级乙等以上；有广播电视播音员主持人证或广播电视播音员主持人资格考试合格证。限女性，身高1.65m以上。</t>
  </si>
  <si>
    <t>南阳市城乡一体化示范区城市管理执法大队</t>
  </si>
  <si>
    <t>本科：哲学（01）、政治学类（0302）、经济学类（0201）、法学类（0301）（0351）、马克思主义理论类（0305）、中国语言类文学类（0501）、新闻传播学类（0503）、历史学类（0601）
硕士：哲学（0101）、经济学（0202）、法学（0301）、政治学（0302）、马克思主义理论（0305）、中国语言文学（0501）、新闻传播学（0503）、历史学（06）、法律（0351）、新闻与传播（0552）</t>
  </si>
  <si>
    <t>3年以上工作经历，加班较多、需值夜班</t>
  </si>
  <si>
    <t>平舆县</t>
  </si>
  <si>
    <t>平舆县人民检察院机关后勤服务中心</t>
  </si>
  <si>
    <t>15010511</t>
  </si>
  <si>
    <t>地质资源与地质工程（找矿、数字地质方向）、矿产普查与勘探、地球探测与信息技术</t>
  </si>
  <si>
    <t>15010611</t>
  </si>
  <si>
    <t>地质工程（找矿、数字地质、水污染修复方向）</t>
  </si>
  <si>
    <t>15010711</t>
  </si>
  <si>
    <t>地质学、地球化学、矿物学岩石学矿床学、构造地质学</t>
  </si>
  <si>
    <t>年龄：1988年1月1日之后出生；本硕专业一致或相近；2021-2023年高校毕业生；野外艰苦地区工作。</t>
  </si>
  <si>
    <t>15011111</t>
  </si>
  <si>
    <t>软件工程、计算机软件与理论、信息技术</t>
  </si>
  <si>
    <t>15020211</t>
  </si>
  <si>
    <t>水文地质学、地下水科学与工程、水文学与水资源；地质工程、水利工程（地下水、地热、水文学研究方向）</t>
  </si>
  <si>
    <t>15020311</t>
  </si>
  <si>
    <t>地质工程（城市地质、工程地质、环境地质与灾害研究、矿产普查、土地资源管理研究方向）</t>
  </si>
  <si>
    <t>24050911</t>
  </si>
  <si>
    <t>水利水电工程、土木工程、工程管理、安全工程、水文水资源专业</t>
  </si>
  <si>
    <t>河南省水利移民事务中心</t>
  </si>
  <si>
    <t>专业技术岗</t>
  </si>
  <si>
    <t>24080311</t>
  </si>
  <si>
    <t>水利水电工程，工程管理（水利水电移民方向）</t>
  </si>
  <si>
    <t>通高等教育本科及以上</t>
  </si>
  <si>
    <t>2021-2023年的普通高等教育本科及以上院校毕业生</t>
  </si>
  <si>
    <t>河南省监狱管理局</t>
  </si>
  <si>
    <t>河南省监狱管理局机关服务中心</t>
  </si>
  <si>
    <t>工勤技能岗（综合类）</t>
  </si>
  <si>
    <t>26020311</t>
  </si>
  <si>
    <t>专科及以上</t>
  </si>
  <si>
    <t>年龄：1988年1月1日以后出生；取得C1机动车驾驶证两年及以上</t>
  </si>
  <si>
    <t>管城回族区</t>
  </si>
  <si>
    <t>郑州市管城回族区职务犯罪预防中心</t>
  </si>
  <si>
    <t>航空港经济综合实验区</t>
  </si>
  <si>
    <t>郑州航空港经济综合实验区人民检察院</t>
  </si>
  <si>
    <t>法学类、法律</t>
  </si>
  <si>
    <t>取得《法律职业资格证书》A证</t>
  </si>
  <si>
    <t>经济技术开发区</t>
  </si>
  <si>
    <t>郑州经济技术开发区人民检察院</t>
  </si>
  <si>
    <t>0301法学类专业</t>
  </si>
  <si>
    <t>开封市专用通信局</t>
  </si>
  <si>
    <t>电子信息类、计算机类</t>
  </si>
  <si>
    <t>本科及以上、学士学位及以上</t>
  </si>
  <si>
    <r>
      <rPr>
        <sz val="9.5"/>
        <color indexed="8"/>
        <rFont val="宋体"/>
        <charset val="134"/>
      </rPr>
      <t>1993年1月1日以后出生（含当日）；中共党员；适合野外作业；24小时值班；择业期内高校毕业生</t>
    </r>
  </si>
  <si>
    <t>中共开封市委政策研究中心</t>
  </si>
  <si>
    <r>
      <rPr>
        <sz val="9.5"/>
        <color indexed="8"/>
        <rFont val="宋体"/>
        <charset val="134"/>
      </rPr>
      <t>1988年1月1日以后出生（含当日）；三年及以上工作经验；具有一定文字功底</t>
    </r>
  </si>
  <si>
    <t>开封市政协委员履职服务中心</t>
  </si>
  <si>
    <t>中国语言文学类、新闻传播学类、政治学类、马克思主义理论类</t>
  </si>
  <si>
    <t>普通高等教育本科及以上学历学士及以上学位</t>
  </si>
  <si>
    <t>洛阳市农林科学院</t>
  </si>
  <si>
    <t>作物遗传育种（090102）及相近专业</t>
  </si>
  <si>
    <t>普通高等教育研究生及以上学历，硕士及以上学位</t>
  </si>
  <si>
    <t>洛阳市生态环境应急保障中心</t>
  </si>
  <si>
    <t>环境科学与工程类（0825）</t>
  </si>
  <si>
    <t>洛阳市金融发展服务中心</t>
  </si>
  <si>
    <t>金融学类、计算机类、信用风险管理与法律防控（030104T）</t>
  </si>
  <si>
    <t>文秘类（6703），中国语言文学类（0501）</t>
  </si>
  <si>
    <t>洛阳市河洛公证处</t>
  </si>
  <si>
    <t>洛阳市药物警戒和食品安全监测中心</t>
  </si>
  <si>
    <t>药学（100701）、药物制剂（100702）、临床药学（100703TK）、药物分析（100705T）、食品质量与安全（082702）、食品安全与检测（082709T）、食品加工与安全（095113）</t>
  </si>
  <si>
    <t>洛阳市商事登记服务中心</t>
  </si>
  <si>
    <t>计算机科学与技术（080901）、网络工程（080903）</t>
  </si>
  <si>
    <t>平顶山市卫东区人民检察院机关后勤服务中心</t>
  </si>
  <si>
    <t>本科：新闻传播学类
研究生：新闻传播学、新闻与传播</t>
  </si>
  <si>
    <t>安阳市保密技术检查和区域保障中心</t>
  </si>
  <si>
    <t>本科：计算机类、电子信息类
研究生：计算机科学与技术、信息与通信工程</t>
  </si>
  <si>
    <t>中共党员（含中共预备党员）</t>
  </si>
  <si>
    <t>2021-2023届毕业生、中共党员（含中共预备党员）</t>
  </si>
  <si>
    <t>安阳市人民代表大会常务委员会代表联络服务中心</t>
  </si>
  <si>
    <t>本科：法学类
研究生：法学（专业代码：0301）、法律（专业代码：0351）</t>
  </si>
  <si>
    <t>安阳市职工服务中心</t>
  </si>
  <si>
    <t>本科：中国语言文学类、新闻传播学类、公共管理类、工商管理类、法学类
研究生：中国语言文学、新闻传播学、公共管理、工商管理、法学</t>
  </si>
  <si>
    <t>安阳市聋儿听力语言训练分中心</t>
  </si>
  <si>
    <t>本科：学前教育、小学教育、特殊教育
研究生：学前教育学、特殊教育学</t>
  </si>
  <si>
    <t>2021-2023届毕业生；具有小学教师资格证或幼儿园教师资格证</t>
  </si>
  <si>
    <t>本科：建筑环境与能源应用工程、给排水科学与工程、建筑电气与智能化、电气工程及其自动化
研究生：供热、供燃气、通风及空调工程</t>
  </si>
  <si>
    <t>安阳市房屋维修资金中心</t>
  </si>
  <si>
    <t>本科：会计（学）、财务管理、金融学</t>
  </si>
  <si>
    <t>安阳市文旅融合协作发展中心</t>
  </si>
  <si>
    <t>本科：旅游管理、市场营销、文化产业管理、会展经济与管理
研究生：旅游管理</t>
  </si>
  <si>
    <t>本科：数学类
研究生：数学</t>
  </si>
  <si>
    <t>安阳市农业科学院</t>
  </si>
  <si>
    <t xml:space="preserve">本科：农学、园艺、植物保护、种子科学与工程、农业经济管理类
</t>
  </si>
  <si>
    <t>研究生：作物遗传育种</t>
  </si>
  <si>
    <t>林州市</t>
  </si>
  <si>
    <t>林州市司法警察大队</t>
  </si>
  <si>
    <t>本科：新闻学、广播电视学、广告学、网络与新媒体、戏剧影视文学、播音与主持艺术、动画、影视摄影与制作、数字媒体艺术、视觉传达设计</t>
  </si>
  <si>
    <t>鹤壁市运输事业发展中心</t>
  </si>
  <si>
    <t>交通运输类、安全科学与工程类、车辆工程、汽车服务工程、物流管理、物流工程</t>
  </si>
  <si>
    <t>1988年1月1日以后出生（含当日）；车辆工程、汽车服务工程专业需2年及以上相关工作经历</t>
  </si>
  <si>
    <t>鹤壁市农业科学院</t>
  </si>
  <si>
    <t>作物遗传育种</t>
  </si>
  <si>
    <t>1993年1月1日以后出生（含当日）；研究方向为玉米、小麦</t>
  </si>
  <si>
    <t>新乡</t>
  </si>
  <si>
    <t>卫辉市</t>
  </si>
  <si>
    <t>卫辉市人民检察院机关后勤服务中心</t>
  </si>
  <si>
    <t>新乡市凤泉区人民检察院后勤服务中心</t>
  </si>
  <si>
    <t>普通高等学校专科及以上</t>
  </si>
  <si>
    <t>焦作市平安建设促进中心</t>
  </si>
  <si>
    <t>年龄：本科学历1993年1月1日以后出生，研究生学历1988年1月1日以后出生；有值班要求</t>
  </si>
  <si>
    <t>咨询电话：0391-3568296</t>
  </si>
  <si>
    <t>计算机类、电子信息类</t>
  </si>
  <si>
    <t>焦作市劳动人事争议仲裁院</t>
  </si>
  <si>
    <t>咨询电话：0391-2118860</t>
  </si>
  <si>
    <t>焦作市市场监督管理局企业信用中心</t>
  </si>
  <si>
    <t>计算机科学与技术、软件工程、网络工程、数据科学与大数据技术</t>
  </si>
  <si>
    <t>咨询电话：0391-8866100</t>
  </si>
  <si>
    <t>许昌市新时代文明实践中心</t>
  </si>
  <si>
    <t>许昌市市直机关党员教育服务中心</t>
  </si>
  <si>
    <t>许昌市互联网应急指挥中心</t>
  </si>
  <si>
    <t>需值
夜班</t>
  </si>
  <si>
    <t>许昌市行政复议受理接待中心</t>
  </si>
  <si>
    <t>许昌市政府投资建设项目审计中心</t>
  </si>
  <si>
    <t>工商管理类</t>
  </si>
  <si>
    <t>许昌市养老事业发展中心</t>
  </si>
  <si>
    <t>许昌市产品质量检验检测与研究中心</t>
  </si>
  <si>
    <t>化学类、仪器类、电气类</t>
  </si>
  <si>
    <t>许昌市未成年人心理健康成长辅导中心</t>
  </si>
  <si>
    <t>心理健康教育、
基础心理学、
发展与教育心理学、
应用心理学、应用心理</t>
  </si>
  <si>
    <t>许昌市城乡一体化示范区城市管理综合执法支队</t>
  </si>
  <si>
    <t>南阳市生态环境保护督察整改中心</t>
  </si>
  <si>
    <t xml:space="preserve">本科：环境科学与工程类（0825）、环境设计（130503）
硕士：环境科学与工程类（0830）、环境工程（085229）
</t>
  </si>
  <si>
    <t>南阳市车辆停检服务中心</t>
  </si>
  <si>
    <t>中国语言文学类（0501）</t>
  </si>
  <si>
    <t>本科：计算机科学与技术（080901）、软件工程(080902)
硕士：计算机软件与理论（081202）、计算机应用技术（081203）</t>
  </si>
  <si>
    <t>本科：数据计算及应用（070104T）、信息与计算科学（070102）、大数据管理与应用（120108T）、数据科学与大数据技术（080910T）、应用统计学（071202）、区块链工程（080917T）研究生：统计学（020208）、应用数学（070104）、计算数学（070102）、计算机技术（085211）、软件工程（085212）</t>
  </si>
  <si>
    <t>本科：信息安全（080904K）、信息对抗技术（082107）、安全工程（082901）、网络安全与执法（083108TK）、信息工程（080706）、软件工程（080902）、网络工程（080903）、电子与计算机工程（080909T）、大数据管理与应用（120108T）研究生：安全科学与工程（0837）、网络空间安全（0839）、软件工程（0835）、电子与通信工程（085208）、计算机技术（085211）、软件工程（085212）</t>
  </si>
  <si>
    <t>南阳市国企改革服务中心</t>
  </si>
  <si>
    <t>本科：金融学类（0203）、会计学（120203K）、财务管理（120204）、审计学（120207）、资产评估（120208）
硕士：应用经济学类（0202）、会计学（120201）、企业管理（120202）、金融（0251）、税务（0253）、资产评估（0256）、审计（0257）、会计（1253）</t>
  </si>
  <si>
    <t>该岗位需经常到县（市）区、企业开展工作，加班较多。</t>
  </si>
  <si>
    <t>本科：化学类（0703）、化工与制药类（0813）
硕士：化学（0703）、化学工程与技术（0817）、制药工程（085235）</t>
  </si>
  <si>
    <t>本科：汉语言文学（050101）、汉语言（050102）、秘书学（050107T）硕士：中国语言文学（0501）</t>
  </si>
  <si>
    <t>本科：工程管理（120103）、工程造价（120105）、工程审计（120109T）
硕士：项目管理（085239）</t>
  </si>
  <si>
    <t>大专：工商管理类（5306）本科：工商管理类（1202）硕士：工商管理类（1202）</t>
  </si>
  <si>
    <t>鸭河工区疾控分中心（卫生健康服务中心）</t>
  </si>
  <si>
    <t>专技岗（综合类）</t>
  </si>
  <si>
    <t>本科：公共卫生与预防医学类（1004）、医学技术类（1010）硕士：公共卫生与预防医学（1004）、医学技术（1010）</t>
  </si>
  <si>
    <t>邓州市</t>
  </si>
  <si>
    <t>邓州市检察院机关服务中心</t>
  </si>
  <si>
    <t>本科：软件工程（080902）、计算机科学与技术（080901）、数据科学与大数据技术（080910T)
硕士：计算机科学与技术（0812）</t>
  </si>
  <si>
    <t>最低服务年限为5年。</t>
  </si>
  <si>
    <t>桐柏县</t>
  </si>
  <si>
    <t>桐柏县检察院机关服务中心</t>
  </si>
  <si>
    <t>本科：法学类（0301）（0351）、汉语言文学（050101）、会计学（120203k)
硕士：法学类（0301）（0351）、中国语言文学（0501）、会计学（120201）、会计（1253）</t>
  </si>
  <si>
    <t>周口</t>
  </si>
  <si>
    <t>周口市医疗保障稽核中心</t>
  </si>
  <si>
    <t>年龄为1993年1月1日以后出生，硕士研究生年龄放宽到1988年1月1日以后出生</t>
  </si>
  <si>
    <t>漯河</t>
  </si>
  <si>
    <t>漯河市动物检疫站</t>
  </si>
  <si>
    <t>1992年1月1日以后出生</t>
  </si>
  <si>
    <t>硕士研究生及以上学历</t>
  </si>
  <si>
    <t>动物医学类</t>
  </si>
  <si>
    <t>聘用后需在驻厂检疫一线岗位工作3年以上</t>
  </si>
  <si>
    <t>漯河市应急管理综合行政执法支队</t>
  </si>
  <si>
    <t>机械、机械工程、材料与化工</t>
  </si>
  <si>
    <t>需参与全天候应急值守，经常深入应急救援和安全生产一线，常态化加班，工作强度大</t>
  </si>
  <si>
    <t>驻马店市纪委监委执纪执法技术保障中心</t>
  </si>
  <si>
    <t>技术保障、数据分析等工作</t>
  </si>
  <si>
    <t>计算机科学与技术（080901）
软件工程（080902）
网络工程（080903）
信息安全（080904K）
电子与计算机工程（080909T）
数据科学与大数据技术（080910T）
网络空间安全（080911TK）
数据警务技术（083111TK）</t>
  </si>
  <si>
    <t>驻马店市电子政务内网中心</t>
  </si>
  <si>
    <t>信息系统建设、管理</t>
  </si>
  <si>
    <t>计算机类（0809）</t>
  </si>
  <si>
    <t>1998年1月1日以后出生（研究生及以上学历可放宽至1993年1月1日以后出生）；
管理（综合类）</t>
  </si>
  <si>
    <t>省委政策研究室</t>
  </si>
  <si>
    <t>省老促会</t>
  </si>
  <si>
    <t>全供</t>
  </si>
  <si>
    <t>01010111</t>
  </si>
  <si>
    <t>15010911</t>
  </si>
  <si>
    <t>地图学与地理信息系统、数字地质科学</t>
  </si>
  <si>
    <t>15011011</t>
  </si>
  <si>
    <t>资源与环境</t>
  </si>
  <si>
    <t>15011511</t>
  </si>
  <si>
    <t>地质学、地球化学、地球信息科学与技术</t>
  </si>
  <si>
    <t>年龄：1988年1月1日之后出生；2021-2023年毕业生；野外艰苦地区工作。</t>
  </si>
  <si>
    <t>15011611</t>
  </si>
  <si>
    <t>资源勘查工程、勘查技术与工程</t>
  </si>
  <si>
    <t>15022511</t>
  </si>
  <si>
    <t>环境设计</t>
  </si>
  <si>
    <t>年龄：1988年1月1日之后出生；野外艰苦地区工作。</t>
  </si>
  <si>
    <t>15030311</t>
  </si>
  <si>
    <t>摄影测量与遥感</t>
  </si>
  <si>
    <t>15030411</t>
  </si>
  <si>
    <t>地学信息工程
（地理空间数据库程序设计、地质灾害防治类方向）</t>
  </si>
  <si>
    <t>年龄：1988年1月1日之后出生；2021-2023年毕业生；本硕专业一致或相近；野外艰苦地区工作。</t>
  </si>
  <si>
    <t>15030911</t>
  </si>
  <si>
    <t>水文地质学、地下水科学与工程、地质资源与地质工程
（生态水文地质、水文地球化学方向）</t>
  </si>
  <si>
    <t>15032411</t>
  </si>
  <si>
    <t>环境工程
（工程设计管理方向）</t>
  </si>
  <si>
    <t>年龄：1988年1月1日以后出生；2021-2023年毕业生；野外艰苦地区工作。</t>
  </si>
  <si>
    <t>24030211</t>
  </si>
  <si>
    <t>24050211</t>
  </si>
  <si>
    <t>会计学、经济管理、电子商务专业</t>
  </si>
  <si>
    <t>中级及以上技术职称，3年以上财务管理相关工作经验</t>
  </si>
  <si>
    <t>24050311</t>
  </si>
  <si>
    <t>电子信息科学与技术、广播通信、经营类专业</t>
  </si>
  <si>
    <t>3年以上相关工作经验</t>
  </si>
  <si>
    <t>24070611</t>
  </si>
  <si>
    <t>公共关系类专业</t>
  </si>
  <si>
    <t>26020211</t>
  </si>
  <si>
    <r>
      <rPr>
        <sz val="10"/>
        <color rgb="FF333333"/>
        <rFont val="宋体"/>
        <charset val="134"/>
        <scheme val="minor"/>
      </rPr>
      <t>年龄：</t>
    </r>
    <r>
      <rPr>
        <sz val="10"/>
        <color indexed="63"/>
        <rFont val="宋体"/>
        <charset val="134"/>
        <scheme val="minor"/>
      </rPr>
      <t>1988年1月1日以后出生；具有2年以上监狱（含所属企业）工作经历</t>
    </r>
  </si>
  <si>
    <t>河南省住房和城乡建设厅</t>
  </si>
  <si>
    <t>河南省建设科技和人才发展中心</t>
  </si>
  <si>
    <t>13020111</t>
  </si>
  <si>
    <t>建筑学</t>
  </si>
  <si>
    <t>1988年1月1日以后出生1988年1月1日以后出生）；2年以上基层工作经历</t>
  </si>
  <si>
    <t>郑州市人民检察院-机关后勤服务中心</t>
  </si>
  <si>
    <t>文秘专业</t>
  </si>
  <si>
    <t>金水区</t>
  </si>
  <si>
    <t>郑州市金水区人民检察院法警大队</t>
  </si>
  <si>
    <t>中文专业</t>
  </si>
  <si>
    <t>侦查专业</t>
  </si>
  <si>
    <t>二七区</t>
  </si>
  <si>
    <t>郑州市二七区人民检察院法警大队</t>
  </si>
  <si>
    <t>中文、汉语言文学</t>
  </si>
  <si>
    <t>郑州市管城回族区人民检察院法警大队</t>
  </si>
  <si>
    <t>郑州市惠济区人民检察院机关后勤服务中心</t>
  </si>
  <si>
    <t>巩义市</t>
  </si>
  <si>
    <t>巩义市人民检察院机关后勤服务中心</t>
  </si>
  <si>
    <t>汉语言文学专业</t>
  </si>
  <si>
    <t>巩义市人民检察院司法警察大队</t>
  </si>
  <si>
    <t>新密市</t>
  </si>
  <si>
    <t>新密市人民检察院法警大队</t>
  </si>
  <si>
    <t>汉语语言文学</t>
  </si>
  <si>
    <t>登封市</t>
  </si>
  <si>
    <t>登封市人民检察院法警大队</t>
  </si>
  <si>
    <t>民商法学专业</t>
  </si>
  <si>
    <t>中牟县</t>
  </si>
  <si>
    <t>中牟县人民检察院机关事务服务中心</t>
  </si>
  <si>
    <t>焦裕禄干部学院</t>
  </si>
  <si>
    <t>财务管理、会计学、会计</t>
  </si>
  <si>
    <r>
      <rPr>
        <sz val="9.5"/>
        <color indexed="8"/>
        <rFont val="宋体"/>
        <charset val="134"/>
      </rPr>
      <t>播音与主持艺术、广播电视编导</t>
    </r>
  </si>
  <si>
    <t>思想政治教育（干部教育方向）</t>
  </si>
  <si>
    <t>开封市文明城市创建服务中心</t>
  </si>
  <si>
    <t>开封广播电视台</t>
  </si>
  <si>
    <r>
      <rPr>
        <sz val="9.5"/>
        <color indexed="8"/>
        <rFont val="宋体"/>
        <charset val="134"/>
      </rPr>
      <t>1978年1月1日以后出生（含当日）；3年及以上地市级及以上广播电视媒体相关工作经历</t>
    </r>
  </si>
  <si>
    <t>新闻系列、播音系列、工程系列初级职称</t>
  </si>
  <si>
    <t>专业技术十级（综合类）</t>
  </si>
  <si>
    <r>
      <rPr>
        <sz val="9.5"/>
        <color indexed="8"/>
        <rFont val="宋体"/>
        <charset val="134"/>
      </rPr>
      <t>1978年1月1日以后出生（含当日）；5年及以上地市级及以上广播电视媒体相关工作经历</t>
    </r>
  </si>
  <si>
    <t>新闻系列、播音系列、工程系列中级职称</t>
  </si>
  <si>
    <t>开封市人民政府驻郑州办事处</t>
  </si>
  <si>
    <t>会计、出纳</t>
  </si>
  <si>
    <r>
      <rPr>
        <sz val="9.5"/>
        <color theme="1"/>
        <rFont val="宋体"/>
        <charset val="134"/>
        <scheme val="major"/>
      </rPr>
      <t>1993</t>
    </r>
    <r>
      <rPr>
        <sz val="9.5"/>
        <color indexed="8"/>
        <rFont val="宋体"/>
        <charset val="134"/>
      </rPr>
      <t>年1月1日以后出生（含当日），有事业单位财务相关工作经验者。</t>
    </r>
  </si>
  <si>
    <t>开封市企业创新发展服务中心</t>
  </si>
  <si>
    <t>开封市不动产登记中心</t>
  </si>
  <si>
    <t>开封市海绵城市建设服务中心</t>
  </si>
  <si>
    <t>给排水科学与工程专业、风景园林专业</t>
  </si>
  <si>
    <t>开封市市场监管应急保障中心</t>
  </si>
  <si>
    <t>管理九级(综合类)</t>
  </si>
  <si>
    <t>食品科学与工程类</t>
  </si>
  <si>
    <r>
      <rPr>
        <sz val="9.5"/>
        <color indexed="8"/>
        <rFont val="宋体"/>
        <charset val="134"/>
      </rPr>
      <t>应届毕业生；1993年1月1日以后出生（含当日）</t>
    </r>
  </si>
  <si>
    <t>开封市政务大数据中心</t>
  </si>
  <si>
    <t>软件工程、信息管理与信息系统</t>
  </si>
  <si>
    <r>
      <rPr>
        <sz val="9.5"/>
        <color theme="1"/>
        <rFont val="宋体"/>
        <charset val="134"/>
        <scheme val="major"/>
      </rPr>
      <t>1988</t>
    </r>
    <r>
      <rPr>
        <sz val="9.5"/>
        <color indexed="8"/>
        <rFont val="宋体"/>
        <charset val="134"/>
      </rPr>
      <t>年1月1日以后出生（含当日），具有两年及以上相关工作经验</t>
    </r>
  </si>
  <si>
    <r>
      <rPr>
        <sz val="9.5"/>
        <color indexed="8"/>
        <rFont val="宋体"/>
        <charset val="134"/>
      </rPr>
      <t>3年及以上市级及以上纸质新闻媒体单位工作经历，取得工程类初级及以上职称，年龄要求1983年1月1日以后出生（含当日）</t>
    </r>
  </si>
  <si>
    <t>开封市大梁公证处</t>
  </si>
  <si>
    <t>专业技术十三级（综合类）</t>
  </si>
  <si>
    <t>法律类</t>
  </si>
  <si>
    <t>1.1983年1月1日以后出生（含当日）；
2.取得法律职业资格证书A证。</t>
  </si>
  <si>
    <t>语言学及应用语言学、汉语言文字学、新闻学、新闻与传播、工商管理、公共管理</t>
  </si>
  <si>
    <t>软件工程、计算机应用技术</t>
  </si>
  <si>
    <t>会计学、财务管理</t>
  </si>
  <si>
    <r>
      <rPr>
        <sz val="9.5"/>
        <color indexed="8"/>
        <rFont val="宋体"/>
        <charset val="134"/>
      </rPr>
      <t>1988年1月1日以后出生（含当日）；所学专业要求会计学或财务管理类；</t>
    </r>
  </si>
  <si>
    <t>开封市祥符区人民检察院检务保障中心</t>
  </si>
  <si>
    <t>新闻学、汉语言文学</t>
  </si>
  <si>
    <t>开封市禹王台区检务保障服务中心</t>
  </si>
  <si>
    <t>鼓楼区州桥街道党政综合便民服务中心</t>
  </si>
  <si>
    <t>工商管理类、中国语言文学类</t>
  </si>
  <si>
    <t>鼓楼区南苑街道党政综合便民服务中心</t>
  </si>
  <si>
    <t>中国语言文学类、法学类</t>
  </si>
  <si>
    <t>园艺学（090201、090202）及相近专业</t>
  </si>
  <si>
    <t>洛阳市工业互联网服务中心</t>
  </si>
  <si>
    <t>计算机类（0809）、电子信息类（0807）、电气类（0806）、自动化类（0808）、机械类（0802）</t>
  </si>
  <si>
    <t>洛阳市教育基建中心</t>
  </si>
  <si>
    <t>土木工程（081001）、结构工程（081402）</t>
  </si>
  <si>
    <t>普通高等教育本科及以上、学士学位</t>
  </si>
  <si>
    <t>有野外作业任务</t>
  </si>
  <si>
    <t>洛阳市住房保障和房产服务中心</t>
  </si>
  <si>
    <t>本科：土木类（0810）、建筑类（0828）；研究生：土木工程（0814）、建筑学（0813）</t>
  </si>
  <si>
    <t>洛阳广播电视台</t>
  </si>
  <si>
    <t>差额补贴</t>
  </si>
  <si>
    <t>戏剧影视学类（130309播音主持艺术）</t>
  </si>
  <si>
    <t>大学本科以上</t>
  </si>
  <si>
    <t>新安县</t>
  </si>
  <si>
    <t>新安县人民检察院机关后勤服务中心</t>
  </si>
  <si>
    <t>汉语言文学（050101）</t>
  </si>
  <si>
    <t>洛阳市西工区人民检察院法警队</t>
  </si>
  <si>
    <t>洛阳市老城区人民检察院机关后勤服务中心</t>
  </si>
  <si>
    <t>法学类（0301）（0351）（0351）</t>
  </si>
  <si>
    <t>洛阳市瀍河区人民检察院法警大队</t>
  </si>
  <si>
    <t>普通高等院校大学本科以上、学士以上</t>
  </si>
  <si>
    <t>专用通信局</t>
  </si>
  <si>
    <t>通信工程（080703）、
广播电视工程（080707T）</t>
  </si>
  <si>
    <t>洛阳市巡察工作保障中心</t>
  </si>
  <si>
    <t>电子信息类（0807），计算机类（0809）</t>
  </si>
  <si>
    <t>洛阳市海事服务中心</t>
  </si>
  <si>
    <t>海事管理（120408T);航海技术（081803K）；轮机工程（081804K）；船舶电子电气工程（081808TK)；机械工程（080201）；安全工程（082901）</t>
  </si>
  <si>
    <t>二里头夏都遗址博物馆</t>
  </si>
  <si>
    <t>本科学历的考古学（060103）、文物与博物馆学(060104);研究生学历的考古学类（0601）、文物与博物馆类（0651）。以上均符合专业要求。</t>
  </si>
  <si>
    <t>洛阳市不动产登记中心</t>
  </si>
  <si>
    <t>计算机类：计算机科学与技术（080901）、软件工程（080902）、网络工程（080903）、信息安全（080904K)、物联网工程（080905）、数字媒体技术（080906）、智能科学与技术（080907T）、空间信息与数字技术（080908T）、电子与计算机工程（080909T）、数据科学与大数据技术（080910T）、网络空间安全（080911TK）</t>
  </si>
  <si>
    <t>洛阳市精神文明建设促进中心</t>
  </si>
  <si>
    <t>社会学类（0303）</t>
  </si>
  <si>
    <t>新闻传播学类（0503）、新媒体技术（080912T）</t>
  </si>
  <si>
    <t>图书情报与档案管理类（1205）、汉语言文学（050101）</t>
  </si>
  <si>
    <t>公共管理类（1204）、工商管理类（1202）、法学类（0301）（0351）</t>
  </si>
  <si>
    <t>中共党员，两年以上工作经验</t>
  </si>
  <si>
    <t>洛阳市城市基础设施技术服务中心</t>
  </si>
  <si>
    <t>汉语言文学（050101）、汉语言（050102）、秘书学（050107T）</t>
  </si>
  <si>
    <t>洛阳市园林绿化中心</t>
  </si>
  <si>
    <t>园林（090502）、林学（090501）、园艺（090102）、风景园林（082803）、环境设计（130503）、植物保护（090103）、农药化肥（090114T）</t>
  </si>
  <si>
    <t>宝丰县</t>
  </si>
  <si>
    <t>宝丰县人民检察院机关后勤服务中心</t>
  </si>
  <si>
    <t>中国语言文学类</t>
  </si>
  <si>
    <t>安阳市专用通信局</t>
  </si>
  <si>
    <t>本科：中国语言文学类、通信工程、网络工程、电子与计算机工程、集成电路设计与集成系统</t>
  </si>
  <si>
    <t xml:space="preserve">2021-2023届毕业生
</t>
  </si>
  <si>
    <t xml:space="preserve">本科：法学类、公安学类、中国语言文学类、公共管理类、新闻传播学类
</t>
  </si>
  <si>
    <t>2021-2023届毕业生，因工作需要，需值夜班</t>
  </si>
  <si>
    <t xml:space="preserve">本科：心理学类
</t>
  </si>
  <si>
    <t>本科：计算机类、电子信息类、自动化类、公安技术类
研究生：计算机科学与技术、信息与通信工程、公安技术、网络空间安全、软件工程</t>
  </si>
  <si>
    <t>安阳市电子政务内网中心</t>
  </si>
  <si>
    <r>
      <rPr>
        <sz val="9.5"/>
        <color rgb="FF000000"/>
        <rFont val="宋体"/>
        <charset val="134"/>
        <scheme val="major"/>
      </rPr>
      <t>本科：</t>
    </r>
    <r>
      <rPr>
        <sz val="9.5"/>
        <color indexed="8"/>
        <rFont val="宋体"/>
        <charset val="134"/>
      </rPr>
      <t>财政学</t>
    </r>
    <r>
      <rPr>
        <sz val="9.5"/>
        <rFont val="宋体"/>
        <charset val="134"/>
      </rPr>
      <t xml:space="preserve">
研究生：财政学</t>
    </r>
  </si>
  <si>
    <t>本科：中国语言文学类、新闻传播学类、公共管理类、工商管理类
研究生：中国语言文学、新闻传播学、公共管理、工商管理</t>
  </si>
  <si>
    <t>本科：工程管理、工程造价、应急管理、信息管理与信息系统
研究生：管理科学与工程</t>
  </si>
  <si>
    <t>安阳市产品质量检验检测中心</t>
  </si>
  <si>
    <t>本科：机械设计制造及其自动化、机械电子工程、测控技术与仪器、电气工程及其自动化
研究生：机械设计制造及其自动化、机械电子工程、测试计量技术及仪器</t>
  </si>
  <si>
    <t>安阳市民族宗教事务中心</t>
  </si>
  <si>
    <t>本科：法学类、政治学类、社会学类、民族学类、中国语言文学类、新闻传播学类、计算机类、公共管理类
硕士研究生:法学（专业代码：0301）、政治学、社会学、民族学、中国语言文学、新闻传播学、计算机科学与技术、公共管理</t>
  </si>
  <si>
    <t>安阳市游园管理站</t>
  </si>
  <si>
    <t>本科：风景园林、园林、园艺、植物保护
研究生：园林植物与观赏园艺、植物病理学、农业昆虫与害虫防治、风景园林学、风景园林</t>
  </si>
  <si>
    <t>本科：工程造价、土木工程、工程管理</t>
  </si>
  <si>
    <t>本科：汉语言文学、应用语言学、秘书学
研究生：汉语言文字学、语言学及应用语言学</t>
  </si>
  <si>
    <t xml:space="preserve">2021—2023届毕业生
</t>
  </si>
  <si>
    <t>本科：计算机科学与技术、数字媒体技术、电子与计算机工程
研究生：计算机科学与技术</t>
  </si>
  <si>
    <t>本科：广告学、传播学、
网络与新媒体
研究生：传播学</t>
  </si>
  <si>
    <t>安阳市文物考古研究院（安阳市文化遗产研究院）</t>
  </si>
  <si>
    <t>本科：考古学
研究生：考古学</t>
  </si>
  <si>
    <t>硕士研究生报考人员，其本科专业应与硕士研究生专业一致</t>
  </si>
  <si>
    <t>本科：管理科学与工程类、经济学、新闻传播学类、中国语言文学类
研究生：管理学、经济学、新闻传播学、中国语言文学</t>
  </si>
  <si>
    <t>安阳市应急管理保障中心</t>
  </si>
  <si>
    <t>本科：电子信息类、计算机类
研究生：信息与通信工程、计算机科学与技术、计算机技术</t>
  </si>
  <si>
    <t>本科：水利类、林学类、矿业类、交通运输类研究生：水利工程、林学、林业、矿业工程、交通运输工程</t>
  </si>
  <si>
    <t>本科：化学工程与工艺、冶金工程、安全工程、防灾减灾科学与工程、应急管理研究生：化学、冶金工程、化学工程与技术、安全工程</t>
  </si>
  <si>
    <t>安阳市科技创新服务中心</t>
  </si>
  <si>
    <t>研究生：园艺学、植物保护</t>
  </si>
  <si>
    <t>安阳市人民政府环渤海地区经济发展联络处</t>
  </si>
  <si>
    <t>本科：法学类、工商管理类、计算机类、经济学类、金融学类、汉语言文学类</t>
  </si>
  <si>
    <t>适应长期驻北京工作</t>
  </si>
  <si>
    <t>安阳市航空发展建设办公室</t>
  </si>
  <si>
    <t>秘书学、汉语言文学</t>
  </si>
  <si>
    <t>航空航天工程、交通运输、交通工程</t>
  </si>
  <si>
    <t>2021-2023届
毕业生</t>
  </si>
  <si>
    <t>本科：治安学、侦查学、经济犯罪侦查、犯罪学、警务指挥与战术、技术侦查学</t>
  </si>
  <si>
    <t>滑县</t>
  </si>
  <si>
    <t>滑县司法警察大队</t>
  </si>
  <si>
    <t>本科：人工智能、数据科学与大数据技术、网络工程
研究生：计算机科学与技术</t>
  </si>
  <si>
    <t>本科：中国语言文学类、新闻传播学类
研究生：中国语言文学、新闻传播学</t>
  </si>
  <si>
    <t>龙安区机关后勤服务中心</t>
  </si>
  <si>
    <t>本科：新闻学、传播学、网络与新媒体</t>
  </si>
  <si>
    <t>鹤壁市政法宣传信息中心</t>
  </si>
  <si>
    <t>汉语言文学、汉语言、应用语言学、秘书学、哲学、法学、新闻学、网络与新媒体</t>
  </si>
  <si>
    <t>鹤壁市巡察服务中心</t>
  </si>
  <si>
    <t>本科要求1996年1月1日以后出生（含当日），硕士研究生要求1993年1月1日以后出生（含当日），博士研究生要求1988年1月1日以后出生（含当日）；中共党员</t>
  </si>
  <si>
    <t>鹤壁市营商环境和社会信用建设中心</t>
  </si>
  <si>
    <t>计算机类、电子信息类、环境设计、工业设计</t>
  </si>
  <si>
    <t>鹤壁市自然资源和规划事务中心</t>
  </si>
  <si>
    <t>建筑学、城乡规划</t>
  </si>
  <si>
    <t>1988年1月1日以后出生（含当日）；最低服务年限为5年</t>
  </si>
  <si>
    <t>鹤壁市公路事业发展中心</t>
  </si>
  <si>
    <t>道路桥梁与渡河工程、工程管理、安全工程</t>
  </si>
  <si>
    <t>经济学类、信用管理、交通管理、行政管理、海事管理</t>
  </si>
  <si>
    <t>鹤壁市农业农村发展服务中心</t>
  </si>
  <si>
    <t>水族科学与技术、环境设计</t>
  </si>
  <si>
    <t>1993年1月1日以后出生（含当日）;中共党员；3年以上工作经历</t>
  </si>
  <si>
    <t>农业机械化及其自动化、园林</t>
  </si>
  <si>
    <t>1993年1月1日以后出生（含当日）；中共党员</t>
  </si>
  <si>
    <t>鹤壁市招商投资服务中心</t>
  </si>
  <si>
    <t>经济学类、金融学类、中国语言文学类、工商管理类、计算机类、电子信息类、机械类、材料科学与工程</t>
  </si>
  <si>
    <t>中部地区（鹤壁）应急救援保障中心</t>
  </si>
  <si>
    <t>汉语言文学、秘书学、中国语言与文化、法学</t>
  </si>
  <si>
    <t>鹤壁市产品质量检验检测中心</t>
  </si>
  <si>
    <t>化学类</t>
  </si>
  <si>
    <t>鹤壁市知识产权维权保护中心</t>
  </si>
  <si>
    <t>知识产权、法学</t>
  </si>
  <si>
    <t>鹤壁市标准化发展服务中心</t>
  </si>
  <si>
    <t>标准化工程、质量管理工程、工业工程</t>
  </si>
  <si>
    <t>新乡县</t>
  </si>
  <si>
    <t>新乡县人民检察院机关服务中心</t>
  </si>
  <si>
    <t>新乡市卫滨区人民检察院机关后勤服务中心</t>
  </si>
  <si>
    <t>新乡市红旗区人民检察院机关后勤服务中心</t>
  </si>
  <si>
    <t>焦作市专用通信局</t>
  </si>
  <si>
    <t>计算机类、电子信息类、电气类、自动化类</t>
  </si>
  <si>
    <t>年龄：本科学历1993年1月1日以后出生，研究生学历1988年1月1日以后出生；需承担节假日及夜间值班工作。</t>
  </si>
  <si>
    <t>咨询电话：0391-3589118</t>
  </si>
  <si>
    <t>焦作市政协机关服务中心</t>
  </si>
  <si>
    <t>咨询电话：0391-3569115</t>
  </si>
  <si>
    <t>软件工程、网络工程、电子与计算机工程</t>
  </si>
  <si>
    <t>焦作市自然资源和规划局中站服务中心</t>
  </si>
  <si>
    <t>土地资源管理</t>
  </si>
  <si>
    <t>焦作市自然资源和规划局马村服务中心</t>
  </si>
  <si>
    <t>土地资源管理、土地整治工程</t>
  </si>
  <si>
    <t>焦作市自然资源和规划局山阳服务中心</t>
  </si>
  <si>
    <t>土地资源管理、地质工程、采矿工程、测绘工程、地理空间信息工程、地理国情监测</t>
  </si>
  <si>
    <t>焦作市公用事业服务中心</t>
  </si>
  <si>
    <t>土木工程、建筑环境与能源应用工程、给排水科学与工程、电气工程</t>
  </si>
  <si>
    <t>咨询电话：0391-2607159</t>
  </si>
  <si>
    <t>安全工程、环境工程、工程管理、市政工程、供热.供燃气.通风及空调工程</t>
  </si>
  <si>
    <t>焦作市水政监察支队</t>
  </si>
  <si>
    <t>水利类、法学</t>
  </si>
  <si>
    <t>咨询电话：15713916885</t>
  </si>
  <si>
    <t>焦作技师学院</t>
  </si>
  <si>
    <t>咨询电话：0391-2108017</t>
  </si>
  <si>
    <t>马克思主义理论类</t>
  </si>
  <si>
    <t>心理学、应用心理学</t>
  </si>
  <si>
    <t>电气工程及其自动化、电气工程与智能控制</t>
  </si>
  <si>
    <t>1.具备英语专业八级合格证；
2.年龄：本科学历1993年1月1日以后出生，研究生学历1988年1月1日以后出生。</t>
  </si>
  <si>
    <t>焦作市职业技术学校</t>
  </si>
  <si>
    <t>咨询电话：0391-2535012</t>
  </si>
  <si>
    <t>车辆工程（车身修复、新能源方向）</t>
  </si>
  <si>
    <t>汉语言文学、新闻学、秘书学</t>
  </si>
  <si>
    <t>1.年龄：1988年1月1日以后出生；
2.具有2年及以上从事办公室文秘或新闻采编的工作经历。</t>
  </si>
  <si>
    <t>焦作市疾病预防控制中心</t>
  </si>
  <si>
    <t>本科：预防医学；研究生：公共卫生与预防医学类</t>
  </si>
  <si>
    <t>咨询电话：0391-8861370</t>
  </si>
  <si>
    <t>焦作仲裁案件受理中心</t>
  </si>
  <si>
    <t>年龄：本科学历1993年1月1日以后出生；硕士研究生或取得国家法律职业资格证书（A证）的可以放宽至1988年1月1日以后出生。</t>
  </si>
  <si>
    <t>咨询电话：0391-3601606</t>
  </si>
  <si>
    <t>计算机类、土木类、自动化类</t>
  </si>
  <si>
    <t>濮阳市人大代表履职服务中心15939387888</t>
  </si>
  <si>
    <t>大学本科并取得相应学位</t>
  </si>
  <si>
    <t>濮阳市人大预算监督服务中心15939387888</t>
  </si>
  <si>
    <t>审计学、会计学、财政学类。</t>
  </si>
  <si>
    <t>濮阳市基层民主协商指导中心15518567666</t>
  </si>
  <si>
    <t>哲学类、经济学类、法学类、管理学类、历史学类、文学类、工学类。</t>
  </si>
  <si>
    <t>濮阳县</t>
  </si>
  <si>
    <t>濮阳县人民检察院机关后勤服务中心0393-6683128</t>
  </si>
  <si>
    <t>濮阳市华龙区人民检察院机关后勤服务中心0393-6683128</t>
  </si>
  <si>
    <t>法律职业资格证A证</t>
  </si>
  <si>
    <t>会计资格证书</t>
  </si>
  <si>
    <t>金融学</t>
  </si>
  <si>
    <t>濮阳市城乡一体化示范区下属事业单位0393-8790393</t>
  </si>
  <si>
    <t>应用经济学0202</t>
  </si>
  <si>
    <t>公共事业管理、行政管理、劳动与社会保障</t>
  </si>
  <si>
    <t>汉语言文学、汉语言、秘书学</t>
  </si>
  <si>
    <t>计算机科学与技术、软件工程、网络工程、信息安全</t>
  </si>
  <si>
    <t>法学0301</t>
  </si>
  <si>
    <t>环境科学与工程0830、建筑与土木工程085213、安全工程085224、环境工程085229</t>
  </si>
  <si>
    <r>
      <rPr>
        <sz val="9.5"/>
        <color theme="1"/>
        <rFont val="宋体"/>
        <charset val="134"/>
        <scheme val="major"/>
      </rPr>
      <t>土木工程、土木水利与交通工</t>
    </r>
    <r>
      <rPr>
        <sz val="9.5"/>
        <rFont val="宋体"/>
        <charset val="134"/>
      </rPr>
      <t>程、城市水系统工程</t>
    </r>
  </si>
  <si>
    <t>金融0251、资产评估0256、审计0257、工商管理1251</t>
  </si>
  <si>
    <t>工商管理、会计学、财务管理、审计学</t>
  </si>
  <si>
    <t>播音与主持艺术、录音艺术、戏曲影视文学、广播电视编导</t>
  </si>
  <si>
    <t>经济与贸易类</t>
  </si>
  <si>
    <t>许昌市社会治安综合治理中心</t>
  </si>
  <si>
    <t>需值夜班</t>
  </si>
  <si>
    <t>许昌市互联网违法和不良信息举报中心</t>
  </si>
  <si>
    <t>许昌市科学技术情报研究所</t>
  </si>
  <si>
    <t>计算机类、电气类、
电子信息类、机械类</t>
  </si>
  <si>
    <t>许昌市煤炭工业发展服务中心</t>
  </si>
  <si>
    <t>许昌市财政局预算评审中心</t>
  </si>
  <si>
    <t>土木类</t>
  </si>
  <si>
    <t>许昌市职工帮扶中心</t>
  </si>
  <si>
    <t>许昌市产业工会服务中心</t>
  </si>
  <si>
    <t>许昌市政务大数据中心</t>
  </si>
  <si>
    <t>许昌市军粮供应管理中心</t>
  </si>
  <si>
    <t>食品科学与工程、
食品质量与安全、
食品安全与检测</t>
  </si>
  <si>
    <t>许昌市金融服务中心</t>
  </si>
  <si>
    <t>经济学类、法学类、
工商管理类、金融学类</t>
  </si>
  <si>
    <t>养老服务管理、
老年学</t>
  </si>
  <si>
    <t>许昌市颍汝灌溉工程运行保障中心</t>
  </si>
  <si>
    <t>水利水电工程、水文与水资源工程、水务工程、水利科学与工程</t>
  </si>
  <si>
    <t>化学类、仪器科学与技术类、材料科学与工程类、
化学工程与技术类</t>
  </si>
  <si>
    <t>许昌市知识产权维权保护中心</t>
  </si>
  <si>
    <t>许昌市科学技术馆</t>
  </si>
  <si>
    <t>教育学类</t>
  </si>
  <si>
    <t>许昌市人工影响天气工作中心</t>
  </si>
  <si>
    <t>大气科学类</t>
  </si>
  <si>
    <t>许昌市交通运输综合行政执法支队</t>
  </si>
  <si>
    <t>许昌市民营经济发展研究中心</t>
  </si>
  <si>
    <t>许昌市城市建设工程管理中心</t>
  </si>
  <si>
    <t>建筑类</t>
  </si>
  <si>
    <t>许昌市固体废物和辐射管理中心</t>
  </si>
  <si>
    <t>环境科学与工程、
资源与环境</t>
  </si>
  <si>
    <t>许昌市建安区人民检察院机关后勤服务中心</t>
  </si>
  <si>
    <t>许昌市建安区检察警示教育中心</t>
  </si>
  <si>
    <t>魏都区人民检察院司法警务保障中心</t>
  </si>
  <si>
    <t>鄢陵县</t>
  </si>
  <si>
    <t>鄢陵县人民检察院机关事务管理中心</t>
  </si>
  <si>
    <t>襄城县</t>
  </si>
  <si>
    <t>襄城县人民检察院机关后勤服务中心</t>
  </si>
  <si>
    <t>许昌市天平公证处</t>
  </si>
  <si>
    <t>1988年1月1日以后出生(含当日)；具有法律职业资格证书（A证）</t>
  </si>
  <si>
    <t>三门峡</t>
  </si>
  <si>
    <t>灵宝市</t>
  </si>
  <si>
    <t>灵宝市人民检察院侦察技术服务中心</t>
  </si>
  <si>
    <t>南阳市专用通信局</t>
  </si>
  <si>
    <t>专业技术岗(综合类）</t>
  </si>
  <si>
    <t>电子信息类(0807)、计算机类(0809)、电气工程及其自动化（080601）</t>
  </si>
  <si>
    <t>肯吃苦、能担当，能适应经常性加班</t>
  </si>
  <si>
    <t>南阳市人民对外友好协会（《南阳通讯》编辑部）</t>
  </si>
  <si>
    <t>管理岗(综合类）</t>
  </si>
  <si>
    <t>国际经济与贸易（020401）、国际商务（120205）、电子商务（120801）</t>
  </si>
  <si>
    <t xml:space="preserve">肯吃苦、能担当，能适应经常性加班
</t>
  </si>
  <si>
    <t>南阳市机构编制数据中心</t>
  </si>
  <si>
    <t>南阳市立法研究院</t>
  </si>
  <si>
    <t>宪法学与行政法学（030103）</t>
  </si>
  <si>
    <t>南阳市民营企业两个健康服务中心</t>
  </si>
  <si>
    <t>南阳文学院</t>
  </si>
  <si>
    <t>中国语言文学类（0501）、新闻传播学类（0503）、哲学类（0101）、历史学类（0601）、艺术学理论类（1301）、出版（0553）、新闻与传播（0552）、历史学（0602、0603）</t>
  </si>
  <si>
    <t>南阳书画院</t>
  </si>
  <si>
    <t>书法学130405T、美术学类（仅限书法方向）、艺术设计（仅限书法方向）、艺术类（仅限书法方向）</t>
  </si>
  <si>
    <t>美术学类（1304）、设计学类（1305）、美术（135107）、艺术设计（135108）</t>
  </si>
  <si>
    <t>南阳市驻郑政策研究暨招商合作发展中心</t>
  </si>
  <si>
    <t>中国语言文学类（0501）
新闻传播学类（0503）
哲学（01）
公共管理（1252）</t>
  </si>
  <si>
    <t>南阳市养老服务中心</t>
  </si>
  <si>
    <t>本科：法学类（0301）（0351）
硕士：法学类（0301）（0351）、法律硕士（0351）</t>
  </si>
  <si>
    <t>本科：会计学（120203K）、财务管理（120204）、财务会计教育（120213T）
硕士：会计学（120201）、会计（1253）</t>
  </si>
  <si>
    <t>计算机科学与技术（0812）、摄影测量与遥感（081602）、地图制图学与地理信息工程(081603）</t>
  </si>
  <si>
    <t xml:space="preserve">本科：工程管理（120103）、工商管理（120201k）、行政管理（120402）
硕士：行政管理（120401）、工程管理（1256）、工商管理（125101）
</t>
  </si>
  <si>
    <t xml:space="preserve">本科：会计学（120203K）、审计学（120207）
硕士：会计学（120201）、会计（1253）、审计学（0257）
</t>
  </si>
  <si>
    <t xml:space="preserve">本科：化工与制药类（0813）
硕士：化学工程与技术（081701）
</t>
  </si>
  <si>
    <t>南阳市生态环境保局南召综合行政执法大队</t>
  </si>
  <si>
    <t>本科：环境科学与工程类（0825）
硕士：环境科学与工程类（0830）、环境工程（085229）</t>
  </si>
  <si>
    <t>南阳市公平竞争审查事务中心</t>
  </si>
  <si>
    <t>本科：计算机科学与技术（080901）
网络工程（080903）
硕士：计算机科学与技术（0812）</t>
  </si>
  <si>
    <t>本科：会计学（120203K）、财务管理（120204）
硕士：会计学(120201)</t>
  </si>
  <si>
    <t>本科：计算机科学与技术（080901）、软件工程（080902）、网络工程（080903）、网络空间安全（080911TK）、区块链工程（080917T）、物联网工程（080905）、智能科学与技术（080907T）研究生：网络空间安全（0839）、信号与信息处理（081002）、计算机应用技术（081203）、电子与通信工程（085208）、计算机技术（085211）</t>
  </si>
  <si>
    <t>南阳市招商服务中心</t>
  </si>
  <si>
    <t>新闻传播学类（0503）、计算机类（0809）、旅游管理类（1209）</t>
  </si>
  <si>
    <t>三年以上企事业单位工作经验</t>
  </si>
  <si>
    <t>本科：汉语言文学（050101）、汉语言（050102）、秘书学（050107T）硕士：汉语言文字学（050103）</t>
  </si>
  <si>
    <t>本科：工商管理（120201K）、会计学（120203K）、国际商务（120205）硕士：工商管理（1202）、工商管理（1251）、会计硕士（1253）</t>
  </si>
  <si>
    <t>该岗位为主持人，要求普通话水平一级乙等以上；有广播电视播音员主持人证或广播电视播音员主持人资格考试合格证。限男性，身高1.75m以上。</t>
  </si>
  <si>
    <t>南阳市物流产业发展中心</t>
  </si>
  <si>
    <t>物流工程（085240）</t>
  </si>
  <si>
    <t>南阳市汉山水库运行保障中心</t>
  </si>
  <si>
    <t>本科：水利水电工程（081101）、环境设计（130503）、土木工程（081001）硕士：水利水电工程（081504）、设计学（1305）、结构工程（081402）</t>
  </si>
  <si>
    <t>工作地点在方城县</t>
  </si>
  <si>
    <t>硕士：计算机应用技术（081203）本科：计算机科学与技术（080901）、电子商务（120801）、物流管理（120601）电子科学与技术（080702）</t>
  </si>
  <si>
    <t>南阳市城乡一体化示范区工业信息科学技术服务中心</t>
  </si>
  <si>
    <t>本科：会计学（120203K）、经济学（020101）、商务经济学（020105T）、金融学（020301K）、经济与金融（020307T）、金融科技（020310T）
硕士：会计学(120201)、金融学(020204)、政治经济学(020101)、产业经济学(020205)；金融(0251)、会计(1253)</t>
  </si>
  <si>
    <t>本科：数学与应用数学(070101）、信息与计算科学（070102）、数据计算与应用（070104T)、建筑学(082801）、城乡规划（082802)、管理科学（120101）、信息管理与信息系统（120102）、行政管理（120402）、土地资源管理（120404）
硕士：数学（0701）、建筑学（0813）、管理科学与工程（1201）</t>
  </si>
  <si>
    <t>2年以上工作经历</t>
  </si>
  <si>
    <t>南阳市城乡一体化示范区社会管理综合治理办公室</t>
  </si>
  <si>
    <t>本科：财政学（020201K）、税收学（020202）
硕士：财政学（020203）</t>
  </si>
  <si>
    <t>本科：金融学（020301K）、投资学（020304）
硕士：金融学（020204）、金融硕士（0251）</t>
  </si>
  <si>
    <t>南阳市城乡一体化示范区乡村振兴服务中心</t>
  </si>
  <si>
    <t>本科：城乡规划（082802）、城市设计（082806）
硕士：城乡规划学（0833）</t>
  </si>
  <si>
    <t>南阳现代服务业开发区服务中心</t>
  </si>
  <si>
    <t>本科：经济学（020101）、商务经济学（020105T）
硕士：国民经济学（020201）、区域经济学（020202）</t>
  </si>
  <si>
    <t>本科：会计学（120203K）、财务管理（120204）、审计学（120207）、财务会计教育（120213T）
硕士：会计学（120201）、会计（1253）</t>
  </si>
  <si>
    <t>南阳市城乡一体化示范区疾控分中心</t>
  </si>
  <si>
    <t>本科:法学类（0301）（0351）、中国语言文学类（0501）、会计学（120203K）、财务管理（120204）、审计学（120207）；
硕士：法学（0301）、中国语言文学（0501）、审计（0257）、法律（0351）</t>
  </si>
  <si>
    <t>本科：统计学类（0712）、数学类（0701）、经济统计学（020102）、国民经济管理（020103T）
硕士：统计学（020208）、概率论与数理统计（070103）</t>
  </si>
  <si>
    <t>本科：汉语言文学（050101）、汉语言（050102）、秘书学（050107T）、新闻传播学类（0503）
硕士：中国语言文学（0501）、新闻传播学（0503）、新闻与传播（0552）</t>
  </si>
  <si>
    <t>南阳市城乡一体化示范区退役军人服务中心</t>
  </si>
  <si>
    <t>官庄工区管理委员会</t>
  </si>
  <si>
    <t>本科：化学类（0703）、化工与制药类（0813）
研究生：化学（0703）、化学工程与技术（0817）、制药工程（085235）</t>
  </si>
  <si>
    <t>南阳市职教园区建设发展中心</t>
  </si>
  <si>
    <t>本科：中国语言文学类（0501）硕士：中国语言文学（0501）</t>
  </si>
  <si>
    <t>皇路店镇政府所属事业单位</t>
  </si>
  <si>
    <t>本科：法学类（0301）（0351）、社会学类(0303)硕士:法学（0301）、社会学（0303）</t>
  </si>
  <si>
    <t>本科：经济学类（0201）、财政学类（0202）、金融学类（0203）硕士：应用经济学（0202）</t>
  </si>
  <si>
    <t>本科：计算机类（0809）硕士：计算机科学与技术（0812）</t>
  </si>
  <si>
    <t>南阳市宛城区检察院机关后勤服务中心</t>
  </si>
  <si>
    <t>图书情报与档案管理类（1205）</t>
  </si>
  <si>
    <t>普通高等教育专科及以上学历,具有相应学位</t>
  </si>
  <si>
    <t>南阳市宛城区检察院职务犯罪侦查信息中心</t>
  </si>
  <si>
    <t>工商管理类（1202）</t>
  </si>
  <si>
    <t>内乡县</t>
  </si>
  <si>
    <t>内乡县检察院机关服务中心</t>
  </si>
  <si>
    <t>西峡县</t>
  </si>
  <si>
    <t>西峡县检察院机关后勤服务中心</t>
  </si>
  <si>
    <t>淅川县</t>
  </si>
  <si>
    <t>淅川县检察院机关服务中心</t>
  </si>
  <si>
    <t>本科：计算机类(0809)
硕士：计算机科学与技术（0812）</t>
  </si>
  <si>
    <t>新野县</t>
  </si>
  <si>
    <t>新野县检察院机关事务服务中心</t>
  </si>
  <si>
    <t>社旗县</t>
  </si>
  <si>
    <t>社旗县检察院机关后勤服务中心</t>
  </si>
  <si>
    <t>本科：法学（030101K）、司法警察学（030106TK）
硕士：刑法学（030104）、民商法学（030105）</t>
  </si>
  <si>
    <t>南召县</t>
  </si>
  <si>
    <t>南召县检察院服务企业发展办公室</t>
  </si>
  <si>
    <t>本科：汉语言文学（050101）、秘书学（050107T）、新闻学（050301）、网络与新媒体（050306T）
硕士：中国语言文学(0501)、新闻传播学（0503）</t>
  </si>
  <si>
    <t>商丘</t>
  </si>
  <si>
    <t>夏邑县</t>
  </si>
  <si>
    <t>夏邑县人民检察院机关事务服务中心</t>
  </si>
  <si>
    <t>1987年4月1日以后出生</t>
  </si>
  <si>
    <t>民权县</t>
  </si>
  <si>
    <t>民权县人民检察院机关服务中心</t>
  </si>
  <si>
    <t>河南省周口市人民检察院</t>
  </si>
  <si>
    <t xml:space="preserve">年龄为1993年1月1日以后出生，硕士研究生年龄放宽到1988年1月1日以后出生
</t>
  </si>
  <si>
    <t>周口市产业创新研究中心</t>
  </si>
  <si>
    <t>汉语言文学、会计学、财务管理、法学</t>
  </si>
  <si>
    <t>经济学、数字经济、高分子材料与工程、生物制药</t>
  </si>
  <si>
    <t>周口市水上交通应急搜救中心</t>
  </si>
  <si>
    <t>汉语言、汉语言文学、秘书学</t>
  </si>
  <si>
    <t>年龄为1993年1月1日以后出生，硕士研究生年龄放宽到1988年1月1日以后出生；且有两年以上工作经历</t>
  </si>
  <si>
    <t>漯河市自然资源和规划服务中心</t>
  </si>
  <si>
    <t>城乡规划</t>
  </si>
  <si>
    <t>漯河市公路事业发展中心</t>
  </si>
  <si>
    <t>道路工程</t>
  </si>
  <si>
    <t>漯河市政务大数据中心</t>
  </si>
  <si>
    <t>信息与通信工程类、计算机科学与技术类</t>
  </si>
  <si>
    <t>加试实操</t>
  </si>
  <si>
    <t>漯河市保密技术服务中心</t>
  </si>
  <si>
    <t>普通高等教育大学本科及以上，学士学位及以上</t>
  </si>
  <si>
    <t>保密技术</t>
  </si>
  <si>
    <t>驻马店市互联网应急指挥中心</t>
  </si>
  <si>
    <t>文字材料</t>
  </si>
  <si>
    <t>中国语言文学类（0501）
新闻传播学类（0503）</t>
  </si>
  <si>
    <t>1993年1月1日以后出生；
中共党员；
管理（综合类）</t>
  </si>
  <si>
    <t>取得各阶段学历及相应学位；需承担24小时值班任务</t>
  </si>
  <si>
    <t>驻马店市互联网违法和不良信息举报中心</t>
  </si>
  <si>
    <t>综合管理</t>
  </si>
  <si>
    <t>公共事业管理（120401）
行政管理（120402）
人力资源管理（120206）
保密管理（120106TK）
档案学（120502）</t>
  </si>
  <si>
    <t>1993年1月1日以后出生；
管理（综合类）</t>
  </si>
  <si>
    <t>信息管理</t>
  </si>
  <si>
    <t>电子信息类（0807）
计算机类（0809）</t>
  </si>
  <si>
    <t>财务服务</t>
  </si>
  <si>
    <t>会计学（120203K）
金融学（020301K）
财务管理（120204）
审计学（120207）</t>
  </si>
  <si>
    <t>汝南县</t>
  </si>
  <si>
    <t>汝南县人民检察院机关后勤服务中心</t>
  </si>
  <si>
    <t>机关服务</t>
  </si>
  <si>
    <t>汉语言文学(050101)
汉语言（050102）
汉语国际教育（050103）</t>
  </si>
  <si>
    <t>正阳县</t>
  </si>
  <si>
    <t>正阳县人民检察院机关事务服务中心</t>
  </si>
  <si>
    <t>驻马店市智慧城市服务中心</t>
  </si>
  <si>
    <t>智慧城市服务</t>
  </si>
  <si>
    <t>软件工程（080902）
网络工程（080903）
城市管理（120405）</t>
  </si>
  <si>
    <t>1988年1月1日以后出生；
沟通能力强、写作能力强；
专业技术（综合类）</t>
  </si>
  <si>
    <t>室外工作时间多</t>
  </si>
  <si>
    <t>驻马店市公用事业服务中心</t>
  </si>
  <si>
    <t>城镇燃气安全</t>
  </si>
  <si>
    <t>建筑环境与能源应用工程（081002）
石油工程（081502）
油气储运工程（081504）
安全工程（082901）
应急技术与管理（082902T）</t>
  </si>
  <si>
    <t>信息科</t>
  </si>
  <si>
    <t>计算机科学与技术（0812）
软件工程（0835、085212）
信息与通信工程（0810）
网络空间安全（0839）
计算机软件与理论（081202）
计算机应用技术（081203）
医学信息工程（1001）
信息安全（0810）</t>
  </si>
  <si>
    <t>1993年1月1日以后出生；
第一学历为普通高等教育普通高等教育四年制本科学历；
专业技术（综合类）</t>
  </si>
  <si>
    <t>信阳</t>
  </si>
  <si>
    <t>新县</t>
  </si>
  <si>
    <t>新县人民检察院服务产业集聚区企业发展办公室</t>
  </si>
  <si>
    <t>大学本科及以上学历、学士及以上学位</t>
  </si>
  <si>
    <t>0376-2977102</t>
  </si>
  <si>
    <t>中共河南省委党校（河南行政学院）</t>
  </si>
  <si>
    <t>02010111</t>
  </si>
  <si>
    <t>硕士为图书馆学、情报学等相关专业，本科与硕士专业一致或相近</t>
  </si>
  <si>
    <t>普通高等教育普通高等教育硕士研究生</t>
  </si>
  <si>
    <t>1.所学专业与招聘专业一致或相近；
2.第一学历应为普通高等教育本科；
3.年龄：1993年1月1日以后出生；
4.中共党员。</t>
  </si>
  <si>
    <t>河南省委直属机关工委</t>
  </si>
  <si>
    <t>河南省直机关党员教育中心</t>
  </si>
  <si>
    <t>04010111</t>
  </si>
  <si>
    <t>计算机科学与技术、数字媒体技术、新媒体技术</t>
  </si>
  <si>
    <t>普通高等教育本科（学士）及以上</t>
  </si>
  <si>
    <t>高等学历教育各阶段均应取得相应学历学位;本科学历年龄：1998年1月1日以后出生，硕士研究生年龄：1995年1月1日以后出生。</t>
  </si>
  <si>
    <t>河南省民族宗教事务委员会</t>
  </si>
  <si>
    <t>河南省全省性
宗教团体</t>
  </si>
  <si>
    <t>06010111</t>
  </si>
  <si>
    <t>哲学类、法学类、文学类、
管理学类</t>
  </si>
  <si>
    <t>中共河南省委军民融合发展委员会办公室</t>
  </si>
  <si>
    <t>河南省国防科技情报信息与工程质量监督站</t>
  </si>
  <si>
    <t>08010111</t>
  </si>
  <si>
    <t>测绘工程、遥感科学与技术、地理空间信息工程（工学）</t>
  </si>
  <si>
    <r>
      <rPr>
        <sz val="10"/>
        <color theme="1"/>
        <rFont val="宋体"/>
        <charset val="134"/>
        <scheme val="minor"/>
      </rPr>
      <t>年龄：</t>
    </r>
    <r>
      <rPr>
        <sz val="10"/>
        <color indexed="8"/>
        <rFont val="宋体"/>
        <charset val="134"/>
        <scheme val="minor"/>
      </rPr>
      <t>1988年1月1日以后出生</t>
    </r>
  </si>
  <si>
    <t>河南省希望工程办公室</t>
  </si>
  <si>
    <t>09020311</t>
  </si>
  <si>
    <t>教育学类、管理学类、思想政治教育（030505）、中国语言文学（0501）、新闻传播学（0503）、教育（0451）</t>
  </si>
  <si>
    <t>硕士研究生及以上毕业生</t>
  </si>
  <si>
    <t>中共河南省委网络安全和信息化委员会办公室</t>
  </si>
  <si>
    <t>河南省互联网应急指挥中心（河南省互联网舆情研究中心）</t>
  </si>
  <si>
    <t>10010211</t>
  </si>
  <si>
    <t>文学门类、哲学门类、经济学门类、教育学门类、管理学门类</t>
  </si>
  <si>
    <t>中共党员；年龄：1986年1月1日以后出生；能够适应节假日、夜间值班工作；具有两年以上宣传、网信领域工作经历。</t>
  </si>
  <si>
    <t>面试加试文字写作</t>
  </si>
  <si>
    <t>10010311</t>
  </si>
  <si>
    <t>文学门类、哲学门类、经济学门类、教育学门类、管理学门类、电子信息类、计算机类</t>
  </si>
  <si>
    <t>中共党员；年龄：1991年1月1日以后出生；能够适应节假日、夜间值班工作；具有两年以上宣传、网信领域工作经历。</t>
  </si>
  <si>
    <t>河南省互联网违法和不良信息举报中心</t>
  </si>
  <si>
    <t>10020111</t>
  </si>
  <si>
    <t>理学门类、工学门类</t>
  </si>
  <si>
    <t>中共党员；年龄：1986年1月1日以后出生；具有两年以上网络安全和信息化领域工作经历。</t>
  </si>
  <si>
    <t>10020211</t>
  </si>
  <si>
    <t>文学门类、法学门类、新闻传播学类</t>
  </si>
  <si>
    <t>年龄：1991年1月1日以后出生；具有两年以上工作经历。</t>
  </si>
  <si>
    <t>河南省人民政府驻广州办事处</t>
  </si>
  <si>
    <t>12010111</t>
  </si>
  <si>
    <t>仪器科学与技术、材料科学与工程、电气工程、电子科学与技术、信息与通信工程、控制科学与工程、计算机科学与技术、生物医学工程</t>
  </si>
  <si>
    <t>普通高等教育硕士研究生以上学历</t>
  </si>
  <si>
    <t>12020211</t>
  </si>
  <si>
    <t>会计学、财务管理、审计学</t>
  </si>
  <si>
    <t>14010711</t>
  </si>
  <si>
    <t>14011011</t>
  </si>
  <si>
    <t>计算机技术、计算机科学与技术等</t>
  </si>
  <si>
    <t>15011711</t>
  </si>
  <si>
    <t>地质工程（找矿方向）</t>
  </si>
  <si>
    <t>15011811</t>
  </si>
  <si>
    <t>环境工程、土木工程、建筑学</t>
  </si>
  <si>
    <t>15011911</t>
  </si>
  <si>
    <t>地球物理学</t>
  </si>
  <si>
    <t>15012011</t>
  </si>
  <si>
    <t>工程造价</t>
  </si>
  <si>
    <t>15021111</t>
  </si>
  <si>
    <t>环境工程</t>
  </si>
  <si>
    <t>年龄：1983年1月1日之后出生；具有高级工程师资格；野外艰苦地区工作。</t>
  </si>
  <si>
    <t>15021611</t>
  </si>
  <si>
    <t>地质工程</t>
  </si>
  <si>
    <t>15030811</t>
  </si>
  <si>
    <t>地质资源与地质工程、
地质工程（地下水方向）</t>
  </si>
  <si>
    <t>15031111</t>
  </si>
  <si>
    <t>有机化学</t>
  </si>
  <si>
    <t>15031211</t>
  </si>
  <si>
    <t>分析化学</t>
  </si>
  <si>
    <t>15031811</t>
  </si>
  <si>
    <t>计算机科学与技术、软件工程
（地理信息、地质灾害防治软件开发方向）</t>
  </si>
  <si>
    <t>年龄：1988年1月1日以后出生；2021-2023年毕业生；本硕专业一致或相近；野外艰苦地区工作。</t>
  </si>
  <si>
    <t>15032611</t>
  </si>
  <si>
    <t>矿物加工工程
（选矿方向）</t>
  </si>
  <si>
    <t>年龄：1988年1月1日以后出生；野外艰苦地区工作。</t>
  </si>
  <si>
    <t>15032811</t>
  </si>
  <si>
    <t>材料成型及控制工程</t>
  </si>
  <si>
    <t>河南省地质研究院</t>
  </si>
  <si>
    <t>16010212</t>
  </si>
  <si>
    <t>矿物学、矿床学、岩石学</t>
  </si>
  <si>
    <t>2021-2023年毕业生</t>
  </si>
  <si>
    <t>16010412</t>
  </si>
  <si>
    <t>地质学</t>
  </si>
  <si>
    <t>16010612</t>
  </si>
  <si>
    <t>计算机与人工智能</t>
  </si>
  <si>
    <t>河南省运输事业发展中心
（河南省邮政安全发展中心）</t>
  </si>
  <si>
    <t>专业技术岗(综合类)</t>
  </si>
  <si>
    <t>17010211</t>
  </si>
  <si>
    <t>计算机科学与技术、
软件工程</t>
  </si>
  <si>
    <t>1.年龄：1988年1月1日以后出生；
2.需参与网络监控和值班工作。</t>
  </si>
  <si>
    <t>河南省生态环境厅</t>
  </si>
  <si>
    <t>河南省生态环境技术中心</t>
  </si>
  <si>
    <t>20010211</t>
  </si>
  <si>
    <r>
      <rPr>
        <sz val="10"/>
        <color indexed="8"/>
        <rFont val="宋体"/>
        <charset val="134"/>
        <scheme val="minor"/>
      </rPr>
      <t>环境科学、环境工程、环境科学与工程、化学工艺</t>
    </r>
  </si>
  <si>
    <t>年龄：1983年1月1日以后出生；5年以上生态环境保护工作经历</t>
  </si>
  <si>
    <t>河南省生态环境监测和安全中心</t>
  </si>
  <si>
    <t>20020411</t>
  </si>
  <si>
    <t>分析化学、应用化学</t>
  </si>
  <si>
    <t>2021-2023年高校毕业生，年龄：1988年1月1日以后出生</t>
  </si>
  <si>
    <t>从事辐射环境及事故应急实验室分析相关工作</t>
  </si>
  <si>
    <t>河南省机关事务管理局</t>
  </si>
  <si>
    <t>河南省省直机关服务保障车队</t>
  </si>
  <si>
    <t>工勤岗位（综合类）</t>
  </si>
  <si>
    <t>21010111</t>
  </si>
  <si>
    <t>年龄：1993年1月1日以后出生，A1照驾龄3年以上。</t>
  </si>
  <si>
    <t>工勤技能岗位工种为汽车驾驶与维修员。
要求：五官端正，双眼裸视5.0以上，无色盲；无传染病史、遗传病史和三高病史；无纹身。退伍军人优先。</t>
  </si>
  <si>
    <t>河南省应急管理厅</t>
  </si>
  <si>
    <t>河南省应急管理技术中心（河南省防灾减灾中心）（河南省灾害综合风险监测预警中心）</t>
  </si>
  <si>
    <t>22020511</t>
  </si>
  <si>
    <t>测绘类(0812)</t>
  </si>
  <si>
    <t>普通高等教育普通高等教育本科毕业生及以上学历、学位</t>
  </si>
  <si>
    <t>河南省石漫滩水库运行中心</t>
  </si>
  <si>
    <t>24010111</t>
  </si>
  <si>
    <t>水利工程专业</t>
  </si>
  <si>
    <t>河南省人民胜利渠保障中心</t>
  </si>
  <si>
    <t>24020111</t>
  </si>
  <si>
    <t>建筑工程及农业水土、给排水与工程</t>
  </si>
  <si>
    <t>工作地点在乡村偏僻基层站点；在聘用单位最低服务年限为5年（含试用期）</t>
  </si>
  <si>
    <t>24030311</t>
  </si>
  <si>
    <t>24050411</t>
  </si>
  <si>
    <t>水利水电及土木工程专业</t>
  </si>
  <si>
    <t>3年以上大型水利工程建设与管理工作经验</t>
  </si>
  <si>
    <t>24070211</t>
  </si>
  <si>
    <t>机械及工业电气自动化</t>
  </si>
  <si>
    <t>中级及以上专业技术职称；3年以上相关工作经验。</t>
  </si>
  <si>
    <t>24071011</t>
  </si>
  <si>
    <t>水文水资源专业</t>
  </si>
  <si>
    <t>河南省地震局</t>
  </si>
  <si>
    <t>信阳地震监测中心站</t>
  </si>
  <si>
    <t>25050111</t>
  </si>
  <si>
    <t>地球物理学、地质学</t>
  </si>
  <si>
    <t>应届毕业生；要求24小时值班；本科年龄：1999年1月1日以后出生，硕士研究生年龄：1996年1月日以后出生，博士研究生年龄：1988年1月日以后出生；研究生在校期间为非在职人员</t>
  </si>
  <si>
    <t>地震监测岗</t>
  </si>
  <si>
    <t>周口地震监测中心站</t>
  </si>
  <si>
    <t>25070111</t>
  </si>
  <si>
    <t>河南省狱情分析中心</t>
  </si>
  <si>
    <t>26010111</t>
  </si>
  <si>
    <t>硕士研究生及以上学历学位</t>
  </si>
  <si>
    <t>年龄：1988年1月1日以后出生；参照招录人民警察要求体检和体能测评</t>
  </si>
  <si>
    <t>八级职员岗位</t>
  </si>
  <si>
    <t>26020111</t>
  </si>
  <si>
    <t>公共管理类、工商管理类、中国语言文学类</t>
  </si>
  <si>
    <t>九级职员岗位</t>
  </si>
  <si>
    <t>河南省就业创业服务中心（河南省社会保障卡服务中心）</t>
  </si>
  <si>
    <t>管理岗(综合类)</t>
  </si>
  <si>
    <t>年龄：1988年1月1日以后出生；两年以上工作经验</t>
  </si>
  <si>
    <t>人力资源管理</t>
  </si>
  <si>
    <t>河南省建设工程质量安全技术总站</t>
  </si>
  <si>
    <t>13010112</t>
  </si>
  <si>
    <t>土木工程</t>
  </si>
  <si>
    <t>1988年1月1日以后出生1988年1月1日以后出生；2年以上基层工作经历</t>
  </si>
  <si>
    <t>13010211</t>
  </si>
  <si>
    <t>普通高等教育本科学历、学士学位</t>
  </si>
  <si>
    <t>1993年1月1日以后出生1993年1月1日以后出生）；2年以上基层工作经历</t>
  </si>
  <si>
    <t>人力资源管理专业</t>
  </si>
  <si>
    <t>档案学专业</t>
  </si>
  <si>
    <t>新闻传播专业</t>
  </si>
  <si>
    <t>郑州市金水区人民检察院职务犯罪预防局</t>
  </si>
  <si>
    <t>计算机专业</t>
  </si>
  <si>
    <t>多媒体专业</t>
  </si>
  <si>
    <t>财会专业</t>
  </si>
  <si>
    <t>民商法专业</t>
  </si>
  <si>
    <t>会计专业</t>
  </si>
  <si>
    <t>会计专业须具有初级会计职称及以上</t>
  </si>
  <si>
    <t>郑州市中原区人民检察院后勤服务中心</t>
  </si>
  <si>
    <t>网络工程</t>
  </si>
  <si>
    <t xml:space="preserve">
人力资源管理
</t>
  </si>
  <si>
    <t>网络与新媒体</t>
  </si>
  <si>
    <t>具有初级会计师及以上专业技术资格</t>
  </si>
  <si>
    <t>网络安全与管理专业</t>
  </si>
  <si>
    <t>计算机等级证书2级以上</t>
  </si>
  <si>
    <t>上街区</t>
  </si>
  <si>
    <t>郑州市上街区人民检察院信息管理中心</t>
  </si>
  <si>
    <t>具有初级会计及以上职称。</t>
  </si>
  <si>
    <t>计算机科学与技术专业</t>
  </si>
  <si>
    <t>新闻学专业</t>
  </si>
  <si>
    <t>会计学专业</t>
  </si>
  <si>
    <t>经济学</t>
  </si>
  <si>
    <t>荥阳市</t>
  </si>
  <si>
    <t>荥阳市人民检察院人民监督员办公室</t>
  </si>
  <si>
    <t>财务管理专业</t>
  </si>
  <si>
    <t>荥阳市人民检察院后勤服务中心</t>
  </si>
  <si>
    <t>数据科学与大数据技术专业</t>
  </si>
  <si>
    <t>档案学</t>
  </si>
  <si>
    <t>大数据管理与应用</t>
  </si>
  <si>
    <t>刑法学专业</t>
  </si>
  <si>
    <t>网络与新媒体专业</t>
  </si>
  <si>
    <t>人力资源管理、行政管理</t>
  </si>
  <si>
    <r>
      <rPr>
        <sz val="9.5"/>
        <color indexed="8"/>
        <rFont val="宋体"/>
        <charset val="134"/>
      </rPr>
      <t>音乐表演、音乐学、舞蹈编导、舞蹈表演、表演、戏剧学</t>
    </r>
  </si>
  <si>
    <t>管理八级（综合类）</t>
  </si>
  <si>
    <r>
      <rPr>
        <sz val="9.5"/>
        <color indexed="8"/>
        <rFont val="宋体"/>
        <charset val="134"/>
      </rPr>
      <t>1988年1月1日以后出生（含当日）；中共党员；三年及以上工作经验；具有一定文字功底；具备八级职员任职条件</t>
    </r>
  </si>
  <si>
    <t>具备八级职员任职条件是指：任九级职员满三年以上，或为获得硕士学位的普通高等教育硕士研究生，试用期满后可任八级职员。</t>
  </si>
  <si>
    <t>开封市廉政教育中心</t>
  </si>
  <si>
    <t>会计学、审计学；财政学类</t>
  </si>
  <si>
    <t>普通高等教育本科学历及以上</t>
  </si>
  <si>
    <r>
      <rPr>
        <sz val="9.5"/>
        <color indexed="8"/>
        <rFont val="宋体"/>
        <charset val="134"/>
      </rPr>
      <t>中共党员，1988年1月1日以后出生（含当日）</t>
    </r>
  </si>
  <si>
    <r>
      <rPr>
        <sz val="9.5"/>
        <color indexed="8"/>
        <rFont val="宋体"/>
        <charset val="134"/>
      </rPr>
      <t>取得相应职(执)业资格证书，1988年1月1日以后出生（含当日）</t>
    </r>
  </si>
  <si>
    <r>
      <rPr>
        <sz val="9.5"/>
        <color theme="1"/>
        <rFont val="宋体"/>
        <charset val="134"/>
        <scheme val="major"/>
      </rPr>
      <t>取得相应职</t>
    </r>
    <r>
      <rPr>
        <sz val="9.5"/>
        <color indexed="8"/>
        <rFont val="宋体"/>
        <charset val="134"/>
      </rPr>
      <t>(执)业资格证书，1988年1月1日以后出生（含当日）</t>
    </r>
  </si>
  <si>
    <t>开封市机构编制数据中心</t>
  </si>
  <si>
    <t>新闻学、网络与新媒体</t>
  </si>
  <si>
    <t>大学本科及以上、学士及以上</t>
  </si>
  <si>
    <t>软件工程、信息安全、数据科学与大数据技术</t>
  </si>
  <si>
    <t>开封市互联网舆情研究和应急保障中心</t>
  </si>
  <si>
    <t>网络空间安全、信息安全、计算机科学与技术（网络安全方向）</t>
  </si>
  <si>
    <r>
      <rPr>
        <sz val="9.5"/>
        <color indexed="8"/>
        <rFont val="宋体"/>
        <charset val="134"/>
      </rPr>
      <t>1993年1月1日以后出生（含当日）；三年及以上网信领域工作经验；需长期参与单位应急值守工作。</t>
    </r>
  </si>
  <si>
    <t>开封市离退休干部管理服务中心</t>
  </si>
  <si>
    <t>公共卫生与预防医学类、中医学类、临床医学类、中西医结合类</t>
  </si>
  <si>
    <t>1988年1月1日以后出生（含当日）；取得初级会计职称；择业期内高校毕业生</t>
  </si>
  <si>
    <t>汉语言文学、新闻学、广播电视编导、计算机科学与技术、音乐学</t>
  </si>
  <si>
    <t>中国农业大学开封实验站</t>
  </si>
  <si>
    <t>专业技术十一级（综合类）</t>
  </si>
  <si>
    <t>农学类</t>
  </si>
  <si>
    <t>行政管理</t>
  </si>
  <si>
    <t>工学</t>
  </si>
  <si>
    <t>开封市劳动人事争议仲裁院</t>
  </si>
  <si>
    <t>中共党员、1993年1月1日以后出生（含当日）</t>
  </si>
  <si>
    <t>开封市自然资源综合保障中心</t>
  </si>
  <si>
    <r>
      <rPr>
        <sz val="9.5"/>
        <color indexed="8"/>
        <rFont val="宋体"/>
        <charset val="134"/>
      </rPr>
      <t>初级职称及以上，1988年1月1日以后出生（含当日）</t>
    </r>
  </si>
  <si>
    <t>基层岗位</t>
  </si>
  <si>
    <r>
      <rPr>
        <sz val="9.5"/>
        <color indexed="8"/>
        <rFont val="宋体"/>
        <charset val="134"/>
      </rPr>
      <t>1993年1月1日以后出生（含当日）；具有一定的写作能力</t>
    </r>
  </si>
  <si>
    <t>新闻学</t>
  </si>
  <si>
    <t>开封市城建档案馆（开封市规划展示馆）</t>
  </si>
  <si>
    <t>金融类</t>
  </si>
  <si>
    <r>
      <rPr>
        <sz val="9.5"/>
        <color indexed="8"/>
        <rFont val="宋体"/>
        <charset val="134"/>
      </rPr>
      <t>1988年1月1日以后出生（含当日）；具有会计从业资格证书；具有5年以上工作经历</t>
    </r>
  </si>
  <si>
    <t>开封市建设工程消防技术中心</t>
  </si>
  <si>
    <t>建筑学、土木工程</t>
  </si>
  <si>
    <t>工程管理、消防工程</t>
  </si>
  <si>
    <t>开封市水利工程质量安全中心</t>
  </si>
  <si>
    <t>开封市南水北调运行保障中心（开封市城市河道事务中心）</t>
  </si>
  <si>
    <t>环境设计、艺术设计学、应用统计学</t>
  </si>
  <si>
    <t>财务管理、会计学、审计学</t>
  </si>
  <si>
    <t>工程管理、信息管理与信息系统、自动化</t>
  </si>
  <si>
    <t>开封市农业技术推广站（开封市农业机械试验鉴定站）</t>
  </si>
  <si>
    <t>开封市农畜产品质量安全和绿色食品发展中心</t>
  </si>
  <si>
    <t>会计</t>
  </si>
  <si>
    <t>开封市动物疫病预防控制中心</t>
  </si>
  <si>
    <t>动物医学类、动物科学类</t>
  </si>
  <si>
    <t>开封市文化馆</t>
  </si>
  <si>
    <t>艺术设计（时装表演与服装设计）、播音与主持艺术、广播电视编导</t>
  </si>
  <si>
    <t>视觉传达设计、影视摄影与制作、数字媒体艺术、舞蹈编导</t>
  </si>
  <si>
    <t>开封市军队离退休干部服务中心</t>
  </si>
  <si>
    <t>文秘类</t>
  </si>
  <si>
    <r>
      <rPr>
        <sz val="9.5"/>
        <color indexed="8"/>
        <rFont val="宋体"/>
        <charset val="134"/>
      </rPr>
      <t>音乐表演
（声乐方向）</t>
    </r>
  </si>
  <si>
    <r>
      <rPr>
        <sz val="9.5"/>
        <color indexed="8"/>
        <rFont val="宋体"/>
        <charset val="134"/>
      </rPr>
      <t>1983年1月1日以后出生（含当日）</t>
    </r>
  </si>
  <si>
    <t>民族唱法</t>
  </si>
  <si>
    <t>开封市防震减灾救灾中心</t>
  </si>
  <si>
    <t>信息系统管理</t>
  </si>
  <si>
    <t>电子信息工程、通信工程、电子信息科学与技术</t>
  </si>
  <si>
    <t>化学工程与工艺、化工安全工程</t>
  </si>
  <si>
    <t>机械工程、机械设计制造及自动化</t>
  </si>
  <si>
    <t>地质工程、防灾减灾科学与工程</t>
  </si>
  <si>
    <t>开封市计算机审计中心</t>
  </si>
  <si>
    <t>普通高等教育本科及以上学历，学士学位及以上</t>
  </si>
  <si>
    <r>
      <rPr>
        <sz val="9.5"/>
        <color rgb="FF000000"/>
        <rFont val="宋体"/>
        <charset val="134"/>
        <scheme val="major"/>
      </rPr>
      <t>中共党员，</t>
    </r>
    <r>
      <rPr>
        <sz val="9.5"/>
        <color indexed="8"/>
        <rFont val="宋体"/>
        <charset val="134"/>
      </rPr>
      <t>1988年1月1日以后出生（含当日），具有2年及以上文字岗位经历</t>
    </r>
  </si>
  <si>
    <r>
      <rPr>
        <sz val="9.5"/>
        <color theme="1"/>
        <rFont val="宋体"/>
        <charset val="134"/>
        <scheme val="major"/>
      </rPr>
      <t>1988</t>
    </r>
    <r>
      <rPr>
        <sz val="9.5"/>
        <color indexed="8"/>
        <rFont val="宋体"/>
        <charset val="134"/>
      </rPr>
      <t>年1月1日以后出生（含当日），具有2年及以上大数据分析经历</t>
    </r>
  </si>
  <si>
    <t>开封市投资审计服务中心</t>
  </si>
  <si>
    <t>审计学</t>
  </si>
  <si>
    <t>开封市粮食和物资储备应急保障中心</t>
  </si>
  <si>
    <t>法律</t>
  </si>
  <si>
    <t>开封市金融服务中心</t>
  </si>
  <si>
    <r>
      <rPr>
        <sz val="9.5"/>
        <color indexed="8"/>
        <rFont val="宋体"/>
        <charset val="134"/>
      </rPr>
      <t>1988年1月1日以后出生（含当日），取得大数据方向中级职称</t>
    </r>
  </si>
  <si>
    <r>
      <rPr>
        <sz val="9.5"/>
        <color indexed="8"/>
        <rFont val="宋体"/>
        <charset val="134"/>
      </rPr>
      <t>1988年1月1日以后出生（含当日），具有两年及以上相关工作经验，并取得计算机软考中级及以上职称</t>
    </r>
  </si>
  <si>
    <t>开封市妇女儿童活动服务中心</t>
  </si>
  <si>
    <t>会计类</t>
  </si>
  <si>
    <r>
      <rPr>
        <sz val="9.5"/>
        <color indexed="8"/>
        <rFont val="宋体"/>
        <charset val="134"/>
      </rPr>
      <t>1993年1月1日以后出生（含当日），具有会计从业资格证书</t>
    </r>
  </si>
  <si>
    <t>社会工作</t>
  </si>
  <si>
    <t>开封市产城融合示范区综合服务中心</t>
  </si>
  <si>
    <r>
      <rPr>
        <sz val="9.5"/>
        <color indexed="8"/>
        <rFont val="宋体"/>
        <charset val="134"/>
      </rPr>
      <t>中国语言文学、新闻传播学、新闻与传播</t>
    </r>
  </si>
  <si>
    <t>开封市产城融合示范区人力资源服务中心</t>
  </si>
  <si>
    <t>工商管理</t>
  </si>
  <si>
    <t>开封市产城融合示范区招商服务中心</t>
  </si>
  <si>
    <t>开封市产城融合示范区项目建设服务中心</t>
  </si>
  <si>
    <t>城乡规划学</t>
  </si>
  <si>
    <t>开封精细化工开发区应急服务中心</t>
  </si>
  <si>
    <t>化工类</t>
  </si>
  <si>
    <t>开封精细化工开发区环保服务中心</t>
  </si>
  <si>
    <t>开封市职工文体交流中心</t>
  </si>
  <si>
    <t>开封市总工会综合事务发展中心</t>
  </si>
  <si>
    <t>开封市职工服务中心</t>
  </si>
  <si>
    <t>会计、会计学、审计、统计学、应用统计</t>
  </si>
  <si>
    <t>新闻传播类</t>
  </si>
  <si>
    <t>秘书学</t>
  </si>
  <si>
    <t>管理科学与工程类</t>
  </si>
  <si>
    <t>计算机科学与技术、网络工程、软件工程、计算机技术、会计、会计学</t>
  </si>
  <si>
    <t>1993年1月1日以后出生（含当日）；统招本科起点</t>
  </si>
  <si>
    <t>新闻学、档案学</t>
  </si>
  <si>
    <t>会计学、会计、财务管理</t>
  </si>
  <si>
    <t>1993年1月1日以后出生（含当日）；统招本科起点;本科学历要求会计专业</t>
  </si>
  <si>
    <t>1993年1月1日以后出生（含当日）；统招本科起点；本科学历医学类专业优先</t>
  </si>
  <si>
    <t>马克思主义中国化研究、思想政治教育、马克思主义基本原理、马克思主义发展史、中国近现代史基本问题研究</t>
  </si>
  <si>
    <t>1993年1月1日以后出生（含当日）；统招本科起点；</t>
  </si>
  <si>
    <t>开封市第十四中学</t>
  </si>
  <si>
    <r>
      <rPr>
        <sz val="9.5"/>
        <color indexed="8"/>
        <rFont val="宋体"/>
        <charset val="134"/>
      </rPr>
      <t>1988年1月1日以后出生（含当日）；具有护师资格证、护士从业资格证；</t>
    </r>
  </si>
  <si>
    <r>
      <rPr>
        <sz val="9.5"/>
        <color theme="1"/>
        <rFont val="宋体"/>
        <charset val="134"/>
        <scheme val="major"/>
      </rPr>
      <t>1988</t>
    </r>
    <r>
      <rPr>
        <sz val="9.5"/>
        <color indexed="8"/>
        <rFont val="宋体"/>
        <charset val="134"/>
      </rPr>
      <t>年1月1日以后出生（含当日），所学专业为档案学相关专业；</t>
    </r>
  </si>
  <si>
    <r>
      <rPr>
        <sz val="9.5"/>
        <color indexed="8"/>
        <rFont val="宋体"/>
        <charset val="134"/>
      </rPr>
      <t>1993年1月1日以后出生（含当日）；所学专业要求会计学或财务管理类；</t>
    </r>
  </si>
  <si>
    <t>图书管理</t>
  </si>
  <si>
    <r>
      <rPr>
        <sz val="9.5"/>
        <color indexed="8"/>
        <rFont val="宋体"/>
        <charset val="134"/>
      </rPr>
      <t>1988年1月1日以后出生（含当日）；所学专业与招聘岗位一致</t>
    </r>
  </si>
  <si>
    <t>医学门类</t>
  </si>
  <si>
    <r>
      <rPr>
        <sz val="9.5"/>
        <color indexed="8"/>
        <rFont val="宋体"/>
        <charset val="134"/>
      </rPr>
      <t>1988年1月1日以后出生（含当日）；一年内取得医师资格证或护士资格证，如在规定时间内未取得相应资格证，则取消其聘用资格；</t>
    </r>
  </si>
  <si>
    <r>
      <rPr>
        <sz val="9.5"/>
        <color theme="1"/>
        <rFont val="宋体"/>
        <charset val="134"/>
        <scheme val="major"/>
      </rPr>
      <t>1993</t>
    </r>
    <r>
      <rPr>
        <sz val="9.5"/>
        <color indexed="8"/>
        <rFont val="宋体"/>
        <charset val="134"/>
      </rPr>
      <t>年1月1日以后出生（含当日），所学专业为档案学相关专业；</t>
    </r>
  </si>
  <si>
    <t>1988年1月1日以后出生（含当日）；具有护士资格证或助理医师资格证；</t>
  </si>
  <si>
    <t>1988年1月1日以后出生（含当日）；所学专业要求会计学或财务管理类；</t>
  </si>
  <si>
    <t>开封市人民检察院信息网络中心</t>
  </si>
  <si>
    <t>统计类</t>
  </si>
  <si>
    <t>开封市人民检察院检务保障中心</t>
  </si>
  <si>
    <t>社会工作专业</t>
  </si>
  <si>
    <t>兰考县</t>
  </si>
  <si>
    <t>开封市兰考县人民检察院检务保障中心</t>
  </si>
  <si>
    <r>
      <rPr>
        <sz val="9.5"/>
        <color indexed="8"/>
        <rFont val="宋体"/>
        <charset val="134"/>
      </rPr>
      <t>计算机科学与技术专业，网络工程专业，数据科学与大数据技术专业，保密技术专业，数字媒体技术专业</t>
    </r>
  </si>
  <si>
    <t>会计学专业，审计学专业，财务管理专业</t>
  </si>
  <si>
    <t>通许县</t>
  </si>
  <si>
    <t>通许县人民检察院检务保障中心</t>
  </si>
  <si>
    <r>
      <rPr>
        <sz val="9.5"/>
        <color indexed="8"/>
        <rFont val="宋体"/>
        <charset val="134"/>
      </rPr>
      <t>1988年1月1日以后出生（含当日），中共党员</t>
    </r>
  </si>
  <si>
    <t>法医学专业</t>
  </si>
  <si>
    <t>计算机科学与技术专业，软件工程专业，数据科学与大数据技术专业</t>
  </si>
  <si>
    <t>播音与主持艺术专业</t>
  </si>
  <si>
    <t>尉氏县人民检察院检务保障中心</t>
  </si>
  <si>
    <t>新闻传播学类</t>
  </si>
  <si>
    <r>
      <rPr>
        <sz val="9.5"/>
        <color indexed="8"/>
        <rFont val="宋体"/>
        <charset val="134"/>
      </rPr>
      <t>计算机科学与技术专业、网络工程专业、软件工程专业、数字媒体技术专业</t>
    </r>
  </si>
  <si>
    <t>开封市鼓楼区人民检察院机关事务服务中心</t>
  </si>
  <si>
    <t>法学类、社会工作专业（030302）</t>
  </si>
  <si>
    <r>
      <rPr>
        <sz val="9.5"/>
        <color rgb="FF000000"/>
        <rFont val="宋体"/>
        <charset val="134"/>
        <scheme val="major"/>
      </rPr>
      <t>计算机类、会计学专业（</t>
    </r>
    <r>
      <rPr>
        <sz val="9.5"/>
        <color indexed="8"/>
        <rFont val="宋体"/>
        <charset val="134"/>
      </rPr>
      <t>120203K）、财务管理专业（120204）、人力资源管理专业（120206）</t>
    </r>
  </si>
  <si>
    <r>
      <rPr>
        <sz val="9.5"/>
        <color indexed="8"/>
        <rFont val="宋体"/>
        <charset val="134"/>
      </rPr>
      <t>1993年1月1日以后出生（含当日），需取得相对应的专业技术资格证书</t>
    </r>
  </si>
  <si>
    <t>开封市龙亭区人民检察院检务保障中心</t>
  </si>
  <si>
    <t>法医学类</t>
  </si>
  <si>
    <t>开封市顺河回族区人民检察院信息化管理中心</t>
  </si>
  <si>
    <t>鼓楼特色文化商业区发展服务中心</t>
  </si>
  <si>
    <t>电子商务类、新媒体技术、播音与主持艺术</t>
  </si>
  <si>
    <t>鼓楼区相国寺街道社会治安综合治理中心</t>
  </si>
  <si>
    <t>设计学类、社会学类</t>
  </si>
  <si>
    <t>鼓楼区西司门街道退役军人服务站</t>
  </si>
  <si>
    <t>鼓楼区五一街道社会治安综合治理中心</t>
  </si>
  <si>
    <t>洛阳市安全生产应急救援中心（洛阳市煤炭矿山救护队）</t>
  </si>
  <si>
    <t>安全科学与工程类（0829），水利类（0811），化工与制药类（0813），地质类（0814）</t>
  </si>
  <si>
    <t>从事急难险重任务，体能要求较高</t>
  </si>
  <si>
    <t>矿业类（0815），电气类（0806），土木类（0810），林学类（0905），工业工程类（1207）</t>
  </si>
  <si>
    <t>法学类（0301）（0351），新闻传播学类（0503），计算机类（0809）</t>
  </si>
  <si>
    <t>洛阳市林业生态建设发展中心</t>
  </si>
  <si>
    <t>林学（090501）</t>
  </si>
  <si>
    <t>国家承认的本科及以上学历</t>
  </si>
  <si>
    <t>会计学（120203K）、财务管理（120204）</t>
  </si>
  <si>
    <t>洛阳市统计数据管理中心</t>
  </si>
  <si>
    <t>洛阳市生态环境综合服务中心</t>
  </si>
  <si>
    <t>戏剧与影视学类
（1303）</t>
  </si>
  <si>
    <t>安全科学与工程类（0829）</t>
  </si>
  <si>
    <t>洛阳市图书馆</t>
  </si>
  <si>
    <t>新闻学（050301），传播学（050304）、网络与新媒体（050306T)、时尚传播（050308T)</t>
  </si>
  <si>
    <t>洛阳市广播电视安全播出监测中心</t>
  </si>
  <si>
    <t>广播电视工程（080707T）、电子信息工程（080701）、通信工程（080703）、计算机科学与技术（080901）</t>
  </si>
  <si>
    <t>工商管理类（120203K会计学、120204财务管理）</t>
  </si>
  <si>
    <t>戏剧影视学类（130308录音艺术、130311T影视摄影与制作）</t>
  </si>
  <si>
    <t>洛阳市平安建设促进中心</t>
  </si>
  <si>
    <t>洛宁县</t>
  </si>
  <si>
    <t>洛宁县人民检察院机关服务中心</t>
  </si>
  <si>
    <t>大学本科</t>
  </si>
  <si>
    <t>新闻传播学类（0503）</t>
  </si>
  <si>
    <t>人力资源管理（120206），行政管理（120402）</t>
  </si>
  <si>
    <t>栾川县</t>
  </si>
  <si>
    <t>栾川县人民检察院司法警察大队</t>
  </si>
  <si>
    <t>人力资源管理（120206）</t>
  </si>
  <si>
    <t>档案学（120502）</t>
  </si>
  <si>
    <t>洛阳市涧西区人民检察院后勤服务中心</t>
  </si>
  <si>
    <t>法学类（0301）（0351）(0351)</t>
  </si>
  <si>
    <t>网络工程（080903），空间信息与数字技术（080908T），数据科学与大数据技术(080910T)</t>
  </si>
  <si>
    <t>新闻学（050301）</t>
  </si>
  <si>
    <t>统计学（071201）</t>
  </si>
  <si>
    <t>会计学（120203K），财务管理（120204）</t>
  </si>
  <si>
    <t>具备初级及以上会计专业技术资格</t>
  </si>
  <si>
    <t>洛阳市洛龙区人民检察院司法警察大队</t>
  </si>
  <si>
    <t>会计学（120203K）</t>
  </si>
  <si>
    <t>公安学类（0306）</t>
  </si>
  <si>
    <t>洛阳市孟津区人民检察院司法鉴定检验中心</t>
  </si>
  <si>
    <t>中国语言文学类（0501），新闻传播学类（0503）</t>
  </si>
  <si>
    <t>洛阳市军民融合服务中心</t>
  </si>
  <si>
    <t>本科：法学类研究生：法学（0301）</t>
  </si>
  <si>
    <t>择业期内未落实工作的高校毕业生，取得《法律职业资格证书》A证</t>
  </si>
  <si>
    <t>本科：中国语言文学类研究生：中国语言文学（0501）</t>
  </si>
  <si>
    <t>择业期内未落实工作的高校毕业生</t>
  </si>
  <si>
    <t>洛阳市全民健身中心</t>
  </si>
  <si>
    <t>洛阳市青少年体育训练中心</t>
  </si>
  <si>
    <t>中国语言文学类（050101、050102、050103、050104、050105、050106T、050107T、050108T、050109T、）、新闻传播学类（050301、050302、050303、050304、050305、050306T、050307T、050308T、050309T、99J001T）</t>
  </si>
  <si>
    <t>体育学类（040201、040202K、040203、040204K、040205、040206T、040207T、040208T、040209T、040210TK、040211TK、040212TK、040213T）</t>
  </si>
  <si>
    <t>具有田径、射击、体操、足球、篮球项目之一的二级运动员及以上等级证书，并以主教练身份带队在省运会上取得相应项目单项（田径、射击、体操）2枚及以上金牌，或集体（足球、篮球）项目1个及以上冠军（以省运会成绩册、秩序册为准）。</t>
  </si>
  <si>
    <t>洛阳市青少年活动中心</t>
  </si>
  <si>
    <t>行政管理(120401)</t>
  </si>
  <si>
    <t>洛阳市粮食和物资储备保障中心</t>
  </si>
  <si>
    <t>食品科学与工程（082701）、粮食工程（082703）、物流管理（120601）、食品科学（083201）、粮食、油脂及植物蛋白工程（083202）、农产品加工及贮藏（083203）、食品工程（085231）</t>
  </si>
  <si>
    <t>经济学（020）
管理学（120）</t>
  </si>
  <si>
    <t>经济学（020）
机械类（0802）
材料类（0804）
电子信息类（0807）
自动化类（0808）
化工与制药类（0813）
交通运输类（0818）
建筑类（0828）</t>
  </si>
  <si>
    <t>洛阳市农业技术推广服务中心</t>
  </si>
  <si>
    <t>农业机械化及其自动化（082302）、农业机械化（095109）、农学或作物栽培学与耕作学（090101）、农业资源与环境（090201）、秘书学（050107T）、新闻学（050301）</t>
  </si>
  <si>
    <t>最低服务期限5年。</t>
  </si>
  <si>
    <t>洛阳市植物保护植物检疫站</t>
  </si>
  <si>
    <t>本科：植物保护090103研究生：植物保护0904（植物病理学090401；农业昆虫与害虫防治090402；农药学090403）</t>
  </si>
  <si>
    <t>洛阳市动物疫病预防控制中心</t>
  </si>
  <si>
    <t>会计学(120203K)</t>
  </si>
  <si>
    <t>洛阳市医疗保障稽核中心（洛阳市医药集采服务中心</t>
  </si>
  <si>
    <t>新闻传播学类;数字媒体艺术</t>
  </si>
  <si>
    <t>洛阳市牡丹大道228号5楼</t>
  </si>
  <si>
    <t>本科：会计学、财务管理；
研究生：会计学、财务管理</t>
  </si>
  <si>
    <t>具有初级及以上会计专业技术资格证书。</t>
  </si>
  <si>
    <t>本科：临床医学
研究生：临床医学</t>
  </si>
  <si>
    <t>计算机类：软件工程</t>
  </si>
  <si>
    <t>具有初级及以上计算机技术与软件专业技术资格证书。</t>
  </si>
  <si>
    <t>洛阳市福利彩票中心</t>
  </si>
  <si>
    <t>会计学（120203K）/财务管理（120204）</t>
  </si>
  <si>
    <t>公共事业管理（120401）/行政管理（120402）/人力资源管理（120206）</t>
  </si>
  <si>
    <t>电子信息科学与技术（080714T）/数据计算与应用（070104T）/大数据管理与应用（120108T）/信息与计算科学（070102）</t>
  </si>
  <si>
    <t>洛阳市民政社会事务服务中心</t>
  </si>
  <si>
    <t>计算机科学与技术（0812）</t>
  </si>
  <si>
    <t>普通高等院校硕士研究生以上</t>
  </si>
  <si>
    <t>洛阳市养老服务中心</t>
  </si>
  <si>
    <t>洛阳市救助管理站</t>
  </si>
  <si>
    <t>汉语言文学（050101）/汉语言（050102）/应用语言学（050106T）/秘书学（050107T）/中国语言与文化（050108T）</t>
  </si>
  <si>
    <t>洛阳市科技创新促进和情报研究中心</t>
  </si>
  <si>
    <t>金融学（0203）</t>
  </si>
  <si>
    <t>电气工程及其自动化（080601）</t>
  </si>
  <si>
    <t>洛阳市人民政府驻北京联络处</t>
  </si>
  <si>
    <t>会计学（120203K），财务管理（120204），审计学（120207）</t>
  </si>
  <si>
    <t>新闻学（050301）、汉语言文学（050101），应用语言学（050106T），秘书学（050107T）</t>
  </si>
  <si>
    <t>经济类（0201），金融学类（0203）</t>
  </si>
  <si>
    <t>洛阳市卫生健康考试中心</t>
  </si>
  <si>
    <t>汉语言（050102）
秘书学（050107T）</t>
  </si>
  <si>
    <t>会计学（120203K）财务管理（120204）</t>
  </si>
  <si>
    <t>播音与主持艺术（130309）</t>
  </si>
  <si>
    <t>普通高等教育本科学历、学位</t>
  </si>
  <si>
    <t>洛阳市医学会</t>
  </si>
  <si>
    <t>法学类（0301）（0351）、中国语言文学类（0501）、计算机类（0809）</t>
  </si>
  <si>
    <t>洛阳市民营经济发展促进中心</t>
  </si>
  <si>
    <t>经济类、金融类、汉语言文学</t>
  </si>
  <si>
    <t>1.具有初级会计师及以上专业技术资格
2.二年以上工作经验</t>
  </si>
  <si>
    <t>中共洛阳组诞生地纪念馆</t>
  </si>
  <si>
    <t>2021年、2022年、2023年3年内毕业的高校毕业生。</t>
  </si>
  <si>
    <t>洛阳市住房公积金管理中心</t>
  </si>
  <si>
    <t>会计学（120203K）、
财务管理（120204）、
审计学（120207）</t>
  </si>
  <si>
    <t>洛阳市退役军人服务中心</t>
  </si>
  <si>
    <t>洛阳市烈士陵园</t>
  </si>
  <si>
    <t>经济学类（0201）
财政学类（0202）
金融学类（0203）
经济与贸易类（0204）
工商管理类（1202）</t>
  </si>
  <si>
    <t>洛阳市警务实战训练中心</t>
  </si>
  <si>
    <t>教育学（040101）、运动训练（040202K）</t>
  </si>
  <si>
    <t>从事学员管理，入住男生宿舍</t>
  </si>
  <si>
    <t>计算机科学与技术（080901）、软件工程（080902）、数据科学与大数据技术（080910T）</t>
  </si>
  <si>
    <t>会计学（120203K）、财务管理（120204）、财政学（020201K）</t>
  </si>
  <si>
    <t>新闻学(050301)、网络与新媒体(050306T)</t>
  </si>
  <si>
    <t>政治学与行政学(030201)、中国共产党历史(030502)、思想政治教育(030503)、马克思主义理论(030504T)、公安政治工作（030618TK）</t>
  </si>
  <si>
    <t>洛阳仲裁案件受理中心</t>
  </si>
  <si>
    <t>本科学历的计算机科学与技术（080901）；研究生学历的计算机科学与技术类（0812）。以上均符合专业要求。</t>
  </si>
  <si>
    <t>本科学历的国际经济与贸易（020401）、会计学（120203K）；硕士学历的会计学（120101）、会计类（1253）。以上均符合专业要求。</t>
  </si>
  <si>
    <t>洛阳市城乡规划研究中心</t>
  </si>
  <si>
    <t>城乡规划学（0833）</t>
  </si>
  <si>
    <t>风景园林学（0834）</t>
  </si>
  <si>
    <t>洛阳市规划馆</t>
  </si>
  <si>
    <t>计算机类：计算机科学与技术（080901）、软件工程（080902）、网络工程（080903）、数字媒体技术（080906）、智能科学与技术（080907T）、空间信息与数字技术（080908T）、电子与计算机工程（080909T）、数据科学与大数据技术（080910T）、网络空间安全（080911TK）</t>
  </si>
  <si>
    <t>洛阳市科学技术馆</t>
  </si>
  <si>
    <t>科学教育（040102），电子科学与技术（080702），信息管理与信息系统（120102）</t>
  </si>
  <si>
    <t>中国语言文学（050101）</t>
  </si>
  <si>
    <t>电子信息类（0807）</t>
  </si>
  <si>
    <t>新闻传播学（0503）</t>
  </si>
  <si>
    <t>洛阳市人民防空防护体系技术中心</t>
  </si>
  <si>
    <t>男性</t>
  </si>
  <si>
    <t>洛阳市审计服务中心</t>
  </si>
  <si>
    <t>统计学类（0712）</t>
  </si>
  <si>
    <t>民族宗教事务中心</t>
  </si>
  <si>
    <t>会计学（120201)
会计学（120203k）
会计（1253）
财务管理（120204）
经济学类（0201）</t>
  </si>
  <si>
    <t>普通高等教育本科及以上学历，学位：指普通高等教育本科及以上毕业生</t>
  </si>
  <si>
    <t>需具有一定文字功底</t>
  </si>
  <si>
    <t>洛阳市水利事业发展中心</t>
  </si>
  <si>
    <t>数据科学与大数据技术(080910T)，计算机科学与技术（080901），网络工程（080903），计算机科学与技术（0812），计算机技术（085211）</t>
  </si>
  <si>
    <t>水利水电工程（081101），水文与水资源工程（081102）水文学及水资源（081501），水利水电工程（081504），土木水利（085900），水利工程（085214）</t>
  </si>
  <si>
    <t>洛阳市河渠事务中心</t>
  </si>
  <si>
    <t>建筑电气与智能化（081004）</t>
  </si>
  <si>
    <t>秘书学（050107T），新闻学（050301），行政管理（120402）</t>
  </si>
  <si>
    <t>洛阳市数字化城市运行中心</t>
  </si>
  <si>
    <t>计算机科学与技术（080901）、计算机系统结构（081201）、计算机软件与理论（081202）、计算机应用技术（081203）、数据科学与大数据技术（080910T)、软件工程（080902、085212）、计算机技术（085211）</t>
  </si>
  <si>
    <t>财务管理（120204）、会计学（120203K)</t>
  </si>
  <si>
    <t>工程管理（120103）</t>
  </si>
  <si>
    <t>法学（030101K）、信用风险管理与法律防控（030104T）</t>
  </si>
  <si>
    <t>给排水科学与工程（081003）、城市地下空间工程（081005T）、道路桥梁与渡河工程（081006T）</t>
  </si>
  <si>
    <t>汉语言文学（050101）、汉语言（050102）、汉语国际教育（050103）、应用语言学（050106T）、秘书学（050107T）</t>
  </si>
  <si>
    <t>新闻学（050301）、广播电视学（050302）、传播学（050304）、编辑出版学（050305）、网络与新媒体（050306T）</t>
  </si>
  <si>
    <t>动物医学类（0904）</t>
  </si>
  <si>
    <t>洛阳市电梯安全监控应急处置中心</t>
  </si>
  <si>
    <t>自动化（080801）、电气工程及其自动化（080601）</t>
  </si>
  <si>
    <t>需要值夜班</t>
  </si>
  <si>
    <t>洛阳市残疾人维权就业中心</t>
  </si>
  <si>
    <t>大学本科及以上学历学士学位</t>
  </si>
  <si>
    <t>运动训练（040202K）</t>
  </si>
  <si>
    <t>洛阳市残疾人康复中心</t>
  </si>
  <si>
    <t>康复治疗学（101005）、康复物理治疗（101009T）、康复作业治疗（101010T）</t>
  </si>
  <si>
    <t>有1年及以上相关工作经验、具有从业资格证书。</t>
  </si>
  <si>
    <t>洛阳市纪检监察宣传教育基地</t>
  </si>
  <si>
    <t>120203K会计学、120204财务管理</t>
  </si>
  <si>
    <t>050101汉语言文学、050102汉语言、050107T秘书学</t>
  </si>
  <si>
    <t>050301新闻学、050306T网络与新媒体</t>
  </si>
  <si>
    <t>中共党员（该岗位需经常值班，夜班较为频繁。）</t>
  </si>
  <si>
    <t>洛阳市投资促进中心</t>
  </si>
  <si>
    <t>材料类</t>
  </si>
  <si>
    <t>普通高等教育本科及以上学历，取得相应学位</t>
  </si>
  <si>
    <t>机械类</t>
  </si>
  <si>
    <t>中国国际贸易促进会洛阳市支会</t>
  </si>
  <si>
    <t>金融学（020204）
金融（0251）</t>
  </si>
  <si>
    <t>普通高等教育研究生以上学历，取得相应硕士学位</t>
  </si>
  <si>
    <t>跨境电子商务（120803T）、国际经济与贸易（020401）</t>
  </si>
  <si>
    <t>洛阳市人民政府驻上海联络处</t>
  </si>
  <si>
    <t>会计学（120203K）
会计学（120201）
会计（1253）
财务管理（120204）</t>
  </si>
  <si>
    <t>经济学（020101）
税收学（020202）
财政学（020203）
金融学（020301K）
金融学（020204）
经济与金融（020307T）</t>
  </si>
  <si>
    <t>洛阳市人民政府驻深圳招商引资联络处</t>
  </si>
  <si>
    <t>金融学（020301K）
法学(030101K)
投资学（020304）
金融学（020204）
法学理论（030101）
社会学（030301）
会计学（120203K）
财务管理（120204）</t>
  </si>
  <si>
    <t>金融学（020301K）
法学(030101K)
投资学（020304）
金融学（020204）
法学理论（030101）
社会学（030301）</t>
  </si>
  <si>
    <t>平顶山市人民检察院司法技术鉴定中心</t>
  </si>
  <si>
    <t>软件工程、数据科学与大数据、区块链工程</t>
  </si>
  <si>
    <t>审计学、会计
学、财务管理</t>
  </si>
  <si>
    <t>舞钢市</t>
  </si>
  <si>
    <t>舞钢市人民检察院司法警察大队</t>
  </si>
  <si>
    <t>计算机类
（专业代码6102）</t>
  </si>
  <si>
    <t>普通高等教育大专以上，专科</t>
  </si>
  <si>
    <t>测绘地理信息类
（专业代码5203）</t>
  </si>
  <si>
    <t>舞钢市人民检察院机关服务中心</t>
  </si>
  <si>
    <t>审计学、会计
学、财务管理、金融学</t>
  </si>
  <si>
    <t>郏县</t>
  </si>
  <si>
    <t>郏县人民检察院司法警察大队</t>
  </si>
  <si>
    <t>郏县人民检察院票据检测中心</t>
  </si>
  <si>
    <t>鲁山县</t>
  </si>
  <si>
    <t>鲁山县人民检察院司法会计鉴定中心</t>
  </si>
  <si>
    <t>具有初级会计师
及以上专业技术
资格</t>
  </si>
  <si>
    <t>叶县</t>
  </si>
  <si>
    <t>叶县人民检察院司法会计鉴定中心</t>
  </si>
  <si>
    <t>平顶山市湛河区人民检察院机关后勤服务中心</t>
  </si>
  <si>
    <t>平顶山市湛河区人民检察院司法警察大队</t>
  </si>
  <si>
    <t>本科：通信工程、网络工程、电子与计算机工程、集成电路设计与集成系统</t>
  </si>
  <si>
    <t>安阳市外事服务保障中心</t>
  </si>
  <si>
    <t xml:space="preserve">不限专业
</t>
  </si>
  <si>
    <t>要求具有下列条件之一：
①全国翻译专业资格（水平）考试（CATTI）日语口译二级或日语口译三级考试成绩合格；
②具有国际日本语能力等级考试（JLPT）N1或N2证书</t>
  </si>
  <si>
    <t>安阳市统一战线服务中心</t>
  </si>
  <si>
    <r>
      <rPr>
        <sz val="9.5"/>
        <rFont val="宋体"/>
        <charset val="134"/>
        <scheme val="major"/>
      </rPr>
      <t>本科</t>
    </r>
    <r>
      <rPr>
        <sz val="9.5"/>
        <color indexed="8"/>
        <rFont val="宋体"/>
        <charset val="134"/>
      </rPr>
      <t>：计算机类
研究生：计算机科学与技术</t>
    </r>
  </si>
  <si>
    <t>本科：中国语言文学类、新闻传播学类、哲学类
研究生：中国语言文学、新闻传播学、哲学</t>
  </si>
  <si>
    <t>本科：会计（学）、财务管理、审计学</t>
  </si>
  <si>
    <t>本科：计算机类
研究生：计算机科学与技术、计算机技术</t>
  </si>
  <si>
    <t>本科：经济学类、金融学类、财政学类
研究生：理论经济学、应用经济学、金融、审计、会计、税务</t>
  </si>
  <si>
    <t>具有初级会计师及以上资格证书
有两年以上从事会计相关工作经历</t>
  </si>
  <si>
    <t>本科：法学类
研究生：法学（专业代码：0301）、法律</t>
  </si>
  <si>
    <t>本科：会计（学）、财务管理、审计学
研究生：会计（学）</t>
  </si>
  <si>
    <t xml:space="preserve">本科：心理学类、教育学类
研究生：教育学
</t>
  </si>
  <si>
    <t>安阳市科普中心（安阳市青少年科技中心）</t>
  </si>
  <si>
    <t>本科：新闻传播学类、计算机类</t>
  </si>
  <si>
    <t>有两年以上从事会计相关工作经历</t>
  </si>
  <si>
    <t>本科：护理学类
研究生：护理学</t>
  </si>
  <si>
    <t>具有护士资格证和教师资格证</t>
  </si>
  <si>
    <t>安阳市机关后勤保障中心</t>
  </si>
  <si>
    <t>本科：建筑学、历史建筑保护工程、城市设计</t>
  </si>
  <si>
    <t>本科：法学类</t>
  </si>
  <si>
    <t>本科：环境设计、电气类</t>
  </si>
  <si>
    <t>本科：安全工程、应急技术与管理、消防工程</t>
  </si>
  <si>
    <t>安阳市行政复议和应诉案件服务中心</t>
  </si>
  <si>
    <t>研究生：法学（专业代码：0301）</t>
  </si>
  <si>
    <t>安阳市政府参事服务中心</t>
  </si>
  <si>
    <t>本科：会计（学）研究生：会计学、会计</t>
  </si>
  <si>
    <t>具有初级会计师及以上资格证书</t>
  </si>
  <si>
    <t>研究生：理论经济学、应用经济学</t>
  </si>
  <si>
    <t>本科：英语</t>
  </si>
  <si>
    <t>本科：会计（学）、财务管理、财务会计教育</t>
  </si>
  <si>
    <t>本科：法学(专业)，政治学与行政学，政治学、经济学与哲学</t>
  </si>
  <si>
    <t>安阳市开发区高中</t>
  </si>
  <si>
    <t>会计（学）、财务管理、计算金融专业</t>
  </si>
  <si>
    <t>研究生：分析化学、无机化学、有机化学</t>
  </si>
  <si>
    <t>安阳市食品药品检验检测中心</t>
  </si>
  <si>
    <t>研究生：药物化学、药物分析学、微生物与生化药学、分析化学</t>
  </si>
  <si>
    <t>本科阶段专业限于：药学、药物制剂、药物分析、药物化学、化学</t>
  </si>
  <si>
    <t>本科：法学类、政治学类、社会学类、民族学类、中国语言文学类、新闻传播学类、计算机类、公共管理类
硕士研究生:法学（专业代码0301）、政治学、社会学、民族学、中国语言文学、新闻传播学、计算机科学与技术、公共管理</t>
  </si>
  <si>
    <t>本科：会计（学）、财务管理</t>
  </si>
  <si>
    <t>本科：新闻学、传播学、网络与新媒体、汉语言文学、秘书学</t>
  </si>
  <si>
    <t>专科：计算机应用技术、计算机网络技术本科：计算机科学与技术、数字媒体技术
研究生：计算机应用技术</t>
  </si>
  <si>
    <t>安阳市创业指导服务中心</t>
  </si>
  <si>
    <t>本科：会计（学）、财务管理、审计学
研究生：会计学、会计、审计、税务</t>
  </si>
  <si>
    <t>本科：法学
研究生：法学（专业代码：0301）、社会学</t>
  </si>
  <si>
    <t>安阳市职业技能指导服务中心</t>
  </si>
  <si>
    <t>本科：电子信息类、计算机类
研究生：信息与通信工程、计算机科学与技术</t>
  </si>
  <si>
    <t>安阳市劳动人事争议仲裁院</t>
  </si>
  <si>
    <t>本科：法学类
研究生：法学(专业代码：0301）</t>
  </si>
  <si>
    <t>安阳仲裁案件受理服务中心</t>
  </si>
  <si>
    <t>本科：法学类
研究生：法学（专业代码：0301）</t>
  </si>
  <si>
    <t>本科：会计(学)、财务管理、财务会计教育
研究生：会计（学）</t>
  </si>
  <si>
    <t>安阳市文化馆</t>
  </si>
  <si>
    <t>本科：新闻学、传播学、
网络与新媒体
研究生：传播学</t>
  </si>
  <si>
    <t>本科：历史建筑保护工程</t>
  </si>
  <si>
    <t>本科：传播学</t>
  </si>
  <si>
    <t>本科：会计（学）</t>
  </si>
  <si>
    <t>安阳市海关事务服务中心</t>
  </si>
  <si>
    <t>本科：植物生产类、动物医学类、食品科学与工程类
研究生：植物保护、畜牧学、食品科学与工程</t>
  </si>
  <si>
    <t>本科：经济与贸易类、经济学类
研究生：应用经济学</t>
  </si>
  <si>
    <t>本科：法学类、政治学类研究生：法学（专业代码：0301）</t>
  </si>
  <si>
    <t>本科：海关管理、公共事业管理、公共关系学</t>
  </si>
  <si>
    <t>安阳市生态环境监测和安全中心（林州监测监控中心）</t>
  </si>
  <si>
    <t>本科：环境科学与工程类研究生：环境科学与工程、环境工程</t>
  </si>
  <si>
    <t>安阳市生态环境监测和安全中心（安阳县监测监控中心）</t>
  </si>
  <si>
    <t>安阳市生态环境监测和安全中心（滑县监测监控中心）</t>
  </si>
  <si>
    <t>安阳市生态环境监测和安全中心（汤阴监测监控中心）</t>
  </si>
  <si>
    <t>本科：环境科学与工程类、物理学类研究生：环境科学与工程、环境工程</t>
  </si>
  <si>
    <t>安阳市生态环境监测和安全中心（文峰监测监控中心）</t>
  </si>
  <si>
    <t>安阳市生态环境监测和安全中心（北关监测监控中心）</t>
  </si>
  <si>
    <t>安阳市生态环境监测和安全中心（殷都监测监控中心）</t>
  </si>
  <si>
    <t>安阳市生态环境监测和安全中心（龙安监测监控中心）</t>
  </si>
  <si>
    <t>安阳市生态环境安全和技术中心</t>
  </si>
  <si>
    <t>研究生：环境科学与工程、化学工程与技术、大气物理学与大气环境、环境工程、化学工程</t>
  </si>
  <si>
    <t>2021—2023届毕业生</t>
  </si>
  <si>
    <t>本科：法学类、中国语言文学类、公共管理类、新闻传播学类
研究生：法学（专业）、中国语言文学、公共管理、新闻传播学、法律、新闻与传播</t>
  </si>
  <si>
    <t>安阳市地震监测站</t>
  </si>
  <si>
    <t>本科：地质学类、地球物理学类、地质类
研究生：地质学、地球物理学、地质资源与地质工程</t>
  </si>
  <si>
    <t>本科：电子信息类、计算机类</t>
  </si>
  <si>
    <t>本科：农学、园艺、植物保护、植物科学与技术</t>
  </si>
  <si>
    <t>本科：食品科学与工程、食品质量与安全、粮食工程、食品营养与健康</t>
  </si>
  <si>
    <t>安阳市人民政府驻中原地区经济发展联络处</t>
  </si>
  <si>
    <t>本科：汉语言文学，汉语言，汉语国际教育，古典文献学，应用语言学，秘书学
研究生：汉语言文字学，中国古典文献学，中国现当代文学</t>
  </si>
  <si>
    <t>本科：会计（学）
研究生：会计（学）</t>
  </si>
  <si>
    <t>中国文字博物馆</t>
  </si>
  <si>
    <t>本科：汉语言文学、汉语言、法学（专业）
研究生：汉语言文字学、中国古代文学、中国现当代文学</t>
  </si>
  <si>
    <t>中共党员（含中共预备党员），2021-2023届毕业生</t>
  </si>
  <si>
    <t>本科：艺术设计学、视觉传达设计、产品设计、数字媒体艺术
研究生：设计艺术学、艺术设计</t>
  </si>
  <si>
    <t>会计（学）、财务管理</t>
  </si>
  <si>
    <t>安阳市豫北司法技术鉴定中心</t>
  </si>
  <si>
    <t>本科：应用化学、化学生物学、分子科学与工程
研究生：化学工程与技术</t>
  </si>
  <si>
    <t>河南省检察官学院安阳分院</t>
  </si>
  <si>
    <t>本科：应用统计学
研究生：统计学</t>
  </si>
  <si>
    <t>本科：计算机科学与技术、软件工程、数据科学与大数据技术
研究生：计算机科学与技术、软件工程</t>
  </si>
  <si>
    <t>本科：影视摄影与制作、数字媒体艺术、新媒体艺术</t>
  </si>
  <si>
    <t>本科：法医学类</t>
  </si>
  <si>
    <t>安阳县</t>
  </si>
  <si>
    <t>安阳县司法警察大队</t>
  </si>
  <si>
    <t>本科：中国语言文学类
研究生：中国语言文学</t>
  </si>
  <si>
    <t>本科：新闻传播学类
研究生：新闻传播学</t>
  </si>
  <si>
    <t>本科：公共管理类
研究生：公共管理</t>
  </si>
  <si>
    <t>本科：会计学、财务管理、财务会计教育</t>
  </si>
  <si>
    <t>内黄县</t>
  </si>
  <si>
    <t>内黄县司法警察大队</t>
  </si>
  <si>
    <t>本科：环境科学与工程、环境工程、环境科学</t>
  </si>
  <si>
    <t>本科：会计学、财务管理、审计学</t>
  </si>
  <si>
    <t>汤阴县</t>
  </si>
  <si>
    <t>汤阴县司法警察大队</t>
  </si>
  <si>
    <t>本科：秘书学、汉语言文学、汉语言</t>
  </si>
  <si>
    <t>文峰区司法警察大队</t>
  </si>
  <si>
    <t>北关区司法警察大队</t>
  </si>
  <si>
    <t>本科：侦查学、经济犯罪侦查、犯罪学</t>
  </si>
  <si>
    <t>殷都区检察技术鉴定中心</t>
  </si>
  <si>
    <t>本科：会计学专业、财务管理、审计学</t>
  </si>
  <si>
    <t>殷都区机关后勤服务中心</t>
  </si>
  <si>
    <t>本科：秘书学、汉语言文学、汉语言、新闻学、传播学、网络与新媒体</t>
  </si>
  <si>
    <t>本科：秘书学、汉语言文学、新闻学、数据科学与大数据技术、软件工程、新媒体技术</t>
  </si>
  <si>
    <t>本科：数据科学与大数据技术、计算机科学与技术、新媒体技术</t>
  </si>
  <si>
    <t>鹤壁市智慧政协和委员联络服务中心</t>
  </si>
  <si>
    <t>鹤壁市互联网应急指挥中心</t>
  </si>
  <si>
    <t>经济学类</t>
  </si>
  <si>
    <t>鹤壁市网上群众路线服务中心</t>
  </si>
  <si>
    <t>鹤壁市机构编制数据中心</t>
  </si>
  <si>
    <t>数据计算及应用、数据科学与大数据技术</t>
  </si>
  <si>
    <t>1988年1月1日以后出生（含当日）；中共党员；有2年以上工作经历</t>
  </si>
  <si>
    <t>鹤壁市市直机关党建服务中心</t>
  </si>
  <si>
    <t>马克思主义理论类、信息管理与信息系统、人力资源管理、行政管理</t>
  </si>
  <si>
    <t>鹤壁市督查考评服务中心</t>
  </si>
  <si>
    <t>公共管理类、工商管理类</t>
  </si>
  <si>
    <t>土木类、农业工程类、林业工程类、机械类</t>
  </si>
  <si>
    <t>鹤壁市高质量发展研究院</t>
  </si>
  <si>
    <t>鹤壁市电子政务内网服务中心</t>
  </si>
  <si>
    <t>数学类</t>
  </si>
  <si>
    <t>经济学门类、法学类</t>
  </si>
  <si>
    <t>鹤壁市居民家庭经济收入核对中心</t>
  </si>
  <si>
    <t>法学、社会学、社会工作、汉语言文学、汉语言、秘书学</t>
  </si>
  <si>
    <t>鹤壁市救助保障服务中心</t>
  </si>
  <si>
    <t>法学、社会矫正、社会学、社会工作</t>
  </si>
  <si>
    <t>鹤壁市殡仪馆</t>
  </si>
  <si>
    <t>鹤壁市公共法律服务中心</t>
  </si>
  <si>
    <t>经济学、会计学、财务管理</t>
  </si>
  <si>
    <t>土地资源管理、自然地理与资源环境</t>
  </si>
  <si>
    <t>测绘类</t>
  </si>
  <si>
    <t>鹤壁市自然资源整治事务中心</t>
  </si>
  <si>
    <t>地质学类</t>
  </si>
  <si>
    <t>鹤壁市保障性住房事务中心</t>
  </si>
  <si>
    <t>计算机科学与技术类</t>
  </si>
  <si>
    <t>法学、政治学与行政学</t>
  </si>
  <si>
    <t>鹤壁市园林绿化中心</t>
  </si>
  <si>
    <t>风景园林学、园林植物与观赏园艺、植物病理学、农业昆虫与害虫防治、植物学、风景园林、植物保护</t>
  </si>
  <si>
    <t>1988年1月1日以后出生（含当日）；最低服务年限为3年</t>
  </si>
  <si>
    <t>鹤壁市城市运行服务保障中心</t>
  </si>
  <si>
    <t>计算机科学与技术、网络工程、地理信息科学、电子信息科学与技术、电子科学与技术、信息工程</t>
  </si>
  <si>
    <t>植物病理学、农业昆虫与害虫防治</t>
  </si>
  <si>
    <t>动物营养与饲料科学、预防兽医学</t>
  </si>
  <si>
    <t>农林经济管理、农村区域发展、农业经济管理</t>
  </si>
  <si>
    <t>食品科学与工程类、化工与制药类、计算机类、电子信息类、材料科学与工程</t>
  </si>
  <si>
    <t>经济学类、金融学类、经济与贸易类、中国语言文学类、工商管理类</t>
  </si>
  <si>
    <t>1988年1月1日以后出生（含当日）；2年以上工作经历</t>
  </si>
  <si>
    <t>鹤壁市烈士陵园纪念馆</t>
  </si>
  <si>
    <t>1988年1月1日以后出生（含当日）；退役军人</t>
  </si>
  <si>
    <t>水利类、农业水利工程</t>
  </si>
  <si>
    <t>1988年1月1日以后出生（含当日）；能够承担相关突发事件抢险救援工作，适应经常性值班、加班</t>
  </si>
  <si>
    <t>林学类、森林工程</t>
  </si>
  <si>
    <t>化工与制药类、矿业类</t>
  </si>
  <si>
    <t>地球物理学类、安全科学与工程类、公安技术类、物流管理与工程类、应急管理</t>
  </si>
  <si>
    <t>计算机类、航空航天类、设计学类</t>
  </si>
  <si>
    <t>电子信息类、测绘类</t>
  </si>
  <si>
    <t>鹤壁市经济责任审计中心</t>
  </si>
  <si>
    <t>审计学、审计硕士</t>
  </si>
  <si>
    <t>1988年1月1日以后出生（含当日）；3年以上工作经历</t>
  </si>
  <si>
    <t>仪器类</t>
  </si>
  <si>
    <t>自动化类、食品科学与工程类</t>
  </si>
  <si>
    <t>鹤壁市医药价格和招标采购服务中心</t>
  </si>
  <si>
    <t>鹤壁市政务大数据中心</t>
  </si>
  <si>
    <t>汉语言文学、秘书学、新闻学、网络与新媒体</t>
  </si>
  <si>
    <t>1993年1月1日以后出生（含当日）；最低服务年限为3年</t>
  </si>
  <si>
    <t>信息与计算科学、数据计算及应用、应用统计学、统计学、数据科学与大数据技术、大数据管理与应用、空间信息与数字技术、虚拟现实技术、区块链工程</t>
  </si>
  <si>
    <t>信息安全、网络空间安全、保密技术、计算机科学与技术、网络工程、物联网工程、软件工程</t>
  </si>
  <si>
    <t>信息管理与信息系统、应急管理、公共事业管理、城市管理、公共关系学</t>
  </si>
  <si>
    <t>鹤壁市乡村振兴监测中心</t>
  </si>
  <si>
    <t>农村与区域发展、农业信息化、农业经济管理</t>
  </si>
  <si>
    <t>鹤壁市职工服务中心</t>
  </si>
  <si>
    <t>鹤壁市妇女儿童活动中心</t>
  </si>
  <si>
    <t>鹤壁市科技馆</t>
  </si>
  <si>
    <t>汉语言文学、汉语言、中国语言与文化、秘书学、教育学、科学教育、播音与主持艺术</t>
  </si>
  <si>
    <t>计算机类、网络与新媒体、传播学、影视摄影与制作、机械设计制造及其自动化、机械电子工程、电气工程及其自动化、电气工程与智能控制、电力系统及其自动化</t>
  </si>
  <si>
    <t>鹤壁市残疾人就业服务中心</t>
  </si>
  <si>
    <t>公共管理类、工商管理类、社会学类</t>
  </si>
  <si>
    <t>1993年1月1日以后出生（含当日）；具备初级及以上社会工作者职业资格证书</t>
  </si>
  <si>
    <t>1993年1月1日以后出生（含当日）；具备初级及以上计算机技术与软件专业技术资格证书</t>
  </si>
  <si>
    <t>鹤壁市民营企业家健康成长促进中心</t>
  </si>
  <si>
    <t>法学类、计算机类、经济学类、自动化类、材料类</t>
  </si>
  <si>
    <t>农村与区域发展</t>
  </si>
  <si>
    <t>硕士研究生学历并取得相应学位</t>
  </si>
  <si>
    <t>1993年1月1日以后出生（含当日）；中共党员；研究方向为农业技术经济与管理、农业经济与政策</t>
  </si>
  <si>
    <t>鹤壁市人民检察院机关后勤服务中心</t>
  </si>
  <si>
    <t>工商管理、财务管理</t>
  </si>
  <si>
    <t>河南检察官学院鹤壁分院</t>
  </si>
  <si>
    <t>马克思主义理论类、汉语言文学</t>
  </si>
  <si>
    <t>鹤壁市淇滨区人民检察院机关后勤服务中心</t>
  </si>
  <si>
    <t>鹤壁市鹤山区人民检察院机关后勤服务中心</t>
  </si>
  <si>
    <t>淇县</t>
  </si>
  <si>
    <t>淇县人民检察院机关后勤服务中心</t>
  </si>
  <si>
    <t>鹤壁宝山经济技术开发区经济建设发展服务中心</t>
  </si>
  <si>
    <t>鹤壁宝山经济技术开发区财政投资评审中心</t>
  </si>
  <si>
    <t>财政学类、金融学类、会计学、财务管理、审计学</t>
  </si>
  <si>
    <t>鹤壁宝山经济技术开发区安全生产应急服务中心</t>
  </si>
  <si>
    <t>化学类、化工与制药类、安全科学与工程类</t>
  </si>
  <si>
    <t>法学类、中国语言文学类、新闻传播学类</t>
  </si>
  <si>
    <t>水利工程、水利水电工程、水文与水资源工程、水务工程、水利科学与工程、水工结构工程、水力学及河流动力学</t>
  </si>
  <si>
    <t>会计学、国际商务、金融数学</t>
  </si>
  <si>
    <t>封丘县</t>
  </si>
  <si>
    <t>封丘县侦查办案保障中心</t>
  </si>
  <si>
    <t>临床医学类、法医学类</t>
  </si>
  <si>
    <t>新乡市牧野区人民检察院机关后勤服务中心</t>
  </si>
  <si>
    <t>会计学（120203K)、财务管理（120204）</t>
  </si>
  <si>
    <t>焦作市人大常委会机关服务中心</t>
  </si>
  <si>
    <t>1.中共党员（含预备党员）；
2.年龄：1988年1月1日以后出生。</t>
  </si>
  <si>
    <t>咨询电话：0391-3568056</t>
  </si>
  <si>
    <t>焦作市海外联谊会</t>
  </si>
  <si>
    <t>咨询电话：0391-3568216</t>
  </si>
  <si>
    <t>焦作市互联网违法和不良信息举报中心</t>
  </si>
  <si>
    <t>中国语言文学类、新闻传播学</t>
  </si>
  <si>
    <t>1.中共党员（含预备党员）；
2.年龄：本科学历1993年1月1日以后出生，研究生学历1988年1月1日以后出生。</t>
  </si>
  <si>
    <t>咨询电话：0391-3568194</t>
  </si>
  <si>
    <t>焦作市互联网应急指挥中心</t>
  </si>
  <si>
    <t>新闻传播学类、管理科学与工程类</t>
  </si>
  <si>
    <t>1.中共党员（含预备党员）
2.年龄：1988年1月1日以后出生；
3.具有2年以上基层工作经验</t>
  </si>
  <si>
    <t>焦作市密码资源中心</t>
  </si>
  <si>
    <t>软件工程、网络工程、信息安全</t>
  </si>
  <si>
    <t>1.中共党员（含预备党员）；
2.有政审要求；
3.年龄：本科学历1993年1月1日以后出生，研究生学历1988年1月1日以后出生。</t>
  </si>
  <si>
    <t>咨询电话：0391-3568234</t>
  </si>
  <si>
    <t>中共焦作市委党校</t>
  </si>
  <si>
    <t>马克思主义哲学、
马克思主义基本原理</t>
  </si>
  <si>
    <t>咨询电话：18864768351</t>
  </si>
  <si>
    <t>政治经济学、区域经济学</t>
  </si>
  <si>
    <t>法学理论、法律史、
宪法学与行政法学</t>
  </si>
  <si>
    <t>中国史（一级学科）</t>
  </si>
  <si>
    <t>会计学、财务管
理、审计学</t>
  </si>
  <si>
    <t>孟州市</t>
  </si>
  <si>
    <t>孟州市人民检察院机关后勤服务中心</t>
  </si>
  <si>
    <t>咨询电话：0391-8102282</t>
  </si>
  <si>
    <t>武陟县</t>
  </si>
  <si>
    <t>武陟县人民检察院机关后勤服务中心</t>
  </si>
  <si>
    <t>广播电视编导</t>
  </si>
  <si>
    <t>咨询电话：0391-7265105</t>
  </si>
  <si>
    <t>修武县</t>
  </si>
  <si>
    <t>修武县人民检察院机关后勤服务中心</t>
  </si>
  <si>
    <t>咨询电话：0391-7117102</t>
  </si>
  <si>
    <t>焦作市解放区检察院机关后勤服务中心</t>
  </si>
  <si>
    <t>汉语言文学、秘书学、广播电视编导</t>
  </si>
  <si>
    <t>咨询电话：0391-3571330</t>
  </si>
  <si>
    <t>焦作市中站区人民检察院机关后勤服务中心</t>
  </si>
  <si>
    <t>咨询电话：0391-3573106</t>
  </si>
  <si>
    <t>焦作市马村区人民检察院机关后勤服务中心</t>
  </si>
  <si>
    <t>咨询电话：0391-3575129</t>
  </si>
  <si>
    <t>汉语言文学、秘书学</t>
  </si>
  <si>
    <t>财务管理、会计学</t>
  </si>
  <si>
    <t>焦作市节能和能源服务中心</t>
  </si>
  <si>
    <t>能源动力类</t>
  </si>
  <si>
    <t>咨询电话：0391-3569328</t>
  </si>
  <si>
    <t>数字经济</t>
  </si>
  <si>
    <t>食品科学与工程</t>
  </si>
  <si>
    <t>焦作市科技创新服务中心</t>
  </si>
  <si>
    <t>新能源科学与工程、新能源材料与器件、电气工程及其自动化、机械工程、生物技术、生物工程、生物制药、合成生物学</t>
  </si>
  <si>
    <t>咨询电话：0391-3569829</t>
  </si>
  <si>
    <t>焦作市民族宗教事务中心</t>
  </si>
  <si>
    <t>年龄：本科学历1993年1月1日以后出生，研究生学历1988年1月1日以后出生；需要经常下乡、加班，工作强度大。</t>
  </si>
  <si>
    <t>咨询电话：0391-3569329</t>
  </si>
  <si>
    <t>新闻传播学类、英语</t>
  </si>
  <si>
    <t>法学、哲学类</t>
  </si>
  <si>
    <t>焦作市行政事业单位国有资产管理中心</t>
  </si>
  <si>
    <t>资产评估</t>
  </si>
  <si>
    <t>咨询电话：0391-3121289</t>
  </si>
  <si>
    <t>焦作市财政局预算评审中心</t>
  </si>
  <si>
    <t>土木工程、工程管理、工程造价</t>
  </si>
  <si>
    <t>1.具有注册类职业资格证书或初级以上专业技术职称。
2.1988年1月1日以后出生。</t>
  </si>
  <si>
    <t>咨询电话：0391-3121223</t>
  </si>
  <si>
    <t>地质工程、采矿工程</t>
  </si>
  <si>
    <t>城乡规划、城市设计</t>
  </si>
  <si>
    <t>测绘工程、地理空间信息工程、地理国情监测</t>
  </si>
  <si>
    <t>焦作市环境监控中心</t>
  </si>
  <si>
    <t>网络空间安全</t>
  </si>
  <si>
    <t>咨询电话：0391-2990609</t>
  </si>
  <si>
    <t>焦作市固废辐射环境技术中心</t>
  </si>
  <si>
    <t>汉语言文学、汉语言、秘书学、计算机科学与技术、信息安全、网络空间安全</t>
  </si>
  <si>
    <t>核工程类</t>
  </si>
  <si>
    <t>自然保护与环境生态类</t>
  </si>
  <si>
    <t>焦作市环境安全应急中心</t>
  </si>
  <si>
    <t>安全工程、应急技术与管理</t>
  </si>
  <si>
    <t>环境科学与工程类</t>
  </si>
  <si>
    <t>焦作市建设工程消防事务中心</t>
  </si>
  <si>
    <t>消防工程</t>
  </si>
  <si>
    <t>咨询电话：0391-3557215</t>
  </si>
  <si>
    <t>土木工程、给排水科学与工程、建筑学、城乡规划、城市设计</t>
  </si>
  <si>
    <t>土木工程、给排水科学与工程、水利水电工程、水利科学与工程、环境设计</t>
  </si>
  <si>
    <t>汉语言文学、汉语言文字学、城市管理</t>
  </si>
  <si>
    <t>工程审计、会计学、财务管理、审计学</t>
  </si>
  <si>
    <t>焦作市交通运输综合行政执法支队</t>
  </si>
  <si>
    <t>道路桥梁工程技术、道路桥梁与渡河工程</t>
  </si>
  <si>
    <t>年龄：本科及以下学历1993年1月1日以后出生，研究生学历1988年1月1日以后出生。</t>
  </si>
  <si>
    <t>咨询电话：0391-2108306</t>
  </si>
  <si>
    <t>影视摄影与制作</t>
  </si>
  <si>
    <t>焦作市水利技术服务中心</t>
  </si>
  <si>
    <t>水利水电工程、网络工程</t>
  </si>
  <si>
    <t>焦作市耕地质量保护中心</t>
  </si>
  <si>
    <t>农业资源与环境</t>
  </si>
  <si>
    <t>咨询电话：0391-5351323</t>
  </si>
  <si>
    <t>焦作市招商引资服务中心</t>
  </si>
  <si>
    <t>咨询电话：0391-3569773</t>
  </si>
  <si>
    <t>投资学</t>
  </si>
  <si>
    <t>国际商务</t>
  </si>
  <si>
    <t>中国国际贸易促进委员会焦作市支会</t>
  </si>
  <si>
    <t>咨询电话：0391-3569009</t>
  </si>
  <si>
    <t>焦作市特种设备和产品质量安全应急处置协调中心</t>
  </si>
  <si>
    <t>1.具有初级会计职称；
2.从事财务会计两年以上工作经历；
3.年龄：1988年1月1日以后出生。</t>
  </si>
  <si>
    <t>咨询电话：0391-2108676</t>
  </si>
  <si>
    <t>机械设计制造及其自动化、能源与动力工程</t>
  </si>
  <si>
    <t>经济学、国民经济管理</t>
  </si>
  <si>
    <t>质量管理工程、标准化工程</t>
  </si>
  <si>
    <t>焦作市体育运动学校</t>
  </si>
  <si>
    <t>运动训练、体育教育（田径短跑）</t>
  </si>
  <si>
    <t>1993年1月1日以后出生，具备田径二级运动员等级水平，获得全国青年以上比赛前三名。</t>
  </si>
  <si>
    <t>咨询电话：0391-3932692</t>
  </si>
  <si>
    <t>焦作市业余篮球学校</t>
  </si>
  <si>
    <t>运动训练</t>
  </si>
  <si>
    <t>1993年1月1日以后出生，具备篮球一级运动员水平，获得过省运会篮球比赛第一名、全国U系列比赛前三名</t>
  </si>
  <si>
    <t>咨询电话：0391-2922537</t>
  </si>
  <si>
    <t>焦作市业余水上运动学校</t>
  </si>
  <si>
    <t>1988年1月1日以后出生，具备2年以上自行车执教经历，培养运动员获得省级以上冠军五名以上。</t>
  </si>
  <si>
    <t>咨询电话：0391-3600336</t>
  </si>
  <si>
    <t>1988年1月1日以后出生，具备赛艇国家一级运动员等级及以上，2年以上赛艇执教经历，培养运动员获得省级以上冠军五名以上。</t>
  </si>
  <si>
    <t>焦作市公安局勤务保障服务中心</t>
  </si>
  <si>
    <t>直升机与发动机维修</t>
  </si>
  <si>
    <t>从事警用直升机维修，需持警用航空器维修人员执照,1983年1月1日以后出生。</t>
  </si>
  <si>
    <t>咨询电话：0391-2281278</t>
  </si>
  <si>
    <t>交通工程</t>
  </si>
  <si>
    <t>从事警用直升机飞行指挥，需持警用航空飞行指挥证书,1983年1月1日以后出生。</t>
  </si>
  <si>
    <t>焦作市普查和数据中心</t>
  </si>
  <si>
    <t>咨询电话：0391-3569218</t>
  </si>
  <si>
    <t>焦作市住房公积金管理中心（孟州管理部）</t>
  </si>
  <si>
    <t>咨询电话：0391-3388383</t>
  </si>
  <si>
    <t>焦作市住房公积金管理中心（马村管理部）</t>
  </si>
  <si>
    <t>具有广电工程系列初级以上职称，地市级以上广播电视媒体（不包含市场化栏目、合作栏目等）工作两年以上（提供与地市级以上广播电视媒体签订的劳动合同），1988年1月1日以后出生（具有中级职称的年龄可放宽到1983年1月1日以后出生）</t>
  </si>
  <si>
    <t>机械制造及其自动化</t>
  </si>
  <si>
    <t>化学工程、化学工艺、应用化学</t>
  </si>
  <si>
    <t>机器人工程</t>
  </si>
  <si>
    <t>汽车维修工程教育</t>
  </si>
  <si>
    <t>新闻学、传播学、播音与主持艺术</t>
  </si>
  <si>
    <t>运动训练、体育教育</t>
  </si>
  <si>
    <t>视觉传达设计、环境设计、数字媒体艺术</t>
  </si>
  <si>
    <t>烹调工艺与营养</t>
  </si>
  <si>
    <t>1.中西式面点方向；
2.年龄：本科及以下学历1993年1月1日以后出生，研究生学历1988年1月1日以后出生。</t>
  </si>
  <si>
    <t>音乐表演（二胡方向）</t>
  </si>
  <si>
    <t>旅游服务与管理</t>
  </si>
  <si>
    <t>城市轨道交通运营服务</t>
  </si>
  <si>
    <t>食品质量与安全</t>
  </si>
  <si>
    <t>焦作市实验幼儿园</t>
  </si>
  <si>
    <t>咨询电话：0391-2922851</t>
  </si>
  <si>
    <t>医学类（门类）</t>
  </si>
  <si>
    <t>1.具有执业医师资格证；
2.年龄：本科学历1993年1月1日以后出生，研究生学历1988年1月1日以后出生。</t>
  </si>
  <si>
    <t>生物化学与分子生物学或生物工程</t>
  </si>
  <si>
    <t>无机化学</t>
  </si>
  <si>
    <t>信息管理与信息系统</t>
  </si>
  <si>
    <t>数字媒体技术、动画</t>
  </si>
  <si>
    <t>广播电视编导、影视摄影与制作</t>
  </si>
  <si>
    <t>新媒体技术</t>
  </si>
  <si>
    <t>濮阳市精神文明建设促进中心0393-4414709</t>
  </si>
  <si>
    <t>中国语言文学类、
新闻传播学类。</t>
  </si>
  <si>
    <t>濮阳市机构编制评估中心0393-6662718</t>
  </si>
  <si>
    <t>濮阳市机构编制数据中心0393-6662718</t>
  </si>
  <si>
    <t>公共管理类</t>
  </si>
  <si>
    <t>市国家保密局下属二级事业单位0393-6669982</t>
  </si>
  <si>
    <t>法律职业资格证书</t>
  </si>
  <si>
    <t>濮阳市妇女儿童事业发展促进中心0393-4414976</t>
  </si>
  <si>
    <t>图书情报与档案管理类</t>
  </si>
  <si>
    <t>濮阳市青少年科技中心（濮阳市反邪教事务中心）0393-6689068</t>
  </si>
  <si>
    <t>计算机类、数学类。</t>
  </si>
  <si>
    <t>濮阳市人民检察院机关后勤服务中心0393-6683128</t>
  </si>
  <si>
    <t>南乐县</t>
  </si>
  <si>
    <t>南乐县人民检察院机关后勤服务中心0393-6683128</t>
  </si>
  <si>
    <t>范县</t>
  </si>
  <si>
    <t>范县人民检察院机关后勤服务中心0393-6683128</t>
  </si>
  <si>
    <t>市安全生产宣传教育培训中心（市安全生产考试中心）0393-4411132</t>
  </si>
  <si>
    <t>化学类、化工与制药类、安全工程、石油工程、应急技术与管理、抢险救援指挥与技术、应急管理、防灾减灾科学与工程、水利水电工程、水文与水资源工程、水务工程、水利科学与工程</t>
  </si>
  <si>
    <t>濮阳市金融业发展促进中心0393-6630706</t>
  </si>
  <si>
    <t>经济学类、金融学类、法学类、中国语言文学类</t>
  </si>
  <si>
    <t>本岗位经常性出差和值班，有处置非法集资和群众工作经验者优先。</t>
  </si>
  <si>
    <t>濮阳市军粮供应中心15039310896</t>
  </si>
  <si>
    <t>食品科学与工程、食品质量与安全</t>
  </si>
  <si>
    <t>濮阳市乡村振兴发展服务中心0393-4439348</t>
  </si>
  <si>
    <t>智慧农业</t>
  </si>
  <si>
    <t>濮阳市自然资源和规划执法支队0393-6665226</t>
  </si>
  <si>
    <t>执法岗位，时常下乡，野外工作时间长</t>
  </si>
  <si>
    <t>濮阳市土地征收中心0393-6665226</t>
  </si>
  <si>
    <t>土地资源管理、城乡规划、城市设计</t>
  </si>
  <si>
    <t>电子商务类</t>
  </si>
  <si>
    <t>设计学类、设计学、艺术设计</t>
  </si>
  <si>
    <t>车辆工程、汽车维修工程教育、汽车服务工程</t>
  </si>
  <si>
    <t>动画</t>
  </si>
  <si>
    <t>会计、会计学、金融学</t>
  </si>
  <si>
    <t>工程管理、工程造价、大数据管理与应用、工程审计、应急管理</t>
  </si>
  <si>
    <t>金融学类</t>
  </si>
  <si>
    <t>经济学类、财政学类、
金融学类、法学类、
工商管理类</t>
  </si>
  <si>
    <t>许昌市精神文明建设服务中心</t>
  </si>
  <si>
    <t>许昌市法学会</t>
  </si>
  <si>
    <t>计算机科学与技术、
网络工程、
信息安全</t>
  </si>
  <si>
    <t>许昌市民营经济统战工作服务中心</t>
  </si>
  <si>
    <t>中国语言文学类、
历史学类、哲学类</t>
  </si>
  <si>
    <t>法学类、政治学类、
马克思主义理论类</t>
  </si>
  <si>
    <t>许昌市机构编制电子政务中心</t>
  </si>
  <si>
    <t>会计学、财务管理、
审计学</t>
  </si>
  <si>
    <t>1993年1月1日以后出生(含当日)；中共党员</t>
  </si>
  <si>
    <t>许昌市事业单位登记事务中心</t>
  </si>
  <si>
    <t>中共市委党校</t>
  </si>
  <si>
    <t>许昌市政研信息中心</t>
  </si>
  <si>
    <t>汉语言文学、汉语言</t>
  </si>
  <si>
    <t>1988年1月1日以后出生(含当日)；中共党员</t>
  </si>
  <si>
    <t>新闻学、编辑出版学、
网络与新媒体</t>
  </si>
  <si>
    <t>机械类、电气类</t>
  </si>
  <si>
    <t>需从事井下工作</t>
  </si>
  <si>
    <t>测绘类、地质类</t>
  </si>
  <si>
    <t>安全科学与工程类</t>
  </si>
  <si>
    <t>许昌市应急救援服务中心</t>
  </si>
  <si>
    <t>许昌市农业科学院</t>
  </si>
  <si>
    <t>1993年1月1日以后出生(含当日)</t>
  </si>
  <si>
    <t>从事田间科研工作</t>
  </si>
  <si>
    <t>许昌市法律援助中心</t>
  </si>
  <si>
    <t>1988年1月1日以后出生(含当日)；具有《律师执业证》</t>
  </si>
  <si>
    <t>网络空间安全、
网络工程</t>
  </si>
  <si>
    <t>统计学类</t>
  </si>
  <si>
    <t>许昌市城乡融合发展服务中心</t>
  </si>
  <si>
    <t>统计学、应用统计</t>
  </si>
  <si>
    <t>财政学类、金融学类、
工商管理类</t>
  </si>
  <si>
    <t>许昌市社会福利院</t>
  </si>
  <si>
    <t>1988年1月1日以后出生(含当日)；具有助理或以上级别社会工作者职业资格证书</t>
  </si>
  <si>
    <t>许昌市文化旅游发展中心</t>
  </si>
  <si>
    <t>新闻传播学类、
旅游管理类</t>
  </si>
  <si>
    <t>中国语言文学类、
法学</t>
  </si>
  <si>
    <t>视觉传达设计、
新媒体艺术、
播音与主持艺术</t>
  </si>
  <si>
    <t>许昌市文化馆</t>
  </si>
  <si>
    <t>表演、戏剧影视文学</t>
  </si>
  <si>
    <t>许昌市图书馆</t>
  </si>
  <si>
    <t>许昌市水利科技推广中心</t>
  </si>
  <si>
    <t>水利类</t>
  </si>
  <si>
    <t>土木工程、
土木水利与交通工程</t>
  </si>
  <si>
    <t>电气工程及其自动化、
电气工程与智能控制</t>
  </si>
  <si>
    <t>许昌市供排水监管中心</t>
  </si>
  <si>
    <t>给排水科学与工程、
自动化</t>
  </si>
  <si>
    <t>许昌市招商投资促进中心</t>
  </si>
  <si>
    <t>英语语言文学、英语笔译、英语口译</t>
  </si>
  <si>
    <t>德语</t>
  </si>
  <si>
    <t>许昌市对外开放服务中心</t>
  </si>
  <si>
    <t>许昌市中小学综合实践教育教学研究中心</t>
  </si>
  <si>
    <t>许昌市卫生健康综合服务中心</t>
  </si>
  <si>
    <t>计算机科学与技术、
软件工程、网络工程、
医学信息工程</t>
  </si>
  <si>
    <t>健康服务与管理、
中医养生学、中医学</t>
  </si>
  <si>
    <t>城乡规划学、城市规划</t>
  </si>
  <si>
    <t>许昌市物业管理中心</t>
  </si>
  <si>
    <t>许昌市植物保护检疫站</t>
  </si>
  <si>
    <t>植物保护</t>
  </si>
  <si>
    <t>许昌市农村发展服务中心</t>
  </si>
  <si>
    <t>工商管理、财务管理、
金融学</t>
  </si>
  <si>
    <t>许昌市环境监控信息中心</t>
  </si>
  <si>
    <t>网络工程、信息安全、
网络空间安全</t>
  </si>
  <si>
    <t>许昌市人民政府驻郑州办事处</t>
  </si>
  <si>
    <t>许昌市城乡一体化示范区社会事务管理中心</t>
  </si>
  <si>
    <t>管理科学与工程类、
工商管理类、
公共管理类、
物流管理与工程类、
工业工程类、电子商务类</t>
  </si>
  <si>
    <t>许昌市城乡一体化示范区国库支付中心</t>
  </si>
  <si>
    <t>经济学类、金融学类</t>
  </si>
  <si>
    <t>许昌市人民检察院检察官培训中心</t>
  </si>
  <si>
    <t>许昌市人民检察院机关后勤服务中心</t>
  </si>
  <si>
    <t>计算机科学与技术、
数据科学与大数据技术、
网络工程、软件工程</t>
  </si>
  <si>
    <t>社会学类</t>
  </si>
  <si>
    <t>禹州市</t>
  </si>
  <si>
    <t>禹州市人民检察院机关事务管理办公室</t>
  </si>
  <si>
    <t>魏都区人民检察院机关后勤服务中心</t>
  </si>
  <si>
    <t>鄢陵县人民检察院人民监督员办公室</t>
  </si>
  <si>
    <t>会计学、
财务管理、审计学</t>
  </si>
  <si>
    <t>许昌市文物保护利用中心</t>
  </si>
  <si>
    <t>历史学、
文物与博物馆学、
文物保护技术、文化遗产</t>
  </si>
  <si>
    <t>许昌市戏曲艺术发展中心</t>
  </si>
  <si>
    <t>中国语言文学类、
戏剧与影视学类</t>
  </si>
  <si>
    <t>无机化学、分析化学、
有机化学、物理化学</t>
  </si>
  <si>
    <t>三门峡市检察院机关后勤服务中心</t>
  </si>
  <si>
    <t>汉语言、应用语言学、秘书学</t>
  </si>
  <si>
    <t>三门峡市检察官培训中心</t>
  </si>
  <si>
    <t>法医学</t>
  </si>
  <si>
    <t>陕州区人民检察院机关后勤服务中心</t>
  </si>
  <si>
    <t>会计学、财务管理、财政学</t>
  </si>
  <si>
    <t>湖滨区人民检察院机关后勤服务中心</t>
  </si>
  <si>
    <t>渑池县</t>
  </si>
  <si>
    <t>渑池县人民检察院机关后勤服务中心</t>
  </si>
  <si>
    <t>义马市</t>
  </si>
  <si>
    <t>义马市人民检察院司法警察大队</t>
  </si>
  <si>
    <t>公安学类（0306）、国家安全学（1402）</t>
  </si>
  <si>
    <t>南水北调干部学院</t>
  </si>
  <si>
    <t>马克思主义哲学（010101）、法学类（0301）（0351）、政治学类（0302）、马克思主义理论类（0305）</t>
  </si>
  <si>
    <t>取得讲师及以上职称</t>
  </si>
  <si>
    <t>本科：会计学（120203K）硕士：会计学（120201）、会计（1253）</t>
  </si>
  <si>
    <t>南阳市人大代表联络服务中心</t>
  </si>
  <si>
    <t>语言学及应用语言学（050102）</t>
  </si>
  <si>
    <t>财政学（020203）</t>
  </si>
  <si>
    <t>国际商务（0254）</t>
  </si>
  <si>
    <t>会计（1253）</t>
  </si>
  <si>
    <t>环境科学（083001）</t>
  </si>
  <si>
    <t>组织与人力资源管理（1204Z1）</t>
  </si>
  <si>
    <t>经济学类（0201）</t>
  </si>
  <si>
    <t>本科：会计学（120203K）、财务管理（120204）硕士：会计学（120201）、会计（1253）</t>
  </si>
  <si>
    <t>具有中级审计师或会计师任职资格证书的可放宽至1983年1月1日以后出生</t>
  </si>
  <si>
    <t>南阳市科学技术馆</t>
  </si>
  <si>
    <t>金融学（020301K)、金融科技（020310T)</t>
  </si>
  <si>
    <t>广播电视（135105）、艺术设计（135108）</t>
  </si>
  <si>
    <t>设计学类（1305）、艺术设计（135108）</t>
  </si>
  <si>
    <t>南阳市青少年发展中心</t>
  </si>
  <si>
    <t>经济学类（0201）、金融学类（0203）</t>
  </si>
  <si>
    <t>政治面貌为中共党员或共青团员</t>
  </si>
  <si>
    <t>法学类（0301）（0351）、社会学类（0303）</t>
  </si>
  <si>
    <t>设计学类（1305）、美术学类（1304）、新闻传播学类（0503）</t>
  </si>
  <si>
    <t>南阳市公共资源交易中心</t>
  </si>
  <si>
    <t>本科：计算机类（0809）
硕士：计算机科学与技术（0812）</t>
  </si>
  <si>
    <t>本科：汉语言文学（050101）、秘书学（050107T）、新闻学（050301）、网络与新媒体（050306T)
硕士：汉语言文字学（050103）新闻学（050301）</t>
  </si>
  <si>
    <t>本科：会计学（120203K）、财务管理（120204）、财务会计教育（120213T）、审计学（120207）
硕士：会计学（120201）、会计（1253）、审计（0257）</t>
  </si>
  <si>
    <t>本科：会计学（120203K)、财务管理（120204）
硕士：会计学(120201)、会计（1253）</t>
  </si>
  <si>
    <t xml:space="preserve">经济学（02）
法学（03）
</t>
  </si>
  <si>
    <t>南阳市省域副中心城市建设促进中心</t>
  </si>
  <si>
    <t>法学（03）</t>
  </si>
  <si>
    <t>经济学（02）</t>
  </si>
  <si>
    <t>南阳市智慧城管运行中心</t>
  </si>
  <si>
    <t>数据科学与大数据技术（080910T）</t>
  </si>
  <si>
    <t>语言学及应用语言学（050102）汉语言文字学（050103）</t>
  </si>
  <si>
    <t>本科专业需为中国语言文学类</t>
  </si>
  <si>
    <t>计算机系统结构（081201）计算机应用技术（081203）</t>
  </si>
  <si>
    <t>本科专业需为计算机类；获得全国计算机三级以上资格证书</t>
  </si>
  <si>
    <t>南阳市城市河道治理中心</t>
  </si>
  <si>
    <t>宪法学与行政法学（030103）民商法学（030105）</t>
  </si>
  <si>
    <t>本科及研究生专业均需为法学类</t>
  </si>
  <si>
    <t>本科：土木工程（081001）、给排水科学与工程（081003）硕士：市政工程（081403）</t>
  </si>
  <si>
    <t>本科：水利水电工程（081101）硕士：水工结构工程（081503）、水利水电工程（081504）</t>
  </si>
  <si>
    <t>南阳市企业服务中心</t>
  </si>
  <si>
    <t>本科：数字媒体技术（080906）、数据科学与大数据技术（080910T）硕士：计算机科学与技术（0812）</t>
  </si>
  <si>
    <t>具有两年及以上工作经历</t>
  </si>
  <si>
    <t>本科：新闻与传播学类（0503）、中国语言文学类（0501）
硕士：新闻与传播学类（0503）、新闻与传播硕士（0552）中国语言文学类（0501）</t>
  </si>
  <si>
    <t>本科：计算机类（0809）
硕士：计算机科学与技术类（0812）</t>
  </si>
  <si>
    <t>南阳市乡村振兴监测中心</t>
  </si>
  <si>
    <t>本科：信息与计算科学（070102）、计算机科学与技术（080901）、信息管理与信息系统（120102）硕士：计算机应用技术（081203）</t>
  </si>
  <si>
    <t>本科：汉语言文学（050101）、应用语言学（050106T）、秘书学（050107T）硕士：语言学及应用语言学（050102）、汉语言文字学（050103）</t>
  </si>
  <si>
    <t>本科：会计学（120203K）、财务管理（120204）硕士：会计学（120201）</t>
  </si>
  <si>
    <t>本科：人文地理与城乡规划（070503）硕士：城乡规划学（0833）</t>
  </si>
  <si>
    <t>土壤学（090301）</t>
  </si>
  <si>
    <t>化学（0703）</t>
  </si>
  <si>
    <t xml:space="preserve">中国语言文学类（0501）、
英语（050201）
</t>
  </si>
  <si>
    <t>本科：大气科学类（0706）硕士：大气科学（0706）</t>
  </si>
  <si>
    <t>本科：法学（030101K）
硕士：法学（0301）、法律（0351）</t>
  </si>
  <si>
    <t xml:space="preserve">本科：生态学（071004）
硕士：生态学（0713）
</t>
  </si>
  <si>
    <t>南阳黄山遗址博物院</t>
  </si>
  <si>
    <t>本科:历史学(060101)考古学(060103)文物与博物馆学(060104)文物保护技术(060105T)文物保护与修复(130409T)硕士：考古学及博物馆学(060101）文物与博物馆（0651）</t>
  </si>
  <si>
    <t>具有文物博物系列副高级以上职称</t>
  </si>
  <si>
    <t>本科：汉语言文学（050101）秘书学（050107T）播音与主持艺术（130309）硕士：汉语言文字学（050103）</t>
  </si>
  <si>
    <t>南阳市文化旅游发展服务中心</t>
  </si>
  <si>
    <t>本科：汉语言文学（050101）汉语言(050102)秘书学(050107T)硕士：汉语言文字学（050103）</t>
  </si>
  <si>
    <t>本科：网络与新媒体(050306T)数字媒体技术(080906)新媒体技术（080912T)影视摄影与制作(130311T)硕士：计算机应用技术（081203）</t>
  </si>
  <si>
    <t>本科：旅游管理(120901K)会计学(120203K)硕士：旅游管理(120203)会计学(120201)</t>
  </si>
  <si>
    <t>大学英语六级合格或425分以上</t>
  </si>
  <si>
    <t>南阳市图书馆</t>
  </si>
  <si>
    <t>中国古典文献学（050104）文物与博物馆（0651）</t>
  </si>
  <si>
    <t>普通高等教育硕士研究生学历，具有相应学位</t>
  </si>
  <si>
    <t>本科：人力资源管理（120206）、劳动关系（120211T）、行政管理（120402）、劳动与社会保障（120403）
硕士：行政管理（120401）</t>
  </si>
  <si>
    <t>本科：测绘工程（081201）、资源勘查工程（081403）
硕士：大地测量学与测量工程（081601）</t>
  </si>
  <si>
    <t>本科：建筑学(082801)、土木工程（081001）
硕士：建筑设计及其理论（081302）、建筑技术科学（081303）</t>
  </si>
  <si>
    <t>本科：工程造价（120105）、工程审计（120109T）
硕士：建筑与土木工程（085213）</t>
  </si>
  <si>
    <t>本科：环境设计（130503）
硕士：设计艺术学（130501）</t>
  </si>
  <si>
    <t>本科：电气工程及其自动化(080601)、电气工程与智能控制（080604T）、电机电器智能化（080605T）
硕士：电力系统及其自动化（080802）</t>
  </si>
  <si>
    <t>本科：汉语言文学（050101）、汉语言（050102）、秘书学（050107T）、新闻学（050301）、传播学（050304）、网络与新媒体（050306T）、法学（030101K）、知识产权（030102T）研究生：语言学及应用语言学（050102）、新闻学（050301）、传播学（050302）、法学理论（030101）、宪法学与行政法学（030103）</t>
  </si>
  <si>
    <t>本科：会计学（120203K）、财务管理（120204）、财务会计教育（120213T）、审计学（120207）、工程审计（120109T）、资产评估（120208）、工商管理（120201K）研究生：会计学（120201）、会计（1253）、资产评估（0256）、审计（0257）</t>
  </si>
  <si>
    <t>本科：信息工程（080706）、网络工程（080903）、电子与计算机工程（080909T）、管理科学（120101）、信息管理与信息系统（120102）、工程管理（120103）、大数据管理与应用（120108T）研究生：软件工程（0835）、软件工程（085212）、项目管理（085239）</t>
  </si>
  <si>
    <t>本科：信息工程（080706）、电子信息科学与技术（080714T）、物联网工程（080905）、智能科学与技术（080907T）、空间信息与数字技术（080908T）、虚拟现实技术（080916T）、区块链工程（080917T）研究生：计算机软件与理论（081202）、计算机应用技术（081203）、通信与信息系统（081001）、软件工程（0835）、电子与通信工程（085208）、计算机技术（085211）、软件工程（085212）</t>
  </si>
  <si>
    <t>本科：计算机科学与技术（080901）、电子信息工程（080701）、电子科学与技术（080702）、信息工程（080706）、物联网工程（080905）、数字媒体技术（080906）、智能科学与技术（080907T）、新媒体技术（080912T）、虚拟现实技术（080916T）研究生：计算机系统结构（081201）、计算机软件与理论（081202）、计算机应用技术（081203）、通信与信息系统（081001）、信号与信息处理（081002）、软件工程（0835）、电子与通信工程（085208）、计算机技术（085211）、软件工程（085212）</t>
  </si>
  <si>
    <t>本科：计算机科学与技术（080901）、电子信息工程（080701）、信息工程（080706）、软件工程（080902）、网络工程（080903）、电子与计算机工程（080909T）、大数据管理与应用（120108T）研究生：计算机应用技术（081203）、通信与信息系统（081001）、软件工程（0835）、电子与通信工程（085208）、软件工程（085212）</t>
  </si>
  <si>
    <t>南阳市农业综合行政执法支队</t>
  </si>
  <si>
    <t>本科：财务管理（120204）、会计学（120203K）硕士：会计学（120201）、会计（1253）</t>
  </si>
  <si>
    <t>《南阳政报》编辑部</t>
  </si>
  <si>
    <t>本科：经济学（02）、法学类（0301）（0351）、社会学类（0303）
硕士：经济学（02）、法学（0301）、社会学（0303）、法律（0351）、社会工作（0352）</t>
  </si>
  <si>
    <t>本科：土木类（0810）、建筑类（0828）、管理科学与工程类（1201）
硕士：土木工程（0814）、建筑学（0813）、城乡规划学（0833）、风景园林学（0834）、管理科学与工程（1201）、建筑学（0851）、建筑与土木工程（085213）、城市规划（0853）</t>
  </si>
  <si>
    <t>南阳市国防教育中心</t>
  </si>
  <si>
    <t>中国语言文学类（0501）、教育学（0401）、哲学（0101）、军事学（1101）</t>
  </si>
  <si>
    <t>中国语言文学类（0501）、哲学（0101）</t>
  </si>
  <si>
    <t>普通话一级乙等及以上</t>
  </si>
  <si>
    <t>南阳市烈士陵园</t>
  </si>
  <si>
    <t>播音与主持艺术（130309）、广播电视编导（130305）</t>
  </si>
  <si>
    <t>南阳市军供保障中心</t>
  </si>
  <si>
    <t>本科：中国语言文学（0501）、行政管理（120402）
硕士：中国语言文学（0501）、行政管理（120401）</t>
  </si>
  <si>
    <t>经济学（02）、法学类（0301）（0351）</t>
  </si>
  <si>
    <t>中国语言文学（0501）新闻传播学（0503）</t>
  </si>
  <si>
    <t>本科：财政学类（0202）、经济统计学（020102）硕士：财政学（020203）、统计学（020208）</t>
  </si>
  <si>
    <t>本科：计算机科学与技术（080901）、软件工程（080902）硕士：计算机科学与技术（0812）、软件工程（0835）</t>
  </si>
  <si>
    <t>硕士：会计学（120201）本科：会计学（120203K）</t>
  </si>
  <si>
    <t>南阳市城乡一体化示范区审计中心</t>
  </si>
  <si>
    <t>本科：工程造价（120105）、工程审计（120109T）
硕士：市政工程(081403)</t>
  </si>
  <si>
    <t>本科：电气工程及其自动化（080601）、水利水电工程（081101）
硕士：水利水电工程（081504）</t>
  </si>
  <si>
    <t>本科：法学（030101K）
硕士：经济法学（030107）、法律（0351）</t>
  </si>
  <si>
    <t>本科：土木工程（081001）、道路桥梁与渡河工程（081006T）、建筑学（082801）、城市设计（082806T）
硕士：桥梁与隧道工程（081406）、市政工程(081403)</t>
  </si>
  <si>
    <t>南阳市城乡一体化示范区综合执法大队</t>
  </si>
  <si>
    <t>本科：土地资源管理（120404）、政治学与行政学（030201）、网络工程（080903）
硕士：土地资源管理（120405）、宪法与行政法学（030103）、计算机科学与技术（0812）</t>
  </si>
  <si>
    <t>本科：测绘工程（081201）、地理空间信息工程（081205T）、资源勘查工程（081403）
硕士：大地测量学与测量工程（081601）</t>
  </si>
  <si>
    <t>本科：法学（030101K）、信用风险管理与法律防控（030104T）、国际经贸规则（030105T）
硕士：民商法学（030105）、经济法学（030107）</t>
  </si>
  <si>
    <t>本科：电子信息类（0807）；计算机类（0809）
硕士：计算机科学与技术（0812）</t>
  </si>
  <si>
    <t>本科：金融学类（0203）
硕士：金融学（020204）、金融硕士（0251）</t>
  </si>
  <si>
    <t>本科：工程管理（120103）、工程造价（120105）
硕士：市政工程(081403)</t>
  </si>
  <si>
    <t>本科：土木工程（081001）；土木、水利与海洋工程（081009T）
硕士：水利水电工程（081504）、市政工程(081403)</t>
  </si>
  <si>
    <t>本科：马克思主义理论类（0305）；政治学、经济学与哲学（030205T）
硕士：马克思主义哲学（010101）、政治经济学（020201）</t>
  </si>
  <si>
    <t>本科：人力资源管理（120206）、行政管理（120402）、信息资源管理（120503）
硕士：行政管理（120401）</t>
  </si>
  <si>
    <t>本科：旅游管理类（1209）、市场营销（120202）
硕士：企业管理（120202）、旅游管理（120203）</t>
  </si>
  <si>
    <t>本科：软件工程（080902）、环境工程（082502）
硕士：环境工程（083002）</t>
  </si>
  <si>
    <t>建筑与土木工程（085213）、项目管理（085239）、工程管理（1256）</t>
  </si>
  <si>
    <t>本科：风景园林（082803）、植物保护（090103）、园林（090502）、环境设计（130503）
硕士：园艺学（0902）、植物保护（0904）</t>
  </si>
  <si>
    <t>本科：资源勘查工程（081403）、旅游地学与规划工程（081405T)
硕士：地质资源与地质工程（0818）</t>
  </si>
  <si>
    <t>本科：国际经济与贸易（020401）、贸易经济（020402）、工商管理（120201K）、国际商务（120205）、电子商务（120801）
硕士：国际贸易学(020206)、国际商务(0254)、工商管理(125101)、公共管理(1252)</t>
  </si>
  <si>
    <t>本科：工程造价（120105）、工程审计（120109T）、土木工程（081001）、土木、水利与交通工程（081010T）
硕士：建筑与土木工程（085213）</t>
  </si>
  <si>
    <t>3年以上工作经历</t>
  </si>
  <si>
    <t>南阳市城乡一体化示范区生态环保中心</t>
  </si>
  <si>
    <t>本科：电子信息工程（080701）、信息工程（080706）、资源勘查工程（081403）
硕士：信息与通信工程（0810）</t>
  </si>
  <si>
    <t>本科：档案学（120502）、图书馆学（120501）
硕士：档案学（120503）、图书馆学（120501）</t>
  </si>
  <si>
    <t>大专：计算机类（5102）本科：计算机类（0809）硕士：计算机科学与技术（0812）</t>
  </si>
  <si>
    <t>防灾减灾科学与工程（070803T）、消防工程（083102K）、安全防范工程（083104TK）、抢险救援指挥与技术（083106TK）、火灾勘察（083107TK）</t>
  </si>
  <si>
    <t>赤虎街道办事处所属事业单位</t>
  </si>
  <si>
    <t>东兴街道办事处所属事业单位</t>
  </si>
  <si>
    <t>涧河街道办事处所属事业单位</t>
  </si>
  <si>
    <t>本科：法学类（0301）硕士：法学（0351）</t>
  </si>
  <si>
    <t>本科：建筑类（0828）硕士：城乡规划学（0833）风景园林学（0834）</t>
  </si>
  <si>
    <t>本科：工商管理类（1202）硕士:工商管理（1202）</t>
  </si>
  <si>
    <t>南阳市卧龙区检察院机关事务管理中心</t>
  </si>
  <si>
    <t>本科：人力资源管理（120206）、公共事业管理（120401）、劳动与社会保障（120403）
硕士：行政管理（120401）、社会保障（120404）</t>
  </si>
  <si>
    <t>南阳市卧龙区预防职务犯罪警示教育基地</t>
  </si>
  <si>
    <t>本科：会计学（120203K）
硕士：会计学（120201）、会计（1253）</t>
  </si>
  <si>
    <t>1.具有初级会计师及以上专业技术资格2.最低服务年限为5年。</t>
  </si>
  <si>
    <t>1.具有法律职业资格证书；2.最低服务年限为5年。</t>
  </si>
  <si>
    <t>本科：网络工程（080903）、软件工程（080902）、信息安全（080904K）
硕士：计算机应用技术（081203）、软件工程（085212）、软件工程（0835）</t>
  </si>
  <si>
    <t>镇平县</t>
  </si>
  <si>
    <t>镇平县检察院机关事务服务中心</t>
  </si>
  <si>
    <t>文学门类（05）</t>
  </si>
  <si>
    <t>本科：软件工程（080902）、网络工程（080903）、数字媒体技术（080906）、电子与计算机工程（080909T）、数据科学与大数据技术（080910T）
硕士：计算机科学与技术（0812）、软件工程（0835）、计算机技术（085211）、软件工程（085212）</t>
  </si>
  <si>
    <t>本科：会计学（120203K）、财务管理（120204）、审计学（120207）
硕士：会计学（120201）、会计（1253）、审计（0257）</t>
  </si>
  <si>
    <t>淅川县检察院警务中队</t>
  </si>
  <si>
    <t>本科：法学类（0301）（0351）
硕士：法学（0301）、法律（0351）</t>
  </si>
  <si>
    <t>邓州市检察院服务企业发展办公室</t>
  </si>
  <si>
    <t>本科：新媒体技术（0809012T）、数字媒体技术（080906）
硕士：计算机科学与技术（0812）</t>
  </si>
  <si>
    <t>本科：新闻学（050301）、汉语言文学（050101）
硕士：新闻传播学（0503）</t>
  </si>
  <si>
    <t>本科：汉语言文学（050101）、新闻传播学类（0503）
硕士：汉语言文学（050103）、新闻传播学（0503）</t>
  </si>
  <si>
    <t>桐柏县检察院信息网络管理中心</t>
  </si>
  <si>
    <t>南召县检察院机关后勤服务中心</t>
  </si>
  <si>
    <t>本科：会计学（120203K）、审计学（120207）
硕士：会计学（120201）、会计（1253）</t>
  </si>
  <si>
    <t>取得全国计算机等级考试一级以上合格证书</t>
  </si>
  <si>
    <t>商丘市梁园区人民检察院机关服务中心</t>
  </si>
  <si>
    <t>秘书（050107T）</t>
  </si>
  <si>
    <t>计算机科学与技术
（080901）</t>
  </si>
  <si>
    <t>法学（030101K）</t>
  </si>
  <si>
    <t>计算机科学与技术（080901）</t>
  </si>
  <si>
    <t>统计学、应用统计学</t>
  </si>
  <si>
    <t>周口市人才工作服务中心</t>
  </si>
  <si>
    <t>通信与信息系统</t>
  </si>
  <si>
    <t>年龄为1993年1月1日以后出生</t>
  </si>
  <si>
    <t>周口市机构编制数据服务中心</t>
  </si>
  <si>
    <t>数据科学与大数据技术</t>
  </si>
  <si>
    <t>水利水电工程、
港口航道与海岸工程、
港口海岸及近海工程</t>
  </si>
  <si>
    <t>周口现代服务业开发区管理委员会</t>
  </si>
  <si>
    <t>周口市城乡一体化示范区综合执法中心</t>
  </si>
  <si>
    <t xml:space="preserve">年龄1993年1月1日以后出生，硕士研究生年龄放宽到1988年1月1日以后出生
</t>
  </si>
  <si>
    <t>漯河市房屋征收事务中心（漯河市城市更新发展中心）</t>
  </si>
  <si>
    <t>建筑技术科学</t>
  </si>
  <si>
    <t>漯河市物业和房屋维修资金服务中心</t>
  </si>
  <si>
    <t>漯河市市政建设和公用事业服务中心</t>
  </si>
  <si>
    <t>桥梁与隧道工程</t>
  </si>
  <si>
    <t>市政工程</t>
  </si>
  <si>
    <t>漯河市城市运行和调度服务中心</t>
  </si>
  <si>
    <t>漯河市农业农村科技教育中心</t>
  </si>
  <si>
    <t>农学类
（非畜牧兽医水产）</t>
  </si>
  <si>
    <t>农业技术推广系列类职位，侧重下乡培训与新型职业农民培育，工作条件艰苦</t>
  </si>
  <si>
    <t>漯河市农业农村经济发展中心</t>
  </si>
  <si>
    <t>农业技术推广系列类职位，需能接受田间地头夜间下乡工作,工作条件艰苦包括但不限于下村等一线工作</t>
  </si>
  <si>
    <t>漯河市功能区畜牧服务中心</t>
  </si>
  <si>
    <t>漯河市产品质量检验检测中心</t>
  </si>
  <si>
    <t>通信工程、计算机技术、软件工程、人工智能、大数据技术与工程、网络与信息安全</t>
  </si>
  <si>
    <t>漯河市农业科学院</t>
  </si>
  <si>
    <t>漯河市文学艺术团体联络服务中心</t>
  </si>
  <si>
    <t>美术与书法</t>
  </si>
  <si>
    <t>漯河市殡仪馆</t>
  </si>
  <si>
    <t>普通高等教育大学专科及以上</t>
  </si>
  <si>
    <t>现代殡葬技术与管理</t>
  </si>
  <si>
    <t>漯河市人民检察院机关后勤服务中心</t>
  </si>
  <si>
    <t>漯河市源汇区人民检察院机关后勤服务中心</t>
  </si>
  <si>
    <t>数字媒体艺术</t>
  </si>
  <si>
    <t>监测业务</t>
  </si>
  <si>
    <t>软件工程（080902）
信息安全（080904K）
网络空间安全（080911TK）
数据科学与大数据技术（080910T）
新媒体技术（080912T）</t>
  </si>
  <si>
    <t>1988年1月1日以后出生；
中共党员；
管理（综合类）</t>
  </si>
  <si>
    <t>财务会计</t>
  </si>
  <si>
    <t>会计学（120203K）
财务管理（120204）
审计学（120207）
财务会计教育（120213T）</t>
  </si>
  <si>
    <t>取得各阶段学历及相应学位；在本单位最低服务5年；需承担24小时值班任务</t>
  </si>
  <si>
    <t>中共驻马店市委党校</t>
  </si>
  <si>
    <t>心理学教学、科研与应用</t>
  </si>
  <si>
    <t>应用心理学（071102）</t>
  </si>
  <si>
    <t>普通高等教育研究生及以上、硕士及以上</t>
  </si>
  <si>
    <t>信息化建设</t>
  </si>
  <si>
    <t>计算机科学与技术（080901）
软件工程（080902）
网络工程（080903）
数字媒体技术（080906）
新媒体技术（080912T）
计算机系统结构（081201）
计算机软件与理论（081202）
计算机应用技术（081203）</t>
  </si>
  <si>
    <t>普通高等教育本科及以上、学士及以上</t>
  </si>
  <si>
    <t>驻马店市青少年宫</t>
  </si>
  <si>
    <t>新媒体运营</t>
  </si>
  <si>
    <t>网络与新媒体（050306T）
广告学（050303）
广播电视编导（130305）</t>
  </si>
  <si>
    <t>1993年1月1日以后出生（研究生及以上学历可放宽至1988年1月1日以后出生）；
管理（综合类）</t>
  </si>
  <si>
    <t>文秘</t>
  </si>
  <si>
    <t>新闻学（050301）
传播学（050304）
汉语言文学（050101）</t>
  </si>
  <si>
    <t>会计学（120203K）
财务管理（120204）</t>
  </si>
  <si>
    <t>1988年1月1日以后出生；
中共党员，2年及以上工作经验；
管理（综合类）</t>
  </si>
  <si>
    <t>河南省检察官学院驻马店分院</t>
  </si>
  <si>
    <t>教育培训</t>
  </si>
  <si>
    <t>财务管理(120204)
会计学（120203K）
审计学（120207）</t>
  </si>
  <si>
    <t>驻马店市人民检察院机关后勤服务中心</t>
  </si>
  <si>
    <t>新闻学(050301)
汉语言文学(050101)
法学类（03）</t>
  </si>
  <si>
    <t>遂平县</t>
  </si>
  <si>
    <t>遂平县人民检察院机关后勤服务中心</t>
  </si>
  <si>
    <t>西平县</t>
  </si>
  <si>
    <t>西平县人民检察院机关后勤服务中心</t>
  </si>
  <si>
    <t>新闻宣传服务</t>
  </si>
  <si>
    <t>上蔡县</t>
  </si>
  <si>
    <t>上蔡县人民检察院机关事务服务中心</t>
  </si>
  <si>
    <t>文秘服务</t>
  </si>
  <si>
    <t>在本单位服务年限不低于3年</t>
  </si>
  <si>
    <t>新闻学(050301)
传播学(050304)
网络与新媒体（050306T）</t>
  </si>
  <si>
    <t>泌阳县</t>
  </si>
  <si>
    <t>泌阳县人民检察院机关服务中心</t>
  </si>
  <si>
    <t>会计学（120203K）
财务管理(120204)
审计学（120207）</t>
  </si>
  <si>
    <t>汉语言文学(050101)
汉语言（050102）
秘书学（050107T）</t>
  </si>
  <si>
    <t>市应急救援保障中心（市安全生产考试中心）</t>
  </si>
  <si>
    <t>综合业务人员</t>
  </si>
  <si>
    <t>计算机科学与技术（080901）
自动化（080801）
电气工程及其自动化（080601）
法学（030101K）</t>
  </si>
  <si>
    <t>1988年1月1日以后出生；
专业技术（综合类）</t>
  </si>
  <si>
    <t>会计学（120203k）
财务管理（120204）
会计电算化（120201）</t>
  </si>
  <si>
    <t>1988年1月1日以后出生；
初级及以上会计专业技术资格；
专业技术（综合类）</t>
  </si>
  <si>
    <t>最低服务年限3年（含试用期）</t>
  </si>
  <si>
    <t>驻马店市计算机审计中心</t>
  </si>
  <si>
    <t>财会审计</t>
  </si>
  <si>
    <t>会计学（120203K）
财务管理（120204）
审计学（120207）</t>
  </si>
  <si>
    <t>驻马店市住房公积金中心上蔡县业务部</t>
  </si>
  <si>
    <t>综合柜员</t>
  </si>
  <si>
    <t>信阳市人民检察院机关后勤服务中心</t>
  </si>
  <si>
    <t>0376-6616106</t>
  </si>
  <si>
    <t>浉河区人民检察院机关后勤服务中心</t>
  </si>
  <si>
    <t>0376-6617129</t>
  </si>
  <si>
    <t>1988年1月1日以后出生，中共党员</t>
  </si>
  <si>
    <t>法医学、医学检验技术</t>
  </si>
  <si>
    <t>罗山县</t>
  </si>
  <si>
    <t>罗山县人民检察院机关服务中心</t>
  </si>
  <si>
    <t>0376-2170102</t>
  </si>
  <si>
    <t>潢川县</t>
  </si>
  <si>
    <t>潢川县人民检察院信息化服务中心</t>
  </si>
  <si>
    <t>汉语言文学、汉语言、汉语国际教育、秘书学、新闻学</t>
  </si>
  <si>
    <t>0376-3116103</t>
  </si>
  <si>
    <t>潢川县人民检察院机关服务中心</t>
  </si>
  <si>
    <t>会计学、财政学</t>
  </si>
  <si>
    <t>固始县</t>
  </si>
  <si>
    <t>固始县人民检察院机关服务中心</t>
  </si>
  <si>
    <t>0376-4666102</t>
  </si>
  <si>
    <t>息县</t>
  </si>
  <si>
    <t>息县人民检察院信息化管理中心</t>
  </si>
  <si>
    <t>0376-5930102</t>
  </si>
  <si>
    <t>息县人民检察院后勤服务中心</t>
  </si>
  <si>
    <t>淮滨县</t>
  </si>
  <si>
    <t>淮滨县人民检察院机关服务中心</t>
  </si>
  <si>
    <t>0376-7787512</t>
  </si>
  <si>
    <t>淮滨县人民检察院网络管理中心</t>
  </si>
  <si>
    <t>光山县</t>
  </si>
  <si>
    <t>光山县人民检察院后勤服务中心</t>
  </si>
  <si>
    <t>0376-8568918</t>
  </si>
  <si>
    <t>商城县</t>
  </si>
  <si>
    <t>商城县人民检察院机关服务中心</t>
  </si>
  <si>
    <t>0376-7950098</t>
  </si>
  <si>
    <t>新县人民检察院机关后勤服务中心</t>
  </si>
  <si>
    <t>文学类</t>
  </si>
  <si>
    <t>法医学类或临床医学</t>
  </si>
  <si>
    <t>新县人民检察院信息化办公室</t>
  </si>
  <si>
    <t>02010211</t>
  </si>
  <si>
    <t>硕士为计算机、电子信息、数据科学与大数据技术、信息应用等相关工程类专业，本科与硕士专业一致或相近</t>
  </si>
  <si>
    <t>1.所学专业与招聘专业一致或相近；
2.第一学历应为普通高等教育本科；
3.年龄在：1993年1月1日以后出生；
4.中共党员。</t>
  </si>
  <si>
    <t>河南省政协办公厅</t>
  </si>
  <si>
    <t>河南省政协
文史馆</t>
  </si>
  <si>
    <t>03010111</t>
  </si>
  <si>
    <t>本科：历史学（060101）、文物与博物馆学（060104）
研究生：考古学及博物馆学（060101）、历史文献学（060203）</t>
  </si>
  <si>
    <t>1、研究生学历者本科阶段所学专业须与该岗位要求的本科专业一致。</t>
  </si>
  <si>
    <t>03010211</t>
  </si>
  <si>
    <t>本科：广播电视学（050302）、传播学（050304）、网络与新媒体学（050306T）
研究生：传播学（050302）、广播电视学（050321）</t>
  </si>
  <si>
    <t>1、研究生学历者本科阶段所学专业须与该岗位要求的本科专业一致。
2、具有两年以上相关工作经历。</t>
  </si>
  <si>
    <t>省社会科学界联合会</t>
  </si>
  <si>
    <t>河南社会科学杂志社</t>
  </si>
  <si>
    <t>05010111</t>
  </si>
  <si>
    <t>研究生为政治经济学、经济思想史、西方经济学、产业经济学、区域经济学、国民经济学，本科为经济学、国民经济管理、经济与金融。</t>
  </si>
  <si>
    <t>本科为普通高等教育本科，中共党员，年龄：1993年1月1日以后出生，高校毕业生（2021-2023年高校毕业生）。</t>
  </si>
  <si>
    <t>省社科联学术传播中心</t>
  </si>
  <si>
    <t>05020111</t>
  </si>
  <si>
    <t>研究生为网络与新媒体；或研究生为新闻学、传播学、新闻与传播，本科为网络与新媒体。</t>
  </si>
  <si>
    <t>河南省科学技术协会</t>
  </si>
  <si>
    <t>河南省科普中心（河南省青少年科技中心）</t>
  </si>
  <si>
    <t>07010111</t>
  </si>
  <si>
    <t>理学门类、工学门类、农学门类、管理学门类、经济学门类、哲学门类、法学门类、文学门类、教育学门类</t>
  </si>
  <si>
    <t>年龄：1993年1月1日以后出生，2021-2023年高校毕业生</t>
  </si>
  <si>
    <t>07010211</t>
  </si>
  <si>
    <t>07010311</t>
  </si>
  <si>
    <t>年龄：截止日期为1993年1月1日以后出生，2021-2023年高校毕业生，本硕专业一致或相近</t>
  </si>
  <si>
    <t>河南省科协学会服务中心</t>
  </si>
  <si>
    <t>07020111</t>
  </si>
  <si>
    <t>07020211</t>
  </si>
  <si>
    <t>中国语言文学、新闻传播学</t>
  </si>
  <si>
    <t>年龄：1993年1月1日以后出生，2021-2023年高校毕业生，本硕专业一致或相近</t>
  </si>
  <si>
    <t>河南省科协人才发展中心</t>
  </si>
  <si>
    <t>07030111</t>
  </si>
  <si>
    <t>年龄：截止日期为1993年1月1日以后出生，2021-2023年高校毕业生</t>
  </si>
  <si>
    <t>09020111</t>
  </si>
  <si>
    <t>社会工作（0352）、社会学（0303）</t>
  </si>
  <si>
    <t>09020211</t>
  </si>
  <si>
    <t>河南省青少年发展中心</t>
  </si>
  <si>
    <t>09030111</t>
  </si>
  <si>
    <t>新闻学（050301）；
汉语言文学（050103）</t>
  </si>
  <si>
    <t>中共党员，3年（含）以上新闻编辑或新媒体运营相关工作经验；年龄：1987年1月1日以后出生。</t>
  </si>
  <si>
    <t>09030211</t>
  </si>
  <si>
    <t>传播学（050302）；
广播电视学（050321）</t>
  </si>
  <si>
    <t>中共党员，3年（含）以上新闻传播相关工作经验；年龄：1987年1月1日以后出生。</t>
  </si>
  <si>
    <t>09030311</t>
  </si>
  <si>
    <t>数据科学与大数据技术（080910T）；
数字媒体技术（080906）</t>
  </si>
  <si>
    <t>2021-2023年高校毕业生</t>
  </si>
  <si>
    <t>09030411</t>
  </si>
  <si>
    <t>区域经济学（020202）；
产业经济学（020205）</t>
  </si>
  <si>
    <t>中共党员，3年（含）以上相关从业经验，年龄：1987年1月1日以后出生。</t>
  </si>
  <si>
    <t>09030511</t>
  </si>
  <si>
    <t>农村与区域发展（095110）</t>
  </si>
  <si>
    <t>中共党员，5年（含）以上涉农或新媒体宣传相关工作经验，年龄：1987年1月1日以后出生。</t>
  </si>
  <si>
    <t>10010112</t>
  </si>
  <si>
    <t>中共党员；年龄：1986年1月1日以后出生；能够适应节假日、夜间值班工作；具有两年以上宣传、网信领域工作经历；具有副高级以上专业技术职称。</t>
  </si>
  <si>
    <t>河南省总工会干部学校</t>
  </si>
  <si>
    <t>专业技术岗（综合类)</t>
  </si>
  <si>
    <t>11010111</t>
  </si>
  <si>
    <t>年龄：1988年1月1日以后出生； 2021年-2023年普通高校教育毕业生。</t>
  </si>
  <si>
    <t>11020411</t>
  </si>
  <si>
    <t>计算机类相关专业</t>
  </si>
  <si>
    <r>
      <rPr>
        <sz val="10"/>
        <color rgb="FF000000"/>
        <rFont val="宋体"/>
        <charset val="134"/>
        <scheme val="minor"/>
      </rPr>
      <t>年龄：</t>
    </r>
    <r>
      <rPr>
        <sz val="10"/>
        <color indexed="8"/>
        <rFont val="宋体"/>
        <charset val="134"/>
        <scheme val="minor"/>
      </rPr>
      <t>1983年1月1日以后出生；具有中级专业技术任职资格；有3年以上公立医院工作经历。</t>
    </r>
  </si>
  <si>
    <t>11020511</t>
  </si>
  <si>
    <t>财务管理、人力资源管理</t>
  </si>
  <si>
    <t>年龄：1988年1月1日以后出生；2021年-2023年普通高校教育毕业生。 </t>
  </si>
  <si>
    <t>职员</t>
  </si>
  <si>
    <t>11020611</t>
  </si>
  <si>
    <t>运动训练、运动康复</t>
  </si>
  <si>
    <r>
      <rPr>
        <sz val="10"/>
        <color rgb="FF000000"/>
        <rFont val="宋体"/>
        <charset val="134"/>
        <scheme val="minor"/>
      </rPr>
      <t>中共党员；</t>
    </r>
    <r>
      <rPr>
        <sz val="10"/>
        <color indexed="8"/>
        <rFont val="宋体"/>
        <charset val="134"/>
        <scheme val="minor"/>
      </rPr>
      <t>年龄：1988年1月1日以后出生。</t>
    </r>
  </si>
  <si>
    <t>河南省职工发展服务中心</t>
  </si>
  <si>
    <t>11030111</t>
  </si>
  <si>
    <t>年龄：1993年1月1日以后出生；2021年-2023年普通高校教育毕业生；具有2年硬件运维、网络管理等工作经历的年龄可放宽至1991年1月1日以后出生。</t>
  </si>
  <si>
    <t>11030211</t>
  </si>
  <si>
    <r>
      <rPr>
        <sz val="10"/>
        <color rgb="FF333333"/>
        <rFont val="宋体"/>
        <charset val="134"/>
        <scheme val="minor"/>
      </rPr>
      <t>管理学、</t>
    </r>
    <r>
      <rPr>
        <sz val="10"/>
        <color indexed="63"/>
        <rFont val="宋体"/>
        <charset val="134"/>
        <scheme val="minor"/>
      </rPr>
      <t>哲学类、中国语言文学类、历史学类、</t>
    </r>
    <r>
      <rPr>
        <sz val="10"/>
        <rFont val="宋体"/>
        <charset val="134"/>
        <scheme val="minor"/>
      </rPr>
      <t>法学类</t>
    </r>
  </si>
  <si>
    <t>中共党员；年龄：1993年1月1日以后出生；具有2年以上从事文秘、党建、管理相关工作经历，有较强的文字综合能力。</t>
  </si>
  <si>
    <t>12020311</t>
  </si>
  <si>
    <t>12020411</t>
  </si>
  <si>
    <t>新闻学、传播学</t>
  </si>
  <si>
    <t>河南省城市建设发展中心</t>
  </si>
  <si>
    <t>13030112</t>
  </si>
  <si>
    <t>1988年1月1日以后出生1988年1月1日以后出生）；具有房地产市场或房地产金融领域研究、分析等相关工作经验</t>
  </si>
  <si>
    <t>经费由财政全额保障</t>
  </si>
  <si>
    <t>14010811</t>
  </si>
  <si>
    <t>农业昆虫与害虫防治</t>
  </si>
  <si>
    <t>14010911</t>
  </si>
  <si>
    <t>14011111</t>
  </si>
  <si>
    <t>电气工程</t>
  </si>
  <si>
    <t>14011211</t>
  </si>
  <si>
    <t>硕士研究生要求在年龄：1993年1月1日以后出生。</t>
  </si>
  <si>
    <t>14030731</t>
  </si>
  <si>
    <t>化学工程与工艺</t>
  </si>
  <si>
    <t>本科为化学工程、材料工程等化学相关专业</t>
  </si>
  <si>
    <t>专业技术(综合类)</t>
  </si>
  <si>
    <t>14050411</t>
  </si>
  <si>
    <t>档案管理</t>
  </si>
  <si>
    <t>14050511</t>
  </si>
  <si>
    <t>河南省健康中原服务保障中心</t>
  </si>
  <si>
    <t>管理（综合类）</t>
  </si>
  <si>
    <t>14060111</t>
  </si>
  <si>
    <t>财政学、会计学</t>
  </si>
  <si>
    <t>2021年至2023年应届毕业生,取得初级会计师及以上专业技术资格。</t>
  </si>
  <si>
    <t>14060211</t>
  </si>
  <si>
    <t>戏剧与影视学类</t>
  </si>
  <si>
    <t>2021年至2023年应届毕业生，取得普通话一级乙等及以上等级或广播电视播音员主持人资格考试合格证。</t>
  </si>
  <si>
    <t>15010112</t>
  </si>
  <si>
    <t>地质找矿类</t>
  </si>
  <si>
    <t>年龄：1983年1月1日之后出生；本硕博专业一致或相近。</t>
  </si>
  <si>
    <t>15010212</t>
  </si>
  <si>
    <t>地质数字化研究方向、测绘类</t>
  </si>
  <si>
    <t>15011211</t>
  </si>
  <si>
    <t>地球物理类</t>
  </si>
  <si>
    <t>15011311</t>
  </si>
  <si>
    <t>油气井工程</t>
  </si>
  <si>
    <t>15011411</t>
  </si>
  <si>
    <t>经济类（会计金融方向）</t>
  </si>
  <si>
    <t>15012111</t>
  </si>
  <si>
    <t>地理信息科学</t>
  </si>
  <si>
    <t>15012211</t>
  </si>
  <si>
    <t>计算机科学、软件工程</t>
  </si>
  <si>
    <t>年龄：1988年1月1日之后出生；2021-2023年毕业生。</t>
  </si>
  <si>
    <t>15012311</t>
  </si>
  <si>
    <t>15012411</t>
  </si>
  <si>
    <t>15020411</t>
  </si>
  <si>
    <t>生态学</t>
  </si>
  <si>
    <t>15020511</t>
  </si>
  <si>
    <t>城市设计</t>
  </si>
  <si>
    <t>15020611</t>
  </si>
  <si>
    <t>15020711</t>
  </si>
  <si>
    <t>农业工程与信息技术</t>
  </si>
  <si>
    <t>15020811</t>
  </si>
  <si>
    <t>应用统计学</t>
  </si>
  <si>
    <t>15020911</t>
  </si>
  <si>
    <t>年龄：1988年1月1日之后出生；具有注册城乡规划师资格；野外艰苦地区工作。</t>
  </si>
  <si>
    <t>15021011</t>
  </si>
  <si>
    <t>园林</t>
  </si>
  <si>
    <t>年龄：1983年1月1日之后出生；具有高级工程师资格；具有注册城乡规划师资格；野外艰苦地区工作。</t>
  </si>
  <si>
    <t>15021211</t>
  </si>
  <si>
    <t>水文学与水资源</t>
  </si>
  <si>
    <t>15021411</t>
  </si>
  <si>
    <t>风景园林</t>
  </si>
  <si>
    <t>15021511</t>
  </si>
  <si>
    <t>15021711</t>
  </si>
  <si>
    <t>软件工程、电子信息工程</t>
  </si>
  <si>
    <t>15021811</t>
  </si>
  <si>
    <t>15021911</t>
  </si>
  <si>
    <t>15022011</t>
  </si>
  <si>
    <t>15022111</t>
  </si>
  <si>
    <t>安全工程</t>
  </si>
  <si>
    <t>年龄：1988年1月1日之后出生；具有三年工作经历；野外艰苦地区工作。</t>
  </si>
  <si>
    <t>15022211</t>
  </si>
  <si>
    <t>15022311</t>
  </si>
  <si>
    <t>年龄：1988年1月1日之后出生；具有三年工作经历。</t>
  </si>
  <si>
    <t>15022411</t>
  </si>
  <si>
    <t>15030511</t>
  </si>
  <si>
    <t>构造地质学</t>
  </si>
  <si>
    <t>15030611</t>
  </si>
  <si>
    <t>地球物理学、地质资源与地质工程（地球物理方向）</t>
  </si>
  <si>
    <t>15030711</t>
  </si>
  <si>
    <t>防灾减灾工程与防护工程
（地质灾害防治类方向）</t>
  </si>
  <si>
    <t>15031011</t>
  </si>
  <si>
    <t>水工结构工程</t>
  </si>
  <si>
    <t>15031311</t>
  </si>
  <si>
    <t>15031411</t>
  </si>
  <si>
    <t>材料与化工（计算机应用技术数据库系统及应用方向）</t>
  </si>
  <si>
    <t>15031511</t>
  </si>
  <si>
    <t>化学工程
（高分子难降解废水处理，
光催化材料方向）</t>
  </si>
  <si>
    <t>年龄：1988年1月1日以后出生；本硕专业一致或相近；野外艰苦地区工作。</t>
  </si>
  <si>
    <t>15031611</t>
  </si>
  <si>
    <t>年龄：1983年1月1日之后出生；具有环境类高级工程师资格；本硕专业一致或相近；野外艰苦地区工作。</t>
  </si>
  <si>
    <t>15031711</t>
  </si>
  <si>
    <t>景观规划设计</t>
  </si>
  <si>
    <t>15031911</t>
  </si>
  <si>
    <t>环境科学</t>
  </si>
  <si>
    <t>年龄：1988年1月1日以后出生；2021-2023年高校毕业生；本硕专业一致或相近；野外艰苦地区工作。</t>
  </si>
  <si>
    <t>15032011</t>
  </si>
  <si>
    <t>年龄：1988年1月1日以后出生；2021-2023年高校毕业生。</t>
  </si>
  <si>
    <t>15032111</t>
  </si>
  <si>
    <t>15032211</t>
  </si>
  <si>
    <t>人文地理与城乡规划</t>
  </si>
  <si>
    <t>15032311</t>
  </si>
  <si>
    <t>土木工程、建筑学</t>
  </si>
  <si>
    <t>15032511</t>
  </si>
  <si>
    <t>15032711</t>
  </si>
  <si>
    <t>材料科学与工程</t>
  </si>
  <si>
    <t>15032911</t>
  </si>
  <si>
    <t>宝石及材料工艺学</t>
  </si>
  <si>
    <t>年龄：1988年1月1日以后出生；具有两年检测工作经历；具备HRD安特卫普比利时认证钻石分级师资格。</t>
  </si>
  <si>
    <t>15033011</t>
  </si>
  <si>
    <t>年龄：1988年1月1日以后出生；具有两年分析测试工作经历；野外艰苦地区工作。</t>
  </si>
  <si>
    <t>16010112</t>
  </si>
  <si>
    <t>16010312</t>
  </si>
  <si>
    <t>环境科学与工程</t>
  </si>
  <si>
    <t>16010512</t>
  </si>
  <si>
    <t>地球探测与信息技术</t>
  </si>
  <si>
    <t>16010712</t>
  </si>
  <si>
    <t>水文地质学</t>
  </si>
  <si>
    <t>17010111</t>
  </si>
  <si>
    <t>1.年龄：1988年1月1日以后出生；
2.需参与试车检测、维修等实操工作,能够适应出差工作要求。</t>
  </si>
  <si>
    <t>17010311</t>
  </si>
  <si>
    <t>交通运输规划与管理、交通信息工程与控制</t>
  </si>
  <si>
    <t>1.年龄：1988年1月1日以后出生；
2.需参与轨道运营企业调研，能够适应出差工作要求。</t>
  </si>
  <si>
    <t>17010411</t>
  </si>
  <si>
    <t>化学工程、化学工艺、物流工程与管理</t>
  </si>
  <si>
    <t>1.年龄：1988年1月1日以后出生；
2.需参与涉及易燃易爆、有毒有害等危货运输企业调研,能够适应出差工作要求。</t>
  </si>
  <si>
    <t>17010511</t>
  </si>
  <si>
    <t>安全科学与工程、
应急技术与管理</t>
  </si>
  <si>
    <t>1.年龄：1988年1月1日以后出生；
2.需参与事故现场调查,能够适应出差工作要求。</t>
  </si>
  <si>
    <t>18011111</t>
  </si>
  <si>
    <t>年龄：1993年1月1日以后出生；2021-2023年毕业生高校毕业生</t>
  </si>
  <si>
    <t>18011211</t>
  </si>
  <si>
    <t>计算机专业网络或安全方向</t>
  </si>
  <si>
    <t>18011311</t>
  </si>
  <si>
    <t>卫生信息管理</t>
  </si>
  <si>
    <t>年龄：1993年1月1日以后出生；2021-2023年毕业生医学类院校毕业生</t>
  </si>
  <si>
    <t>河南省农业农村厅</t>
  </si>
  <si>
    <t>河南省乡村产业发展服务中心</t>
  </si>
  <si>
    <t>19010111</t>
  </si>
  <si>
    <t>年龄：1988年1月1日以后出生；本硕专业相同或相近</t>
  </si>
  <si>
    <t>河南省经济作物推广总站</t>
  </si>
  <si>
    <t>19020111</t>
  </si>
  <si>
    <t>会计学、工商管理</t>
  </si>
  <si>
    <t>19020211</t>
  </si>
  <si>
    <t>河南省农产品质量安全和绿色食品发展中心</t>
  </si>
  <si>
    <t>19030111</t>
  </si>
  <si>
    <t>统计学</t>
  </si>
  <si>
    <t>年龄：1988年1月1日以后出生；2021-2023年毕业生高校毕业生；本硕专业相同或相近</t>
  </si>
  <si>
    <t>19030211</t>
  </si>
  <si>
    <t>农业经济管理</t>
  </si>
  <si>
    <t>河南省土壤肥料站</t>
  </si>
  <si>
    <t>19040111</t>
  </si>
  <si>
    <t>年龄：1988年1月1日以后出生；2021-2023年高校毕业生；本硕专业相同或相近</t>
  </si>
  <si>
    <t>河南省植物保护检疫站</t>
  </si>
  <si>
    <t>19050111</t>
  </si>
  <si>
    <t>河南省农村社会事业发展服务中心（河南省农业对外经济合作中心）</t>
  </si>
  <si>
    <t>19060111</t>
  </si>
  <si>
    <t>年龄：1988年1月1日以后出生；2021-2023年高校毕业生；中共党员；能适应经常蹲点、驻村调研等工作需要</t>
  </si>
  <si>
    <t>20010112</t>
  </si>
  <si>
    <t>水文学及水资源、农业水土工程、作物学、生态学</t>
  </si>
  <si>
    <t>高级工程师；年龄：1983年1月1日以后出生；5年以上生态环境保护工作经历</t>
  </si>
  <si>
    <t>高级工程师岗位不参加笔试考试。</t>
  </si>
  <si>
    <t>20020111</t>
  </si>
  <si>
    <t>植物学</t>
  </si>
  <si>
    <t>年龄：1988年1月1日以后出生，本科为普通高等教育本科</t>
  </si>
  <si>
    <t>20020211</t>
  </si>
  <si>
    <t>水生生物学</t>
  </si>
  <si>
    <t>年龄：1988年1月1日以后出生，3年以上相关工作经历，本科为普通高等教育本科</t>
  </si>
  <si>
    <t>20020311</t>
  </si>
  <si>
    <t>化学（0703）、应用化学、环境科学</t>
  </si>
  <si>
    <t>20020511</t>
  </si>
  <si>
    <t>20020611</t>
  </si>
  <si>
    <t>大气科学、应用气象学、环境科学、地图学与地理信息系统（硕士）</t>
  </si>
  <si>
    <t>普通高等教育本科毕业生学士学位以上</t>
  </si>
  <si>
    <t>2021-2023年高校毕业生，本科毕业生年龄：1993年1月1日以后出生，硕士研究生年龄：1988年1月1日以后出生）</t>
  </si>
  <si>
    <t>20020711</t>
  </si>
  <si>
    <t>测控技术与仪器、仪器科学与技术（0804硕士）、检测技术与自动化装置（硕士）</t>
  </si>
  <si>
    <t>20020811</t>
  </si>
  <si>
    <t>核工程与核技术、辐射防护与核安全、核科学与技术（0827硕士）</t>
  </si>
  <si>
    <t>从事电离辐射环境监测相关工作</t>
  </si>
  <si>
    <t>20020911</t>
  </si>
  <si>
    <t>电磁场与无线技术、电波传播与天线、通信工程、电磁场与微波技术（硕士）</t>
  </si>
  <si>
    <t>从事电磁辐射环境监测相关工作</t>
  </si>
  <si>
    <t>20021011</t>
  </si>
  <si>
    <t>环境科学、环境工程、环境科学与工程</t>
  </si>
  <si>
    <t>工作地点在鹤壁</t>
  </si>
  <si>
    <t>20021111</t>
  </si>
  <si>
    <t>化学（0703）、应用化学、化学工程、化学工艺</t>
  </si>
  <si>
    <t>20021211</t>
  </si>
  <si>
    <t>工作地点在濮阳</t>
  </si>
  <si>
    <t>20021311</t>
  </si>
  <si>
    <t>20021411</t>
  </si>
  <si>
    <t>分析化学、环境工程</t>
  </si>
  <si>
    <t>工作地点在许昌</t>
  </si>
  <si>
    <t>20021511</t>
  </si>
  <si>
    <t>21010211</t>
  </si>
  <si>
    <t>年龄：1993年1月1日以后出生，C1照驾龄5年以上。</t>
  </si>
  <si>
    <t>工勤技能岗位工种为汽车驾驶与维修员。
要求：五官端正，双眼裸视5.0以上，无色盲；无传染病史、遗传病史和三高病史；无纹身。</t>
  </si>
  <si>
    <t>河南省应急管理宣传训练中心（河南省应急管理通信保障中心）</t>
  </si>
  <si>
    <t>22010111</t>
  </si>
  <si>
    <t>新闻学、播音与主持艺术</t>
  </si>
  <si>
    <t>普通高等教育本科、学士学位及以上学历、学位</t>
  </si>
  <si>
    <t>年龄：1992年1月1日以后出生</t>
  </si>
  <si>
    <t>22020111</t>
  </si>
  <si>
    <t>水利类（0811）</t>
  </si>
  <si>
    <t>22020211</t>
  </si>
  <si>
    <t>大气科学类（0706）</t>
  </si>
  <si>
    <t>22020311</t>
  </si>
  <si>
    <t>地质类（0709）</t>
  </si>
  <si>
    <t>22020411</t>
  </si>
  <si>
    <t>22020611</t>
  </si>
  <si>
    <t>建筑学（0813）、土木工程（0814）</t>
  </si>
  <si>
    <t>普通高等教育普通高等教育硕士研究生毕业生及以上学历、学位</t>
  </si>
  <si>
    <t>22020711</t>
  </si>
  <si>
    <t>地理学(0705)、地球物理学(0708)</t>
  </si>
  <si>
    <t>河南省科学技术厅</t>
  </si>
  <si>
    <t>河南省科学技术情报中心</t>
  </si>
  <si>
    <t>专业技术岗（综合）</t>
  </si>
  <si>
    <t>23010111</t>
  </si>
  <si>
    <t>计算机技术</t>
  </si>
  <si>
    <t>年龄：1993年1月1日后出生。计算机专业要求掌握Java/J2EE和Spring等开发相关技术；具有前端开发能力；掌握一种以上主流关系型数据库；熟悉软件开发和维护过程;具备网络管理和运维相关工作经验。</t>
  </si>
  <si>
    <t>河南省科研平台服务中心</t>
  </si>
  <si>
    <t>23020111</t>
  </si>
  <si>
    <t>应用统计、图书情报</t>
  </si>
  <si>
    <t>年龄：1993年1月1日后出生。</t>
  </si>
  <si>
    <t>23020211</t>
  </si>
  <si>
    <t>财政学或统计学</t>
  </si>
  <si>
    <t>23020311</t>
  </si>
  <si>
    <t>24020211</t>
  </si>
  <si>
    <t>行政管理或工商管理</t>
  </si>
  <si>
    <t>河南省南水北调运行保障中心</t>
  </si>
  <si>
    <t>24040111</t>
  </si>
  <si>
    <t>水工机械类、电气工程类相关专业</t>
  </si>
  <si>
    <t>24040211</t>
  </si>
  <si>
    <t>计算机及通信、自动化控制类相关专业</t>
  </si>
  <si>
    <t>24040311</t>
  </si>
  <si>
    <t>管理类或水利类相关专业</t>
  </si>
  <si>
    <t>工作地点在新郑市孟庄镇黄河南仓储中心或鹤壁市淇县黄河北仓储中心。</t>
  </si>
  <si>
    <t>24040411</t>
  </si>
  <si>
    <t>环境科学类、化学工程类相关专业</t>
  </si>
  <si>
    <t>24040511</t>
  </si>
  <si>
    <t>中国语言文学类、新闻传播学类、社会学类、政治学类相关专业</t>
  </si>
  <si>
    <t>2021、2022、2023年的普通高等教育高校毕业生；中共党员</t>
  </si>
  <si>
    <t>24050511</t>
  </si>
  <si>
    <t>水利水电工程专业</t>
  </si>
  <si>
    <t>初级及以上技术职称，具有大型水库建设与管理3年以上工作经验</t>
  </si>
  <si>
    <t>24050611</t>
  </si>
  <si>
    <t>工程造价专业</t>
  </si>
  <si>
    <t>24050711</t>
  </si>
  <si>
    <t>公共关系专业</t>
  </si>
  <si>
    <t>初级及以上技术职称，3年以上大型水利工程建设与管理相关工作经验</t>
  </si>
  <si>
    <t>24051011</t>
  </si>
  <si>
    <t>文秘、汉语言文学、思政专业</t>
  </si>
  <si>
    <t>24051111</t>
  </si>
  <si>
    <t>会计学、审计学、财务管理专业</t>
  </si>
  <si>
    <t>24051211</t>
  </si>
  <si>
    <t>园林专业</t>
  </si>
  <si>
    <t>24051311</t>
  </si>
  <si>
    <t>水产养殖专业</t>
  </si>
  <si>
    <t>工勤岗</t>
  </si>
  <si>
    <t>24051411</t>
  </si>
  <si>
    <t>普通中等教育中专及以上</t>
  </si>
  <si>
    <t>中级工以上，具备车辆驾驶A证</t>
  </si>
  <si>
    <t>中专</t>
  </si>
  <si>
    <t>河南省河口村水库运行中心</t>
  </si>
  <si>
    <t>24060111</t>
  </si>
  <si>
    <t>环境设计专业</t>
  </si>
  <si>
    <t>工作地点在济源市市克井镇河口村，偏僻山区水库。</t>
  </si>
  <si>
    <t>24060211</t>
  </si>
  <si>
    <t>电气工程及其自动化专业</t>
  </si>
  <si>
    <t>24060311</t>
  </si>
  <si>
    <t>24060411</t>
  </si>
  <si>
    <t>网络工程专业</t>
  </si>
  <si>
    <t>24060511</t>
  </si>
  <si>
    <t>水质检测及相关专业</t>
  </si>
  <si>
    <t>24060611</t>
  </si>
  <si>
    <t>法律事务专业</t>
  </si>
  <si>
    <t>24070411</t>
  </si>
  <si>
    <t>会计专业初级及以上技术职称；一定水利项目财务工作经验。</t>
  </si>
  <si>
    <t>24070511</t>
  </si>
  <si>
    <t>金融学、经济学</t>
  </si>
  <si>
    <t>24070811</t>
  </si>
  <si>
    <t>信息技术</t>
  </si>
  <si>
    <t>24070911</t>
  </si>
  <si>
    <t>机电与交通工程</t>
  </si>
  <si>
    <t>24071111</t>
  </si>
  <si>
    <t>24080111</t>
  </si>
  <si>
    <t>法学，法律</t>
  </si>
  <si>
    <t>24080211</t>
  </si>
  <si>
    <t>24080411</t>
  </si>
  <si>
    <t>水利水电工程，环境工程</t>
  </si>
  <si>
    <t>河南地震台</t>
  </si>
  <si>
    <t>25010111</t>
  </si>
  <si>
    <t>应届毕业生；要求24小时值班；硕士研究生年龄：1996年1月日以后出生，博士研究生年龄：1988年1月日以后出生；研究生在校期间为非在职人员</t>
  </si>
  <si>
    <t>预警速报部速报员岗</t>
  </si>
  <si>
    <t>25010211</t>
  </si>
  <si>
    <t>地球物理学、地质学、应用数学、计算数学</t>
  </si>
  <si>
    <t>预测预报部预报员岗</t>
  </si>
  <si>
    <t>河南省震灾风险防治中心（河南省地震局地震工程勘察研究院）</t>
  </si>
  <si>
    <t>25020111</t>
  </si>
  <si>
    <t>岩土工程、地球探测与信息技术、防灾减灾工程及防护工程、结构工程</t>
  </si>
  <si>
    <t>应届毕业生；硕士研究生年龄：1996年1月日以后出生，博士研究生年龄：1988年1月日以后出生；研究生在校期间为非在职人员</t>
  </si>
  <si>
    <t>工程抗震调查岗</t>
  </si>
  <si>
    <t>25020211</t>
  </si>
  <si>
    <t>构造地质学、地质工程</t>
  </si>
  <si>
    <t>地震构造探查岗</t>
  </si>
  <si>
    <t>郑州地震监测中心站</t>
  </si>
  <si>
    <t>25030111</t>
  </si>
  <si>
    <t>洛阳地震监测中心站</t>
  </si>
  <si>
    <t>25040111</t>
  </si>
  <si>
    <t>地球物理学、地质学、地质工程</t>
  </si>
  <si>
    <t>25050211</t>
  </si>
  <si>
    <t>信息与通信工程、电子科学与技术、计算机科学与技术</t>
  </si>
  <si>
    <t>仪器运维岗</t>
  </si>
  <si>
    <t>鹤壁地震监测中心站</t>
  </si>
  <si>
    <t>25060111</t>
  </si>
  <si>
    <t>25060211</t>
  </si>
  <si>
    <t>25070211</t>
  </si>
  <si>
    <t>26010211</t>
  </si>
  <si>
    <t>26010311</t>
  </si>
  <si>
    <t>统计学类、数学类</t>
  </si>
  <si>
    <t>年龄：1993年1月1日以后出生；参照招录人民警察要求体检和体能测评</t>
  </si>
  <si>
    <r>
      <rPr>
        <sz val="10"/>
        <color rgb="FF333333"/>
        <rFont val="宋体"/>
        <charset val="134"/>
        <scheme val="minor"/>
      </rPr>
      <t>年龄：</t>
    </r>
    <r>
      <rPr>
        <sz val="10"/>
        <color indexed="63"/>
        <rFont val="宋体"/>
        <charset val="134"/>
        <scheme val="minor"/>
      </rPr>
      <t>1988年1月1日以后出生；持有公安机关核发的A1机动车驾驶证</t>
    </r>
  </si>
  <si>
    <t>2023年河南事业单位联考招录情况</t>
  </si>
  <si>
    <t>地市</t>
  </si>
  <si>
    <t>岗位量</t>
  </si>
  <si>
    <t>招录人数</t>
  </si>
  <si>
    <t>济源</t>
  </si>
  <si>
    <t>总计</t>
  </si>
  <si>
    <t>2023河南事业单位联考招录情况（经费供给形式）</t>
  </si>
  <si>
    <t>2023河南事业单位联考招录情况（学历分布）</t>
  </si>
  <si>
    <t>学历</t>
  </si>
  <si>
    <t>岗位数</t>
  </si>
  <si>
    <t>中专及以上</t>
  </si>
  <si>
    <t>2023河南事业单位联考招录情况（三大岗位）</t>
  </si>
  <si>
    <t>2023年河南事业单位联考各地市招录情况（学历分布）</t>
  </si>
  <si>
    <t>2023年河南事业单位联考各地市招录情况（三大类）</t>
  </si>
  <si>
    <t>2023年河南事业单位联考招录情况(综合岗）</t>
  </si>
  <si>
    <t>招考单位招录人数前10名</t>
  </si>
  <si>
    <t>招录专业最多的前十大专业</t>
  </si>
  <si>
    <t>水利水电工程</t>
  </si>
  <si>
    <t>2023河南事业单位520联考职位表</t>
  </si>
  <si>
    <t>1</t>
  </si>
  <si>
    <t>2</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</si>
</sst>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_ "/>
  </numFmts>
  <fonts count="68">
    <font>
      <sz val="11"/>
      <color theme="1"/>
      <name val="宋体"/>
      <charset val="134"/>
      <scheme val="minor"/>
    </font>
    <font>
      <b/>
      <sz val="11"/>
      <color rgb="FFFF0000"/>
      <name val="宋体"/>
      <charset val="134"/>
      <scheme val="minor"/>
    </font>
    <font>
      <sz val="9.5"/>
      <color theme="1"/>
      <name val="黑体"/>
      <charset val="134"/>
    </font>
    <font>
      <sz val="9.5"/>
      <color theme="1"/>
      <name val="宋体"/>
      <charset val="134"/>
      <scheme val="major"/>
    </font>
    <font>
      <sz val="11"/>
      <color theme="1"/>
      <name val="仿宋_GB2312"/>
      <charset val="134"/>
    </font>
    <font>
      <sz val="9.5"/>
      <color indexed="8"/>
      <name val="宋体"/>
      <charset val="134"/>
      <scheme val="major"/>
    </font>
    <font>
      <sz val="9.5"/>
      <color rgb="FF000000"/>
      <name val="宋体"/>
      <charset val="134"/>
      <scheme val="major"/>
    </font>
    <font>
      <sz val="9.5"/>
      <name val="宋体"/>
      <charset val="134"/>
      <scheme val="major"/>
    </font>
    <font>
      <sz val="9"/>
      <name val="宋体"/>
      <charset val="134"/>
      <scheme val="major"/>
    </font>
    <font>
      <sz val="9"/>
      <color indexed="8"/>
      <name val="宋体"/>
      <charset val="134"/>
      <scheme val="major"/>
    </font>
    <font>
      <sz val="10"/>
      <name val="仿宋_GB2312"/>
      <charset val="134"/>
    </font>
    <font>
      <sz val="8"/>
      <name val="宋体"/>
      <charset val="134"/>
      <scheme val="major"/>
    </font>
    <font>
      <sz val="9"/>
      <color theme="1"/>
      <name val="宋体"/>
      <charset val="134"/>
      <scheme val="major"/>
    </font>
    <font>
      <sz val="8"/>
      <color rgb="FF000000"/>
      <name val="宋体"/>
      <charset val="134"/>
      <scheme val="major"/>
    </font>
    <font>
      <sz val="9.5"/>
      <color theme="1"/>
      <name val="宋体"/>
      <charset val="134"/>
      <scheme val="minor"/>
    </font>
    <font>
      <sz val="9.5"/>
      <color theme="1"/>
      <name val="仿宋_GB2312"/>
      <charset val="134"/>
    </font>
    <font>
      <sz val="9.5"/>
      <name val="宋体"/>
      <charset val="134"/>
    </font>
    <font>
      <sz val="10"/>
      <color rgb="FF000000"/>
      <name val="宋体"/>
      <charset val="134"/>
      <scheme val="minor"/>
    </font>
    <font>
      <sz val="10"/>
      <color theme="1"/>
      <name val="宋体"/>
      <charset val="134"/>
      <scheme val="minor"/>
    </font>
    <font>
      <sz val="10"/>
      <color indexed="8"/>
      <name val="宋体"/>
      <charset val="134"/>
      <scheme val="minor"/>
    </font>
    <font>
      <sz val="10"/>
      <name val="宋体"/>
      <charset val="134"/>
      <scheme val="minor"/>
    </font>
    <font>
      <sz val="10"/>
      <color rgb="FF333333"/>
      <name val="宋体"/>
      <charset val="134"/>
      <scheme val="minor"/>
    </font>
    <font>
      <sz val="11"/>
      <color indexed="8"/>
      <name val="宋体"/>
      <charset val="134"/>
      <scheme val="minor"/>
    </font>
    <font>
      <sz val="11"/>
      <color rgb="FF000000"/>
      <name val="宋体"/>
      <charset val="134"/>
      <scheme val="minor"/>
    </font>
    <font>
      <b/>
      <sz val="9.5"/>
      <color indexed="8"/>
      <name val="宋体"/>
      <charset val="134"/>
      <scheme val="major"/>
    </font>
    <font>
      <sz val="9.5"/>
      <color rgb="FFFF0000"/>
      <name val="宋体"/>
      <charset val="134"/>
      <scheme val="major"/>
    </font>
    <font>
      <sz val="9"/>
      <color rgb="FF000000"/>
      <name val="宋体"/>
      <charset val="134"/>
      <scheme val="major"/>
    </font>
    <font>
      <sz val="9.5"/>
      <color indexed="10"/>
      <name val="宋体"/>
      <charset val="134"/>
      <scheme val="major"/>
    </font>
    <font>
      <sz val="9.5"/>
      <color indexed="21"/>
      <name val="宋体"/>
      <charset val="134"/>
      <scheme val="major"/>
    </font>
    <font>
      <b/>
      <sz val="9.5"/>
      <name val="宋体"/>
      <charset val="134"/>
      <scheme val="major"/>
    </font>
    <font>
      <sz val="9"/>
      <name val="宋体"/>
      <charset val="134"/>
      <scheme val="minor"/>
    </font>
    <font>
      <sz val="9.5"/>
      <color indexed="8"/>
      <name val="宋体"/>
      <charset val="134"/>
    </font>
    <font>
      <sz val="8.5"/>
      <color indexed="8"/>
      <name val="宋体"/>
      <charset val="134"/>
      <scheme val="major"/>
    </font>
    <font>
      <sz val="8"/>
      <color indexed="8"/>
      <name val="宋体"/>
      <charset val="134"/>
      <scheme val="major"/>
    </font>
    <font>
      <sz val="10"/>
      <color rgb="FFFF0000"/>
      <name val="宋体"/>
      <charset val="134"/>
      <scheme val="minor"/>
    </font>
    <font>
      <b/>
      <sz val="16"/>
      <color rgb="FFFF0000"/>
      <name val="微软雅黑"/>
      <charset val="134"/>
    </font>
    <font>
      <sz val="14"/>
      <color theme="1"/>
      <name val="微软雅黑"/>
      <charset val="134"/>
    </font>
    <font>
      <b/>
      <sz val="14"/>
      <color rgb="FFFF0000"/>
      <name val="微软雅黑"/>
      <charset val="134"/>
    </font>
    <font>
      <b/>
      <sz val="16"/>
      <color rgb="FFFF0000"/>
      <name val="宋体"/>
      <charset val="134"/>
      <scheme val="minor"/>
    </font>
    <font>
      <sz val="12"/>
      <color theme="1"/>
      <name val="微软雅黑"/>
      <charset val="134"/>
    </font>
    <font>
      <b/>
      <sz val="12"/>
      <color rgb="FFFF0000"/>
      <name val="微软雅黑"/>
      <charset val="134"/>
    </font>
    <font>
      <sz val="14"/>
      <color rgb="FFC0000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9"/>
      <name val="宋体"/>
      <charset val="134"/>
    </font>
    <font>
      <sz val="10"/>
      <color indexed="63"/>
      <name val="宋体"/>
      <charset val="134"/>
      <scheme val="minor"/>
    </font>
    <font>
      <sz val="11"/>
      <color indexed="8"/>
      <name val="宋体"/>
      <charset val="134"/>
    </font>
    <font>
      <b/>
      <sz val="9.5"/>
      <color indexed="8"/>
      <name val="宋体"/>
      <charset val="134"/>
    </font>
    <font>
      <sz val="9"/>
      <color indexed="8"/>
      <name val="宋体"/>
      <charset val="134"/>
    </font>
    <font>
      <b/>
      <sz val="9"/>
      <color indexed="8"/>
      <name val="宋体"/>
      <charset val="134"/>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0"/>
      </bottom>
      <diagonal/>
    </border>
    <border>
      <left style="thin">
        <color auto="1"/>
      </left>
      <right style="thin">
        <color auto="1"/>
      </right>
      <top style="thin">
        <color indexed="0"/>
      </top>
      <bottom style="thin">
        <color indexed="0"/>
      </bottom>
      <diagonal/>
    </border>
    <border>
      <left style="thin">
        <color auto="1"/>
      </left>
      <right style="thin">
        <color auto="1"/>
      </right>
      <top style="thin">
        <color indexed="0"/>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42" fillId="6" borderId="0" applyNumberFormat="0" applyBorder="0" applyAlignment="0" applyProtection="0">
      <alignment vertical="center"/>
    </xf>
    <xf numFmtId="0" fontId="43"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8" borderId="0" applyNumberFormat="0" applyBorder="0" applyAlignment="0" applyProtection="0">
      <alignment vertical="center"/>
    </xf>
    <xf numFmtId="0" fontId="44" fillId="9" borderId="0" applyNumberFormat="0" applyBorder="0" applyAlignment="0" applyProtection="0">
      <alignment vertical="center"/>
    </xf>
    <xf numFmtId="43" fontId="0" fillId="0" borderId="0" applyFont="0" applyFill="0" applyBorder="0" applyAlignment="0" applyProtection="0">
      <alignment vertical="center"/>
    </xf>
    <xf numFmtId="0" fontId="45" fillId="10"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1" borderId="13" applyNumberFormat="0" applyFont="0" applyAlignment="0" applyProtection="0">
      <alignment vertical="center"/>
    </xf>
    <xf numFmtId="0" fontId="45" fillId="12"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14" applyNumberFormat="0" applyFill="0" applyAlignment="0" applyProtection="0">
      <alignment vertical="center"/>
    </xf>
    <xf numFmtId="0" fontId="53" fillId="0" borderId="14" applyNumberFormat="0" applyFill="0" applyAlignment="0" applyProtection="0">
      <alignment vertical="center"/>
    </xf>
    <xf numFmtId="0" fontId="45" fillId="13" borderId="0" applyNumberFormat="0" applyBorder="0" applyAlignment="0" applyProtection="0">
      <alignment vertical="center"/>
    </xf>
    <xf numFmtId="0" fontId="48" fillId="0" borderId="15" applyNumberFormat="0" applyFill="0" applyAlignment="0" applyProtection="0">
      <alignment vertical="center"/>
    </xf>
    <xf numFmtId="0" fontId="45" fillId="14" borderId="0" applyNumberFormat="0" applyBorder="0" applyAlignment="0" applyProtection="0">
      <alignment vertical="center"/>
    </xf>
    <xf numFmtId="0" fontId="54" fillId="15" borderId="16" applyNumberFormat="0" applyAlignment="0" applyProtection="0">
      <alignment vertical="center"/>
    </xf>
    <xf numFmtId="0" fontId="55" fillId="15" borderId="12" applyNumberFormat="0" applyAlignment="0" applyProtection="0">
      <alignment vertical="center"/>
    </xf>
    <xf numFmtId="0" fontId="56" fillId="16" borderId="17" applyNumberFormat="0" applyAlignment="0" applyProtection="0">
      <alignment vertical="center"/>
    </xf>
    <xf numFmtId="0" fontId="42" fillId="17" borderId="0" applyNumberFormat="0" applyBorder="0" applyAlignment="0" applyProtection="0">
      <alignment vertical="center"/>
    </xf>
    <xf numFmtId="0" fontId="45" fillId="18" borderId="0" applyNumberFormat="0" applyBorder="0" applyAlignment="0" applyProtection="0">
      <alignment vertical="center"/>
    </xf>
    <xf numFmtId="0" fontId="57" fillId="0" borderId="18" applyNumberFormat="0" applyFill="0" applyAlignment="0" applyProtection="0">
      <alignment vertical="center"/>
    </xf>
    <xf numFmtId="0" fontId="58" fillId="0" borderId="19" applyNumberFormat="0" applyFill="0" applyAlignment="0" applyProtection="0">
      <alignment vertical="center"/>
    </xf>
    <xf numFmtId="0" fontId="59" fillId="19" borderId="0" applyNumberFormat="0" applyBorder="0" applyAlignment="0" applyProtection="0">
      <alignment vertical="center"/>
    </xf>
    <xf numFmtId="0" fontId="60" fillId="20" borderId="0" applyNumberFormat="0" applyBorder="0" applyAlignment="0" applyProtection="0">
      <alignment vertical="center"/>
    </xf>
    <xf numFmtId="0" fontId="42" fillId="21" borderId="0" applyNumberFormat="0" applyBorder="0" applyAlignment="0" applyProtection="0">
      <alignment vertical="center"/>
    </xf>
    <xf numFmtId="0" fontId="45"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5" fillId="27" borderId="0" applyNumberFormat="0" applyBorder="0" applyAlignment="0" applyProtection="0">
      <alignment vertical="center"/>
    </xf>
    <xf numFmtId="0" fontId="45"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5" fillId="31" borderId="0" applyNumberFormat="0" applyBorder="0" applyAlignment="0" applyProtection="0">
      <alignment vertical="center"/>
    </xf>
    <xf numFmtId="0" fontId="42" fillId="32" borderId="0" applyNumberFormat="0" applyBorder="0" applyAlignment="0" applyProtection="0">
      <alignment vertical="center"/>
    </xf>
    <xf numFmtId="0" fontId="45" fillId="33" borderId="0" applyNumberFormat="0" applyBorder="0" applyAlignment="0" applyProtection="0">
      <alignment vertical="center"/>
    </xf>
    <xf numFmtId="0" fontId="45" fillId="34" borderId="0" applyNumberFormat="0" applyBorder="0" applyAlignment="0" applyProtection="0">
      <alignment vertical="center"/>
    </xf>
    <xf numFmtId="0" fontId="61" fillId="0" borderId="0">
      <alignment vertical="center"/>
    </xf>
    <xf numFmtId="0" fontId="42" fillId="35" borderId="0" applyNumberFormat="0" applyBorder="0" applyAlignment="0" applyProtection="0">
      <alignment vertical="center"/>
    </xf>
    <xf numFmtId="0" fontId="45"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2" fillId="0" borderId="0">
      <alignment vertical="center"/>
    </xf>
    <xf numFmtId="0" fontId="61" fillId="0" borderId="0">
      <alignment vertical="center"/>
    </xf>
    <xf numFmtId="0" fontId="61" fillId="0" borderId="0">
      <alignment vertical="center"/>
    </xf>
    <xf numFmtId="0" fontId="61" fillId="0" borderId="0"/>
  </cellStyleXfs>
  <cellXfs count="260">
    <xf numFmtId="0" fontId="0" fillId="0" borderId="0" xfId="0">
      <alignment vertical="center"/>
    </xf>
    <xf numFmtId="0" fontId="1" fillId="2" borderId="0" xfId="0" applyFont="1" applyFill="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3"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49"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justify"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justify"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justify" vertical="center" wrapText="1"/>
    </xf>
    <xf numFmtId="0" fontId="5"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54" applyNumberFormat="1" applyFont="1" applyFill="1" applyBorder="1" applyAlignment="1">
      <alignment horizontal="center" vertical="center" wrapText="1"/>
    </xf>
    <xf numFmtId="0" fontId="7" fillId="0" borderId="1" xfId="54" applyNumberFormat="1" applyFont="1" applyFill="1" applyBorder="1" applyAlignment="1">
      <alignment horizontal="justify" vertical="center" wrapText="1"/>
    </xf>
    <xf numFmtId="0" fontId="5" fillId="0" borderId="1" xfId="50" applyFont="1" applyFill="1" applyBorder="1" applyAlignment="1">
      <alignment horizontal="center" vertical="center" wrapText="1"/>
    </xf>
    <xf numFmtId="0" fontId="3" fillId="0" borderId="1" xfId="50" applyFont="1" applyFill="1" applyBorder="1" applyAlignment="1">
      <alignment horizontal="center" vertical="center" wrapText="1"/>
    </xf>
    <xf numFmtId="0" fontId="7" fillId="0" borderId="1" xfId="50" applyFont="1" applyFill="1" applyBorder="1" applyAlignment="1">
      <alignment horizontal="justify" vertical="center" wrapText="1"/>
    </xf>
    <xf numFmtId="0" fontId="3" fillId="0" borderId="1" xfId="50" applyFont="1" applyFill="1" applyBorder="1" applyAlignment="1">
      <alignment horizontal="center" vertical="center"/>
    </xf>
    <xf numFmtId="0" fontId="7" fillId="0" borderId="1" xfId="50" applyFont="1" applyFill="1" applyBorder="1" applyAlignment="1">
      <alignment horizontal="center" vertical="center" wrapText="1"/>
    </xf>
    <xf numFmtId="0" fontId="3" fillId="0" borderId="1" xfId="5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3" fillId="0" borderId="1" xfId="0" applyNumberFormat="1" applyFont="1" applyFill="1" applyBorder="1" applyAlignment="1">
      <alignment horizontal="center" vertical="center" wrapText="1"/>
    </xf>
    <xf numFmtId="0" fontId="7" fillId="0" borderId="1" xfId="47" applyFont="1" applyFill="1" applyBorder="1" applyAlignment="1">
      <alignment horizontal="center" vertical="center" wrapText="1"/>
    </xf>
    <xf numFmtId="0" fontId="7" fillId="0" borderId="1" xfId="47" applyFont="1" applyFill="1" applyBorder="1" applyAlignment="1">
      <alignment horizontal="left" vertical="center" wrapText="1"/>
    </xf>
    <xf numFmtId="0" fontId="5" fillId="0" borderId="1" xfId="55"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47" applyFont="1" applyFill="1" applyBorder="1" applyAlignment="1">
      <alignment vertical="center" wrapText="1"/>
    </xf>
    <xf numFmtId="0" fontId="3" fillId="0" borderId="1" xfId="47"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wrapText="1"/>
      <protection locked="0"/>
    </xf>
    <xf numFmtId="0" fontId="7" fillId="4" borderId="1" xfId="51" applyFont="1" applyFill="1" applyBorder="1" applyAlignment="1">
      <alignment horizontal="center" vertical="center" wrapText="1"/>
    </xf>
    <xf numFmtId="0" fontId="7" fillId="4" borderId="1" xfId="51" applyNumberFormat="1" applyFont="1" applyFill="1" applyBorder="1" applyAlignment="1">
      <alignment horizontal="left" vertical="center" wrapText="1"/>
    </xf>
    <xf numFmtId="0" fontId="5" fillId="4" borderId="1" xfId="55"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1" xfId="50" applyFont="1" applyFill="1" applyBorder="1" applyAlignment="1">
      <alignment horizontal="left" vertical="center" wrapText="1"/>
    </xf>
    <xf numFmtId="0" fontId="8" fillId="0" borderId="1" xfId="50" applyFont="1" applyFill="1" applyBorder="1" applyAlignment="1">
      <alignment horizontal="left" vertical="center" wrapText="1"/>
    </xf>
    <xf numFmtId="177" fontId="7" fillId="0" borderId="1" xfId="50" applyNumberFormat="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 xfId="50" applyFont="1" applyFill="1" applyBorder="1" applyAlignment="1">
      <alignment horizontal="center" vertical="center"/>
    </xf>
    <xf numFmtId="0" fontId="3" fillId="5"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7" fillId="0" borderId="1" xfId="53" applyFont="1" applyBorder="1" applyAlignment="1">
      <alignment horizontal="left" vertical="center" wrapText="1"/>
    </xf>
    <xf numFmtId="0" fontId="7" fillId="3"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8" fillId="0" borderId="1" xfId="53" applyFont="1" applyBorder="1" applyAlignment="1">
      <alignment horizontal="left" vertical="center" wrapText="1"/>
    </xf>
    <xf numFmtId="49" fontId="7" fillId="0" borderId="1" xfId="0" applyNumberFormat="1" applyFont="1" applyFill="1" applyBorder="1" applyAlignment="1" applyProtection="1">
      <alignment horizontal="center" vertical="center" wrapText="1"/>
      <protection locked="0"/>
    </xf>
    <xf numFmtId="0" fontId="7" fillId="0" borderId="1" xfId="53" applyFont="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vertical="center"/>
    </xf>
    <xf numFmtId="0" fontId="14" fillId="0" borderId="1" xfId="5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7" fillId="0" borderId="1" xfId="0" applyFont="1" applyFill="1" applyBorder="1" applyAlignment="1">
      <alignment horizontal="justify" vertical="center" wrapText="1"/>
    </xf>
    <xf numFmtId="0" fontId="17" fillId="0" borderId="1" xfId="0" applyFont="1" applyFill="1" applyBorder="1" applyAlignment="1">
      <alignment vertical="center" wrapText="1"/>
    </xf>
    <xf numFmtId="0" fontId="20" fillId="0" borderId="1" xfId="0" applyFont="1" applyFill="1" applyBorder="1" applyAlignment="1">
      <alignment vertical="center" wrapText="1"/>
    </xf>
    <xf numFmtId="0" fontId="21" fillId="0" borderId="1" xfId="0" applyFont="1" applyFill="1" applyBorder="1" applyAlignment="1">
      <alignment vertical="center" wrapText="1"/>
    </xf>
    <xf numFmtId="49" fontId="18"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20" fillId="3" borderId="1" xfId="0" applyFont="1" applyFill="1" applyBorder="1" applyAlignment="1">
      <alignment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justify" vertical="center" wrapText="1"/>
    </xf>
    <xf numFmtId="0" fontId="19" fillId="0" borderId="1" xfId="0" applyNumberFormat="1" applyFont="1" applyFill="1" applyBorder="1" applyAlignment="1" applyProtection="1">
      <alignment horizontal="center" vertical="center" wrapText="1"/>
    </xf>
    <xf numFmtId="0" fontId="22" fillId="3" borderId="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22" fillId="3" borderId="1" xfId="0" applyNumberFormat="1" applyFont="1" applyFill="1" applyBorder="1" applyAlignment="1" applyProtection="1">
      <alignment vertical="center" wrapText="1"/>
    </xf>
    <xf numFmtId="0" fontId="23" fillId="3" borderId="1" xfId="0" applyNumberFormat="1" applyFont="1" applyFill="1" applyBorder="1" applyAlignment="1" applyProtection="1">
      <alignment horizontal="center" vertical="center" wrapText="1"/>
    </xf>
    <xf numFmtId="0" fontId="18" fillId="0" borderId="1" xfId="51" applyFont="1" applyFill="1" applyBorder="1" applyAlignment="1">
      <alignment horizontal="center" vertical="center"/>
    </xf>
    <xf numFmtId="0" fontId="19" fillId="0" borderId="1" xfId="51" applyNumberFormat="1" applyFont="1" applyFill="1" applyBorder="1" applyAlignment="1" applyProtection="1">
      <alignment horizontal="center" vertical="center" wrapText="1"/>
    </xf>
    <xf numFmtId="0" fontId="18" fillId="0" borderId="1" xfId="51" applyFont="1" applyBorder="1" applyAlignment="1">
      <alignment horizontal="center" vertical="center"/>
    </xf>
    <xf numFmtId="0" fontId="19" fillId="0" borderId="1" xfId="50" applyNumberFormat="1" applyFont="1" applyFill="1" applyBorder="1" applyAlignment="1" applyProtection="1">
      <alignment horizontal="center" vertical="center" wrapText="1"/>
    </xf>
    <xf numFmtId="0" fontId="21"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20" fillId="3" borderId="1" xfId="0" applyNumberFormat="1" applyFont="1" applyFill="1" applyBorder="1" applyAlignment="1">
      <alignment horizontal="center" vertical="center"/>
    </xf>
    <xf numFmtId="49" fontId="20" fillId="3" borderId="1" xfId="0" applyNumberFormat="1" applyFont="1" applyFill="1" applyBorder="1" applyAlignment="1">
      <alignment horizontal="center" vertical="center" wrapText="1"/>
    </xf>
    <xf numFmtId="0" fontId="3" fillId="0" borderId="1" xfId="0" applyFont="1" applyFill="1" applyBorder="1" applyAlignment="1"/>
    <xf numFmtId="0" fontId="0" fillId="0" borderId="0" xfId="0" applyFill="1" applyBorder="1" applyAlignment="1">
      <alignment vertical="center"/>
    </xf>
    <xf numFmtId="0" fontId="7" fillId="0" borderId="1" xfId="0" applyNumberFormat="1" applyFont="1" applyFill="1" applyBorder="1" applyAlignment="1">
      <alignment horizontal="justify" vertical="center" wrapText="1"/>
    </xf>
    <xf numFmtId="0" fontId="24"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justify" vertical="center" wrapText="1"/>
    </xf>
    <xf numFmtId="49" fontId="11" fillId="0" borderId="1" xfId="0" applyNumberFormat="1" applyFont="1" applyFill="1" applyBorder="1" applyAlignment="1">
      <alignment horizontal="center" vertical="center" wrapText="1"/>
    </xf>
    <xf numFmtId="0" fontId="20" fillId="3" borderId="1" xfId="0" applyFont="1" applyFill="1" applyBorder="1" applyAlignment="1">
      <alignment horizontal="left" vertical="center" wrapText="1"/>
    </xf>
    <xf numFmtId="0" fontId="5" fillId="0" borderId="1" xfId="0" applyFont="1" applyFill="1" applyBorder="1" applyAlignment="1">
      <alignment vertical="center" wrapText="1"/>
    </xf>
    <xf numFmtId="0" fontId="25" fillId="0" borderId="1" xfId="0" applyNumberFormat="1"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49" fontId="7" fillId="3" borderId="1" xfId="0" applyNumberFormat="1" applyFont="1" applyFill="1" applyBorder="1" applyAlignment="1">
      <alignment horizontal="justify" vertical="center" wrapText="1"/>
    </xf>
    <xf numFmtId="0" fontId="27" fillId="0" borderId="1" xfId="0" applyNumberFormat="1" applyFont="1" applyFill="1" applyBorder="1" applyAlignment="1" applyProtection="1">
      <alignment horizontal="center" vertical="center" wrapText="1"/>
    </xf>
    <xf numFmtId="0" fontId="28" fillId="0" borderId="1" xfId="0" applyNumberFormat="1" applyFont="1" applyFill="1" applyBorder="1" applyAlignment="1" applyProtection="1">
      <alignment horizontal="center" vertical="center" wrapText="1"/>
    </xf>
    <xf numFmtId="0" fontId="29" fillId="0" borderId="1" xfId="0" applyFont="1" applyFill="1" applyBorder="1" applyAlignment="1">
      <alignment horizontal="center" vertical="center" wrapText="1"/>
    </xf>
    <xf numFmtId="0" fontId="7" fillId="0" borderId="1" xfId="0" applyFont="1" applyFill="1" applyBorder="1" applyAlignment="1" applyProtection="1">
      <alignment horizontal="left" vertical="top" wrapText="1"/>
      <protection locked="0"/>
    </xf>
    <xf numFmtId="49" fontId="18" fillId="0" borderId="1" xfId="0" applyNumberFormat="1" applyFont="1" applyFill="1" applyBorder="1" applyAlignment="1">
      <alignment horizontal="center" vertical="center"/>
    </xf>
    <xf numFmtId="0" fontId="18" fillId="0" borderId="1" xfId="0" applyFont="1" applyFill="1" applyBorder="1" applyAlignment="1">
      <alignment horizontal="justify" vertical="center"/>
    </xf>
    <xf numFmtId="0" fontId="4" fillId="0" borderId="0" xfId="0" applyFont="1" applyFill="1" applyBorder="1" applyAlignment="1">
      <alignment horizontal="center"/>
    </xf>
    <xf numFmtId="0" fontId="4" fillId="0" borderId="0" xfId="0" applyFont="1" applyFill="1" applyBorder="1" applyAlignment="1"/>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5" fillId="0" borderId="3" xfId="5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4" xfId="0" applyFont="1" applyFill="1" applyBorder="1" applyAlignment="1">
      <alignment horizontal="center" vertical="center" wrapText="1"/>
    </xf>
    <xf numFmtId="0" fontId="18" fillId="0" borderId="2" xfId="0" applyFont="1" applyFill="1" applyBorder="1" applyAlignment="1">
      <alignment vertical="center"/>
    </xf>
    <xf numFmtId="0" fontId="20"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3" fillId="0" borderId="3" xfId="0" applyFont="1" applyFill="1" applyBorder="1" applyAlignment="1">
      <alignment horizontal="left" vertical="center" wrapText="1"/>
    </xf>
    <xf numFmtId="0" fontId="25" fillId="0" borderId="1" xfId="50" applyFont="1" applyFill="1" applyBorder="1" applyAlignment="1">
      <alignment horizontal="center" vertical="center" wrapText="1"/>
    </xf>
    <xf numFmtId="0" fontId="25" fillId="0" borderId="1" xfId="0" applyFont="1" applyFill="1" applyBorder="1" applyAlignment="1">
      <alignment vertical="center" wrapText="1"/>
    </xf>
    <xf numFmtId="0" fontId="18" fillId="0" borderId="1" xfId="0" applyFont="1" applyFill="1" applyBorder="1" applyAlignment="1">
      <alignment vertical="center"/>
    </xf>
    <xf numFmtId="0" fontId="25"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 fillId="0" borderId="1" xfId="0" applyFont="1" applyFill="1" applyBorder="1" applyAlignment="1">
      <alignment vertical="center"/>
    </xf>
    <xf numFmtId="0" fontId="3" fillId="0" borderId="1" xfId="50" applyFont="1" applyFill="1" applyBorder="1" applyAlignment="1">
      <alignment vertical="center"/>
    </xf>
    <xf numFmtId="0" fontId="25" fillId="0" borderId="1" xfId="50" applyFont="1" applyFill="1" applyBorder="1" applyAlignment="1">
      <alignment vertical="center" wrapText="1"/>
    </xf>
    <xf numFmtId="0" fontId="17" fillId="0" borderId="1" xfId="0" applyNumberFormat="1" applyFont="1" applyFill="1" applyBorder="1" applyAlignment="1">
      <alignment vertical="center" wrapText="1"/>
    </xf>
    <xf numFmtId="0" fontId="0" fillId="0" borderId="0" xfId="0" applyAlignment="1">
      <alignment horizontal="center" vertical="center"/>
    </xf>
    <xf numFmtId="0" fontId="7" fillId="0" borderId="1" xfId="51" applyFont="1" applyFill="1" applyBorder="1" applyAlignment="1">
      <alignment horizontal="center" vertical="center" wrapText="1"/>
    </xf>
    <xf numFmtId="0" fontId="5" fillId="0" borderId="1" xfId="0" applyFont="1" applyFill="1" applyBorder="1" applyAlignment="1">
      <alignment vertical="center"/>
    </xf>
    <xf numFmtId="0" fontId="5" fillId="4" borderId="1" xfId="0" applyFont="1" applyFill="1" applyBorder="1" applyAlignment="1">
      <alignment vertical="center"/>
    </xf>
    <xf numFmtId="0" fontId="7" fillId="0" borderId="1" xfId="47" applyFont="1" applyFill="1" applyBorder="1" applyAlignment="1">
      <alignment horizontal="left" vertical="top" wrapText="1"/>
    </xf>
    <xf numFmtId="0" fontId="5" fillId="5" borderId="1" xfId="0" applyNumberFormat="1" applyFont="1" applyFill="1" applyBorder="1" applyAlignment="1" applyProtection="1">
      <alignment horizontal="center" vertical="center" wrapText="1"/>
    </xf>
    <xf numFmtId="0" fontId="5" fillId="4" borderId="1" xfId="0" applyFont="1" applyFill="1" applyBorder="1" applyAlignment="1">
      <alignment horizontal="center" vertical="center" wrapText="1"/>
    </xf>
    <xf numFmtId="0" fontId="3" fillId="0" borderId="1" xfId="47" applyFont="1" applyFill="1" applyBorder="1" applyAlignment="1">
      <alignment horizontal="center" vertical="center" wrapText="1"/>
    </xf>
    <xf numFmtId="177" fontId="7" fillId="0" borderId="1" xfId="0" applyNumberFormat="1" applyFont="1" applyFill="1" applyBorder="1" applyAlignment="1">
      <alignment horizontal="left" vertical="center" wrapText="1"/>
    </xf>
    <xf numFmtId="0" fontId="7" fillId="0" borderId="1" xfId="50" applyFont="1" applyFill="1" applyBorder="1" applyAlignment="1" applyProtection="1">
      <alignment horizontal="center" vertical="center" wrapText="1"/>
      <protection locked="0"/>
    </xf>
    <xf numFmtId="49" fontId="3" fillId="0" borderId="1" xfId="0" applyNumberFormat="1" applyFont="1" applyFill="1" applyBorder="1" applyAlignment="1">
      <alignment horizontal="left" vertical="center" wrapText="1"/>
    </xf>
    <xf numFmtId="0" fontId="31" fillId="0" borderId="1" xfId="0" applyFont="1" applyFill="1" applyBorder="1" applyAlignment="1">
      <alignment horizontal="justify" vertical="center" wrapText="1"/>
    </xf>
    <xf numFmtId="0" fontId="32"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31" fontId="3" fillId="0" borderId="1" xfId="0" applyNumberFormat="1" applyFont="1" applyFill="1" applyBorder="1" applyAlignment="1">
      <alignment horizontal="justify" vertical="center" wrapText="1"/>
    </xf>
    <xf numFmtId="49" fontId="25"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0" fontId="7" fillId="0" borderId="1" xfId="0" applyFont="1" applyFill="1" applyBorder="1" applyAlignment="1">
      <alignment horizontal="left" vertical="top" wrapText="1"/>
    </xf>
    <xf numFmtId="0" fontId="25" fillId="0" borderId="1" xfId="0" applyFont="1" applyFill="1" applyBorder="1" applyAlignment="1" applyProtection="1">
      <alignment horizontal="center" vertical="center" wrapText="1"/>
      <protection locked="0"/>
    </xf>
    <xf numFmtId="0" fontId="7" fillId="0" borderId="1" xfId="0" applyNumberFormat="1" applyFont="1" applyFill="1" applyBorder="1" applyAlignment="1">
      <alignment vertical="center" wrapText="1"/>
    </xf>
    <xf numFmtId="0" fontId="0" fillId="0" borderId="1" xfId="0" applyFill="1" applyBorder="1" applyAlignment="1">
      <alignment horizontal="center" vertical="center"/>
    </xf>
    <xf numFmtId="49" fontId="19" fillId="0" borderId="1" xfId="0" applyNumberFormat="1" applyFont="1" applyFill="1" applyBorder="1" applyAlignment="1" applyProtection="1">
      <alignment horizontal="center" vertical="center" wrapText="1"/>
    </xf>
    <xf numFmtId="49" fontId="19" fillId="0" borderId="1" xfId="50"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xf>
    <xf numFmtId="0" fontId="19" fillId="0" borderId="1" xfId="0" applyFont="1" applyFill="1" applyBorder="1" applyAlignment="1">
      <alignment horizontal="justify" vertical="center"/>
    </xf>
    <xf numFmtId="0" fontId="19" fillId="0" borderId="1" xfId="0" applyNumberFormat="1" applyFont="1" applyFill="1" applyBorder="1" applyAlignment="1" applyProtection="1">
      <alignment horizontal="left" vertical="center" wrapText="1"/>
    </xf>
    <xf numFmtId="49" fontId="21"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21" fillId="0" borderId="1" xfId="0" applyFont="1" applyFill="1" applyBorder="1" applyAlignment="1">
      <alignment horizontal="justify" vertical="center" wrapText="1"/>
    </xf>
    <xf numFmtId="0" fontId="14" fillId="0" borderId="0" xfId="0" applyFont="1" applyFill="1" applyBorder="1" applyAlignment="1">
      <alignment vertical="center"/>
    </xf>
    <xf numFmtId="0" fontId="18"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20" fillId="0" borderId="1" xfId="0" applyNumberFormat="1" applyFont="1" applyFill="1" applyBorder="1" applyAlignment="1" applyProtection="1">
      <alignment horizontal="center" vertical="center" wrapText="1"/>
    </xf>
    <xf numFmtId="0" fontId="20" fillId="0" borderId="1" xfId="0" applyFont="1" applyFill="1" applyBorder="1" applyAlignment="1">
      <alignment horizontal="justify" vertical="center"/>
    </xf>
    <xf numFmtId="0" fontId="19" fillId="0" borderId="1" xfId="0" applyFont="1" applyFill="1" applyBorder="1" applyAlignment="1">
      <alignment horizontal="justify" vertical="center" wrapText="1"/>
    </xf>
    <xf numFmtId="0" fontId="17" fillId="0" borderId="1" xfId="0" applyNumberFormat="1" applyFont="1" applyFill="1" applyBorder="1" applyAlignment="1">
      <alignment horizontal="justify"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20" fillId="0" borderId="1" xfId="0" applyFont="1" applyFill="1" applyBorder="1" applyAlignment="1" applyProtection="1">
      <alignment horizontal="center" vertical="center" wrapText="1"/>
      <protection locked="0"/>
    </xf>
    <xf numFmtId="0" fontId="34"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9" fillId="0" borderId="1" xfId="52" applyNumberFormat="1" applyFont="1" applyFill="1" applyBorder="1" applyAlignment="1" applyProtection="1">
      <alignment horizontal="center" vertical="center" wrapText="1"/>
    </xf>
    <xf numFmtId="0" fontId="7" fillId="0" borderId="0" xfId="0" applyFont="1" applyFill="1" applyBorder="1" applyAlignment="1">
      <alignment horizontal="center" vertical="center" wrapText="1"/>
    </xf>
    <xf numFmtId="0" fontId="7" fillId="0" borderId="1" xfId="56"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 xfId="0" applyFont="1" applyFill="1" applyBorder="1" applyAlignment="1">
      <alignment horizontal="center" wrapText="1"/>
    </xf>
    <xf numFmtId="0" fontId="3" fillId="0" borderId="5"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xf>
    <xf numFmtId="0" fontId="29" fillId="0"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6" xfId="0" applyFont="1" applyFill="1" applyBorder="1" applyAlignment="1">
      <alignment horizontal="center" vertical="center"/>
    </xf>
    <xf numFmtId="0" fontId="36" fillId="0"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2" borderId="0" xfId="0" applyFont="1" applyFill="1" applyAlignment="1">
      <alignment horizontal="center" vertical="center"/>
    </xf>
    <xf numFmtId="0" fontId="37" fillId="2"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40" fillId="2" borderId="1" xfId="0" applyFont="1" applyFill="1" applyBorder="1" applyAlignment="1" applyProtection="1">
      <alignment horizontal="center" vertical="center" wrapText="1"/>
      <protection locked="0"/>
    </xf>
    <xf numFmtId="0" fontId="39" fillId="0" borderId="0" xfId="0" applyFont="1" applyFill="1" applyAlignment="1">
      <alignment horizontal="center" vertical="center" wrapText="1"/>
    </xf>
    <xf numFmtId="0" fontId="35" fillId="2" borderId="7" xfId="0" applyFont="1" applyFill="1" applyBorder="1" applyAlignment="1">
      <alignment horizontal="center" vertical="center"/>
    </xf>
    <xf numFmtId="0" fontId="35" fillId="2" borderId="0" xfId="0" applyFont="1" applyFill="1" applyAlignment="1">
      <alignment horizontal="center" vertical="center"/>
    </xf>
    <xf numFmtId="0" fontId="35" fillId="2" borderId="8"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11" xfId="0" applyFont="1" applyFill="1" applyBorder="1" applyAlignment="1">
      <alignment horizontal="center" vertical="center"/>
    </xf>
    <xf numFmtId="0" fontId="35" fillId="2" borderId="7" xfId="0" applyFont="1" applyFill="1" applyBorder="1" applyAlignment="1">
      <alignment horizontal="center" vertical="center"/>
    </xf>
    <xf numFmtId="0" fontId="0" fillId="0" borderId="0" xfId="0" applyAlignment="1">
      <alignment vertical="center"/>
    </xf>
    <xf numFmtId="0" fontId="41" fillId="2"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0" fillId="0" borderId="5" xfId="0" applyFont="1" applyFill="1" applyBorder="1" applyAlignment="1">
      <alignment vertical="center" wrapText="1"/>
    </xf>
    <xf numFmtId="0" fontId="14" fillId="0" borderId="1" xfId="50"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4" xfId="51"/>
    <cellStyle name="常规 5" xfId="52"/>
    <cellStyle name="常规_汇总表_1" xfId="53"/>
    <cellStyle name="常规 3" xfId="54"/>
    <cellStyle name="常规 2 6" xfId="55"/>
    <cellStyle name="常规_Sheet1_1" xfId="56"/>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image" Target="../media/image1.jpe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22"/>
  <sheetViews>
    <sheetView tabSelected="1" workbookViewId="0">
      <selection activeCell="I9" sqref="I9"/>
    </sheetView>
  </sheetViews>
  <sheetFormatPr defaultColWidth="9" defaultRowHeight="13.5"/>
  <cols>
    <col min="1" max="2" width="7" style="132" customWidth="1"/>
    <col min="3" max="4" width="14.625" style="132" customWidth="1"/>
    <col min="5" max="5" width="7.875" style="132" customWidth="1"/>
    <col min="6" max="6" width="12.75" style="132" customWidth="1"/>
    <col min="7" max="7" width="9" style="132" customWidth="1"/>
    <col min="8" max="8" width="6.625" style="132" customWidth="1"/>
    <col min="9" max="9" width="24" style="132" customWidth="1"/>
    <col min="10" max="10" width="28" style="132" customWidth="1"/>
    <col min="11" max="11" width="22.875" style="132" customWidth="1"/>
    <col min="12" max="12" width="16.25" style="132" customWidth="1"/>
    <col min="13" max="13" width="9" style="132"/>
    <col min="14" max="14" width="28" style="132" customWidth="1"/>
    <col min="15" max="16384" width="9" style="132"/>
  </cols>
  <sheetData>
    <row r="1" s="132" customFormat="1" ht="29.25" customHeight="1" spans="1:14">
      <c r="A1" s="2" t="s">
        <v>0</v>
      </c>
      <c r="B1" s="2" t="s">
        <v>1</v>
      </c>
      <c r="C1" s="2" t="s">
        <v>2</v>
      </c>
      <c r="D1" s="2" t="s">
        <v>3</v>
      </c>
      <c r="E1" s="2" t="s">
        <v>4</v>
      </c>
      <c r="F1" s="2" t="s">
        <v>5</v>
      </c>
      <c r="G1" s="2" t="s">
        <v>6</v>
      </c>
      <c r="H1" s="2" t="s">
        <v>7</v>
      </c>
      <c r="I1" s="2" t="s">
        <v>8</v>
      </c>
      <c r="J1" s="2" t="s">
        <v>9</v>
      </c>
      <c r="K1" s="2" t="s">
        <v>10</v>
      </c>
      <c r="L1" s="2" t="s">
        <v>11</v>
      </c>
      <c r="M1" s="132" t="s">
        <v>12</v>
      </c>
      <c r="N1" s="2" t="s">
        <v>9</v>
      </c>
    </row>
    <row r="2" s="149" customFormat="1" ht="59.25" customHeight="1" spans="1:14">
      <c r="A2" s="8" t="s">
        <v>13</v>
      </c>
      <c r="B2" s="8" t="s">
        <v>14</v>
      </c>
      <c r="C2" s="4" t="s">
        <v>15</v>
      </c>
      <c r="D2" s="4"/>
      <c r="E2" s="4" t="s">
        <v>16</v>
      </c>
      <c r="F2" s="4" t="s">
        <v>17</v>
      </c>
      <c r="G2" s="73"/>
      <c r="H2" s="21">
        <v>20</v>
      </c>
      <c r="I2" s="4" t="s">
        <v>18</v>
      </c>
      <c r="J2" s="4" t="s">
        <v>19</v>
      </c>
      <c r="K2" s="66" t="s">
        <v>20</v>
      </c>
      <c r="L2" s="151"/>
      <c r="M2" s="132" t="s">
        <v>21</v>
      </c>
      <c r="N2" s="4" t="s">
        <v>22</v>
      </c>
    </row>
    <row r="3" s="149" customFormat="1" ht="59.25" customHeight="1" spans="1:14">
      <c r="A3" s="8" t="s">
        <v>13</v>
      </c>
      <c r="B3" s="8" t="s">
        <v>14</v>
      </c>
      <c r="C3" s="4" t="s">
        <v>15</v>
      </c>
      <c r="D3" s="4"/>
      <c r="E3" s="4" t="s">
        <v>16</v>
      </c>
      <c r="F3" s="4" t="s">
        <v>17</v>
      </c>
      <c r="G3" s="73"/>
      <c r="H3" s="21">
        <v>19</v>
      </c>
      <c r="I3" s="4" t="s">
        <v>23</v>
      </c>
      <c r="J3" s="4" t="s">
        <v>19</v>
      </c>
      <c r="K3" s="66" t="s">
        <v>20</v>
      </c>
      <c r="L3" s="152"/>
      <c r="M3" s="132" t="s">
        <v>21</v>
      </c>
      <c r="N3" s="4" t="s">
        <v>22</v>
      </c>
    </row>
    <row r="4" s="149" customFormat="1" ht="59.25" customHeight="1" spans="1:14">
      <c r="A4" s="8" t="s">
        <v>13</v>
      </c>
      <c r="B4" s="8" t="s">
        <v>14</v>
      </c>
      <c r="C4" s="4" t="s">
        <v>15</v>
      </c>
      <c r="D4" s="4"/>
      <c r="E4" s="4" t="s">
        <v>16</v>
      </c>
      <c r="F4" s="4" t="s">
        <v>17</v>
      </c>
      <c r="G4" s="73"/>
      <c r="H4" s="21">
        <v>18</v>
      </c>
      <c r="I4" s="4" t="s">
        <v>24</v>
      </c>
      <c r="J4" s="4" t="s">
        <v>19</v>
      </c>
      <c r="K4" s="66" t="s">
        <v>25</v>
      </c>
      <c r="L4" s="152"/>
      <c r="M4" s="132" t="s">
        <v>21</v>
      </c>
      <c r="N4" s="4" t="s">
        <v>22</v>
      </c>
    </row>
    <row r="5" s="149" customFormat="1" ht="59.25" customHeight="1" spans="1:14">
      <c r="A5" s="8" t="s">
        <v>13</v>
      </c>
      <c r="B5" s="8" t="s">
        <v>14</v>
      </c>
      <c r="C5" s="4" t="s">
        <v>15</v>
      </c>
      <c r="D5" s="4"/>
      <c r="E5" s="4" t="s">
        <v>16</v>
      </c>
      <c r="F5" s="4" t="s">
        <v>17</v>
      </c>
      <c r="G5" s="73"/>
      <c r="H5" s="21">
        <v>16</v>
      </c>
      <c r="I5" s="4" t="s">
        <v>26</v>
      </c>
      <c r="J5" s="4" t="s">
        <v>19</v>
      </c>
      <c r="K5" s="66" t="s">
        <v>25</v>
      </c>
      <c r="L5" s="152"/>
      <c r="M5" s="132" t="s">
        <v>21</v>
      </c>
      <c r="N5" s="4" t="s">
        <v>22</v>
      </c>
    </row>
    <row r="6" s="149" customFormat="1" ht="59.25" customHeight="1" spans="1:14">
      <c r="A6" s="8" t="s">
        <v>13</v>
      </c>
      <c r="B6" s="8" t="s">
        <v>14</v>
      </c>
      <c r="C6" s="4" t="s">
        <v>15</v>
      </c>
      <c r="D6" s="4"/>
      <c r="E6" s="4" t="s">
        <v>16</v>
      </c>
      <c r="F6" s="4" t="s">
        <v>17</v>
      </c>
      <c r="G6" s="73"/>
      <c r="H6" s="21">
        <v>15</v>
      </c>
      <c r="I6" s="4" t="s">
        <v>27</v>
      </c>
      <c r="J6" s="4" t="s">
        <v>19</v>
      </c>
      <c r="K6" s="66" t="s">
        <v>20</v>
      </c>
      <c r="L6" s="152"/>
      <c r="M6" s="132" t="s">
        <v>21</v>
      </c>
      <c r="N6" s="4" t="s">
        <v>22</v>
      </c>
    </row>
    <row r="7" s="149" customFormat="1" ht="59.25" customHeight="1" spans="1:14">
      <c r="A7" s="8" t="s">
        <v>13</v>
      </c>
      <c r="B7" s="8" t="s">
        <v>28</v>
      </c>
      <c r="C7" s="4" t="s">
        <v>29</v>
      </c>
      <c r="D7" s="8"/>
      <c r="E7" s="4" t="s">
        <v>16</v>
      </c>
      <c r="F7" s="40" t="s">
        <v>17</v>
      </c>
      <c r="G7" s="4"/>
      <c r="H7" s="4">
        <v>13</v>
      </c>
      <c r="I7" s="8" t="s">
        <v>30</v>
      </c>
      <c r="J7" s="22" t="s">
        <v>31</v>
      </c>
      <c r="K7" s="42" t="s">
        <v>32</v>
      </c>
      <c r="L7" s="153"/>
      <c r="M7" s="132" t="s">
        <v>21</v>
      </c>
      <c r="N7" s="22" t="s">
        <v>22</v>
      </c>
    </row>
    <row r="8" s="149" customFormat="1" ht="59.25" customHeight="1" spans="1:14">
      <c r="A8" s="8" t="s">
        <v>13</v>
      </c>
      <c r="B8" s="8" t="s">
        <v>14</v>
      </c>
      <c r="C8" s="4" t="s">
        <v>15</v>
      </c>
      <c r="D8" s="4"/>
      <c r="E8" s="4" t="s">
        <v>16</v>
      </c>
      <c r="F8" s="4" t="s">
        <v>17</v>
      </c>
      <c r="G8" s="73"/>
      <c r="H8" s="21">
        <v>12</v>
      </c>
      <c r="I8" s="4" t="s">
        <v>33</v>
      </c>
      <c r="J8" s="4" t="s">
        <v>19</v>
      </c>
      <c r="K8" s="66" t="s">
        <v>34</v>
      </c>
      <c r="L8" s="154"/>
      <c r="M8" s="132" t="s">
        <v>21</v>
      </c>
      <c r="N8" s="4" t="s">
        <v>22</v>
      </c>
    </row>
    <row r="9" s="149" customFormat="1" ht="63" customHeight="1" spans="1:14">
      <c r="A9" s="8" t="s">
        <v>13</v>
      </c>
      <c r="B9" s="8" t="s">
        <v>28</v>
      </c>
      <c r="C9" s="4" t="s">
        <v>35</v>
      </c>
      <c r="D9" s="8"/>
      <c r="E9" s="4" t="s">
        <v>16</v>
      </c>
      <c r="F9" s="8" t="s">
        <v>36</v>
      </c>
      <c r="G9" s="4"/>
      <c r="H9" s="4">
        <v>10</v>
      </c>
      <c r="I9" s="8" t="s">
        <v>37</v>
      </c>
      <c r="J9" s="9" t="s">
        <v>38</v>
      </c>
      <c r="K9" s="9" t="s">
        <v>39</v>
      </c>
      <c r="L9" s="155" t="s">
        <v>40</v>
      </c>
      <c r="M9" s="132" t="s">
        <v>21</v>
      </c>
      <c r="N9" s="9" t="s">
        <v>22</v>
      </c>
    </row>
    <row r="10" s="149" customFormat="1" ht="63" customHeight="1" spans="1:14">
      <c r="A10" s="8" t="s">
        <v>13</v>
      </c>
      <c r="B10" s="8" t="s">
        <v>14</v>
      </c>
      <c r="C10" s="4" t="s">
        <v>41</v>
      </c>
      <c r="D10" s="4"/>
      <c r="E10" s="4" t="s">
        <v>16</v>
      </c>
      <c r="F10" s="4" t="s">
        <v>17</v>
      </c>
      <c r="G10" s="73"/>
      <c r="H10" s="21">
        <v>10</v>
      </c>
      <c r="I10" s="4" t="s">
        <v>42</v>
      </c>
      <c r="J10" s="4" t="s">
        <v>19</v>
      </c>
      <c r="K10" s="66" t="s">
        <v>43</v>
      </c>
      <c r="L10" s="152"/>
      <c r="M10" s="132" t="s">
        <v>21</v>
      </c>
      <c r="N10" s="4" t="s">
        <v>22</v>
      </c>
    </row>
    <row r="11" s="149" customFormat="1" ht="63" customHeight="1" spans="1:14">
      <c r="A11" s="8" t="s">
        <v>13</v>
      </c>
      <c r="B11" s="8" t="s">
        <v>28</v>
      </c>
      <c r="C11" s="4" t="s">
        <v>44</v>
      </c>
      <c r="D11" s="8"/>
      <c r="E11" s="4" t="s">
        <v>16</v>
      </c>
      <c r="F11" s="40" t="s">
        <v>17</v>
      </c>
      <c r="G11" s="41"/>
      <c r="H11" s="41">
        <v>9</v>
      </c>
      <c r="I11" s="40" t="s">
        <v>30</v>
      </c>
      <c r="J11" s="42" t="s">
        <v>31</v>
      </c>
      <c r="K11" s="42" t="s">
        <v>32</v>
      </c>
      <c r="L11" s="156"/>
      <c r="M11" s="132" t="s">
        <v>21</v>
      </c>
      <c r="N11" s="42" t="s">
        <v>22</v>
      </c>
    </row>
    <row r="12" s="149" customFormat="1" ht="63" customHeight="1" spans="1:14">
      <c r="A12" s="8" t="s">
        <v>13</v>
      </c>
      <c r="B12" s="8" t="s">
        <v>28</v>
      </c>
      <c r="C12" s="4" t="s">
        <v>29</v>
      </c>
      <c r="D12" s="8"/>
      <c r="E12" s="4" t="s">
        <v>16</v>
      </c>
      <c r="F12" s="40" t="s">
        <v>17</v>
      </c>
      <c r="G12" s="4"/>
      <c r="H12" s="4">
        <v>8</v>
      </c>
      <c r="I12" s="8" t="s">
        <v>45</v>
      </c>
      <c r="J12" s="22" t="s">
        <v>31</v>
      </c>
      <c r="K12" s="42" t="s">
        <v>32</v>
      </c>
      <c r="L12" s="153"/>
      <c r="M12" s="132" t="s">
        <v>21</v>
      </c>
      <c r="N12" s="22" t="s">
        <v>22</v>
      </c>
    </row>
    <row r="13" s="150" customFormat="1" ht="63" customHeight="1" spans="1:14">
      <c r="A13" s="8" t="s">
        <v>13</v>
      </c>
      <c r="B13" s="8" t="s">
        <v>14</v>
      </c>
      <c r="C13" s="4" t="s">
        <v>41</v>
      </c>
      <c r="D13" s="4"/>
      <c r="E13" s="4" t="s">
        <v>16</v>
      </c>
      <c r="F13" s="4" t="s">
        <v>17</v>
      </c>
      <c r="G13" s="73"/>
      <c r="H13" s="21">
        <v>8</v>
      </c>
      <c r="I13" s="4" t="s">
        <v>23</v>
      </c>
      <c r="J13" s="4" t="s">
        <v>19</v>
      </c>
      <c r="K13" s="66" t="s">
        <v>43</v>
      </c>
      <c r="L13" s="152"/>
      <c r="M13" s="132" t="s">
        <v>21</v>
      </c>
      <c r="N13" s="4" t="s">
        <v>22</v>
      </c>
    </row>
    <row r="14" s="150" customFormat="1" ht="63" customHeight="1" spans="1:14">
      <c r="A14" s="8" t="s">
        <v>13</v>
      </c>
      <c r="B14" s="8" t="s">
        <v>14</v>
      </c>
      <c r="C14" s="4" t="s">
        <v>41</v>
      </c>
      <c r="D14" s="4"/>
      <c r="E14" s="4" t="s">
        <v>16</v>
      </c>
      <c r="F14" s="4" t="s">
        <v>17</v>
      </c>
      <c r="G14" s="73"/>
      <c r="H14" s="21">
        <v>8</v>
      </c>
      <c r="I14" s="4" t="s">
        <v>27</v>
      </c>
      <c r="J14" s="4" t="s">
        <v>19</v>
      </c>
      <c r="K14" s="66" t="s">
        <v>43</v>
      </c>
      <c r="L14" s="152"/>
      <c r="M14" s="132" t="s">
        <v>21</v>
      </c>
      <c r="N14" s="4" t="s">
        <v>22</v>
      </c>
    </row>
    <row r="15" s="149" customFormat="1" ht="63" customHeight="1" spans="1:14">
      <c r="A15" s="29" t="s">
        <v>46</v>
      </c>
      <c r="B15" s="29" t="s">
        <v>28</v>
      </c>
      <c r="C15" s="4" t="s">
        <v>47</v>
      </c>
      <c r="D15" s="4"/>
      <c r="E15" s="4" t="s">
        <v>48</v>
      </c>
      <c r="F15" s="21" t="s">
        <v>49</v>
      </c>
      <c r="G15" s="21"/>
      <c r="H15" s="4">
        <v>8</v>
      </c>
      <c r="I15" s="4" t="s">
        <v>50</v>
      </c>
      <c r="J15" s="21" t="s">
        <v>51</v>
      </c>
      <c r="K15" s="4" t="s">
        <v>52</v>
      </c>
      <c r="L15" s="152"/>
      <c r="M15" s="132" t="s">
        <v>21</v>
      </c>
      <c r="N15" s="21" t="s">
        <v>22</v>
      </c>
    </row>
    <row r="16" s="149" customFormat="1" ht="63" customHeight="1" spans="1:14">
      <c r="A16" s="8" t="s">
        <v>13</v>
      </c>
      <c r="B16" s="8" t="s">
        <v>14</v>
      </c>
      <c r="C16" s="4" t="s">
        <v>53</v>
      </c>
      <c r="D16" s="4"/>
      <c r="E16" s="4" t="s">
        <v>16</v>
      </c>
      <c r="F16" s="4" t="s">
        <v>17</v>
      </c>
      <c r="G16" s="73"/>
      <c r="H16" s="21">
        <v>7</v>
      </c>
      <c r="I16" s="4" t="s">
        <v>23</v>
      </c>
      <c r="J16" s="4" t="s">
        <v>19</v>
      </c>
      <c r="K16" s="66" t="s">
        <v>54</v>
      </c>
      <c r="L16" s="154"/>
      <c r="M16" s="132" t="s">
        <v>21</v>
      </c>
      <c r="N16" s="4" t="s">
        <v>22</v>
      </c>
    </row>
    <row r="17" s="149" customFormat="1" ht="51" customHeight="1" spans="1:14">
      <c r="A17" s="8" t="s">
        <v>13</v>
      </c>
      <c r="B17" s="8" t="s">
        <v>55</v>
      </c>
      <c r="C17" s="4" t="s">
        <v>56</v>
      </c>
      <c r="D17" s="4"/>
      <c r="E17" s="4" t="s">
        <v>16</v>
      </c>
      <c r="F17" s="4" t="s">
        <v>17</v>
      </c>
      <c r="G17" s="4"/>
      <c r="H17" s="4">
        <v>6</v>
      </c>
      <c r="I17" s="4" t="s">
        <v>57</v>
      </c>
      <c r="J17" s="4" t="s">
        <v>58</v>
      </c>
      <c r="K17" s="66" t="s">
        <v>59</v>
      </c>
      <c r="L17" s="151"/>
      <c r="M17" s="132" t="s">
        <v>21</v>
      </c>
      <c r="N17" s="4" t="s">
        <v>60</v>
      </c>
    </row>
    <row r="18" s="149" customFormat="1" ht="51" customHeight="1" spans="1:14">
      <c r="A18" s="8" t="s">
        <v>13</v>
      </c>
      <c r="B18" s="8" t="s">
        <v>14</v>
      </c>
      <c r="C18" s="4" t="s">
        <v>53</v>
      </c>
      <c r="D18" s="4"/>
      <c r="E18" s="4" t="s">
        <v>16</v>
      </c>
      <c r="F18" s="4" t="s">
        <v>17</v>
      </c>
      <c r="G18" s="73"/>
      <c r="H18" s="21">
        <v>6</v>
      </c>
      <c r="I18" s="4" t="s">
        <v>27</v>
      </c>
      <c r="J18" s="4" t="s">
        <v>19</v>
      </c>
      <c r="K18" s="66" t="s">
        <v>61</v>
      </c>
      <c r="L18" s="152"/>
      <c r="M18" s="132" t="s">
        <v>21</v>
      </c>
      <c r="N18" s="4" t="s">
        <v>22</v>
      </c>
    </row>
    <row r="19" s="149" customFormat="1" ht="51" customHeight="1" spans="1:14">
      <c r="A19" s="8" t="s">
        <v>13</v>
      </c>
      <c r="B19" s="8" t="s">
        <v>14</v>
      </c>
      <c r="C19" s="4" t="s">
        <v>41</v>
      </c>
      <c r="D19" s="4"/>
      <c r="E19" s="4" t="s">
        <v>16</v>
      </c>
      <c r="F19" s="4" t="s">
        <v>17</v>
      </c>
      <c r="G19" s="73"/>
      <c r="H19" s="21">
        <v>6</v>
      </c>
      <c r="I19" s="4" t="s">
        <v>62</v>
      </c>
      <c r="J19" s="4" t="s">
        <v>19</v>
      </c>
      <c r="K19" s="66" t="s">
        <v>43</v>
      </c>
      <c r="L19" s="152"/>
      <c r="M19" s="132" t="s">
        <v>21</v>
      </c>
      <c r="N19" s="4" t="s">
        <v>22</v>
      </c>
    </row>
    <row r="20" s="149" customFormat="1" ht="51" customHeight="1" spans="1:14">
      <c r="A20" s="29" t="s">
        <v>63</v>
      </c>
      <c r="B20" s="29" t="s">
        <v>28</v>
      </c>
      <c r="C20" s="4" t="s">
        <v>64</v>
      </c>
      <c r="D20" s="21"/>
      <c r="E20" s="4" t="s">
        <v>16</v>
      </c>
      <c r="F20" s="21" t="s">
        <v>49</v>
      </c>
      <c r="G20" s="21"/>
      <c r="H20" s="21">
        <v>6</v>
      </c>
      <c r="I20" s="21" t="s">
        <v>65</v>
      </c>
      <c r="J20" s="21" t="s">
        <v>66</v>
      </c>
      <c r="K20" s="24" t="s">
        <v>67</v>
      </c>
      <c r="L20" s="152"/>
      <c r="M20" s="132" t="s">
        <v>21</v>
      </c>
      <c r="N20" s="21" t="s">
        <v>60</v>
      </c>
    </row>
    <row r="21" s="149" customFormat="1" ht="51" customHeight="1" spans="1:14">
      <c r="A21" s="29" t="s">
        <v>63</v>
      </c>
      <c r="B21" s="29" t="s">
        <v>28</v>
      </c>
      <c r="C21" s="4" t="s">
        <v>68</v>
      </c>
      <c r="D21" s="29"/>
      <c r="E21" s="4" t="s">
        <v>16</v>
      </c>
      <c r="F21" s="4" t="s">
        <v>49</v>
      </c>
      <c r="G21" s="29"/>
      <c r="H21" s="29">
        <v>6</v>
      </c>
      <c r="I21" s="66" t="s">
        <v>69</v>
      </c>
      <c r="J21" s="4" t="s">
        <v>70</v>
      </c>
      <c r="K21" s="66" t="s">
        <v>71</v>
      </c>
      <c r="L21" s="152" t="s">
        <v>30</v>
      </c>
      <c r="M21" s="132" t="s">
        <v>21</v>
      </c>
      <c r="N21" s="4" t="s">
        <v>22</v>
      </c>
    </row>
    <row r="22" s="149" customFormat="1" ht="51" customHeight="1" spans="1:14">
      <c r="A22" s="8" t="s">
        <v>13</v>
      </c>
      <c r="B22" s="8" t="s">
        <v>28</v>
      </c>
      <c r="C22" s="4" t="s">
        <v>72</v>
      </c>
      <c r="D22" s="4"/>
      <c r="E22" s="4" t="s">
        <v>16</v>
      </c>
      <c r="F22" s="4" t="s">
        <v>73</v>
      </c>
      <c r="G22" s="4"/>
      <c r="H22" s="4">
        <v>5</v>
      </c>
      <c r="I22" s="4" t="s">
        <v>74</v>
      </c>
      <c r="J22" s="4" t="s">
        <v>75</v>
      </c>
      <c r="K22" s="66" t="s">
        <v>76</v>
      </c>
      <c r="L22" s="152"/>
      <c r="M22" s="132" t="s">
        <v>21</v>
      </c>
      <c r="N22" s="4" t="s">
        <v>77</v>
      </c>
    </row>
    <row r="23" s="149" customFormat="1" ht="51" customHeight="1" spans="1:14">
      <c r="A23" s="8" t="s">
        <v>13</v>
      </c>
      <c r="B23" s="8" t="s">
        <v>14</v>
      </c>
      <c r="C23" s="4" t="s">
        <v>41</v>
      </c>
      <c r="D23" s="4"/>
      <c r="E23" s="4" t="s">
        <v>16</v>
      </c>
      <c r="F23" s="4" t="s">
        <v>17</v>
      </c>
      <c r="G23" s="73"/>
      <c r="H23" s="21">
        <v>5</v>
      </c>
      <c r="I23" s="4" t="s">
        <v>18</v>
      </c>
      <c r="J23" s="4" t="s">
        <v>19</v>
      </c>
      <c r="K23" s="66" t="s">
        <v>43</v>
      </c>
      <c r="L23" s="152"/>
      <c r="M23" s="132" t="s">
        <v>21</v>
      </c>
      <c r="N23" s="4" t="s">
        <v>22</v>
      </c>
    </row>
    <row r="24" s="149" customFormat="1" ht="51" customHeight="1" spans="1:14">
      <c r="A24" s="29" t="s">
        <v>63</v>
      </c>
      <c r="B24" s="29" t="s">
        <v>28</v>
      </c>
      <c r="C24" s="4" t="s">
        <v>64</v>
      </c>
      <c r="D24" s="21"/>
      <c r="E24" s="4" t="s">
        <v>16</v>
      </c>
      <c r="F24" s="21" t="s">
        <v>49</v>
      </c>
      <c r="G24" s="36"/>
      <c r="H24" s="36">
        <v>5</v>
      </c>
      <c r="I24" s="21" t="s">
        <v>78</v>
      </c>
      <c r="J24" s="21" t="s">
        <v>66</v>
      </c>
      <c r="K24" s="24" t="s">
        <v>67</v>
      </c>
      <c r="L24" s="157"/>
      <c r="M24" s="132" t="s">
        <v>21</v>
      </c>
      <c r="N24" s="21" t="s">
        <v>60</v>
      </c>
    </row>
    <row r="25" s="149" customFormat="1" ht="60" customHeight="1" spans="1:14">
      <c r="A25" s="29" t="s">
        <v>63</v>
      </c>
      <c r="B25" s="29" t="s">
        <v>28</v>
      </c>
      <c r="C25" s="4" t="s">
        <v>64</v>
      </c>
      <c r="D25" s="21"/>
      <c r="E25" s="4" t="s">
        <v>16</v>
      </c>
      <c r="F25" s="21" t="s">
        <v>49</v>
      </c>
      <c r="G25" s="21"/>
      <c r="H25" s="21">
        <v>5</v>
      </c>
      <c r="I25" s="21" t="s">
        <v>79</v>
      </c>
      <c r="J25" s="21" t="s">
        <v>66</v>
      </c>
      <c r="K25" s="24" t="s">
        <v>80</v>
      </c>
      <c r="L25" s="158"/>
      <c r="M25" s="132" t="s">
        <v>21</v>
      </c>
      <c r="N25" s="21" t="s">
        <v>60</v>
      </c>
    </row>
    <row r="26" s="149" customFormat="1" ht="48" customHeight="1" spans="1:14">
      <c r="A26" s="29" t="s">
        <v>63</v>
      </c>
      <c r="B26" s="29" t="s">
        <v>28</v>
      </c>
      <c r="C26" s="4" t="s">
        <v>81</v>
      </c>
      <c r="D26" s="29"/>
      <c r="E26" s="4" t="s">
        <v>16</v>
      </c>
      <c r="F26" s="4" t="s">
        <v>49</v>
      </c>
      <c r="G26" s="29"/>
      <c r="H26" s="29">
        <v>5</v>
      </c>
      <c r="I26" s="66" t="s">
        <v>82</v>
      </c>
      <c r="J26" s="4" t="s">
        <v>70</v>
      </c>
      <c r="K26" s="66" t="s">
        <v>83</v>
      </c>
      <c r="L26" s="159" t="s">
        <v>84</v>
      </c>
      <c r="M26" s="132" t="s">
        <v>21</v>
      </c>
      <c r="N26" s="4" t="s">
        <v>22</v>
      </c>
    </row>
    <row r="27" s="149" customFormat="1" ht="48" customHeight="1" spans="1:14">
      <c r="A27" s="3" t="s">
        <v>85</v>
      </c>
      <c r="B27" s="3" t="s">
        <v>85</v>
      </c>
      <c r="C27" s="4" t="s">
        <v>86</v>
      </c>
      <c r="D27" s="95" t="s">
        <v>87</v>
      </c>
      <c r="E27" s="4" t="s">
        <v>16</v>
      </c>
      <c r="F27" s="95" t="s">
        <v>49</v>
      </c>
      <c r="G27" s="108" t="s">
        <v>88</v>
      </c>
      <c r="H27" s="95">
        <v>5</v>
      </c>
      <c r="I27" s="95" t="s">
        <v>89</v>
      </c>
      <c r="J27" s="99" t="s">
        <v>90</v>
      </c>
      <c r="K27" s="116" t="s">
        <v>91</v>
      </c>
      <c r="L27" s="160"/>
      <c r="M27" s="132" t="s">
        <v>21</v>
      </c>
      <c r="N27" s="99" t="s">
        <v>60</v>
      </c>
    </row>
    <row r="28" s="149" customFormat="1" ht="48" customHeight="1" spans="1:14">
      <c r="A28" s="3" t="s">
        <v>85</v>
      </c>
      <c r="B28" s="3" t="s">
        <v>85</v>
      </c>
      <c r="C28" s="4" t="s">
        <v>92</v>
      </c>
      <c r="D28" s="99" t="s">
        <v>93</v>
      </c>
      <c r="E28" s="4" t="s">
        <v>16</v>
      </c>
      <c r="F28" s="99" t="s">
        <v>49</v>
      </c>
      <c r="G28" s="99">
        <v>27021421</v>
      </c>
      <c r="H28" s="99">
        <v>5</v>
      </c>
      <c r="I28" s="99" t="s">
        <v>94</v>
      </c>
      <c r="J28" s="99" t="s">
        <v>95</v>
      </c>
      <c r="K28" s="100" t="s">
        <v>96</v>
      </c>
      <c r="L28" s="161"/>
      <c r="M28" s="132" t="s">
        <v>21</v>
      </c>
      <c r="N28" s="99" t="s">
        <v>22</v>
      </c>
    </row>
    <row r="29" s="149" customFormat="1" ht="48" customHeight="1" spans="1:14">
      <c r="A29" s="8" t="s">
        <v>13</v>
      </c>
      <c r="B29" s="8" t="s">
        <v>28</v>
      </c>
      <c r="C29" s="4" t="s">
        <v>35</v>
      </c>
      <c r="D29" s="10"/>
      <c r="E29" s="4" t="s">
        <v>16</v>
      </c>
      <c r="F29" s="8" t="s">
        <v>36</v>
      </c>
      <c r="G29" s="4"/>
      <c r="H29" s="4">
        <v>4</v>
      </c>
      <c r="I29" s="8" t="s">
        <v>97</v>
      </c>
      <c r="J29" s="9" t="s">
        <v>98</v>
      </c>
      <c r="K29" s="9" t="s">
        <v>99</v>
      </c>
      <c r="L29" s="162" t="s">
        <v>100</v>
      </c>
      <c r="M29" s="132" t="s">
        <v>21</v>
      </c>
      <c r="N29" s="9" t="s">
        <v>60</v>
      </c>
    </row>
    <row r="30" s="149" customFormat="1" ht="48" customHeight="1" spans="1:14">
      <c r="A30" s="8" t="s">
        <v>13</v>
      </c>
      <c r="B30" s="8" t="s">
        <v>28</v>
      </c>
      <c r="C30" s="4" t="s">
        <v>101</v>
      </c>
      <c r="D30" s="8"/>
      <c r="E30" s="4" t="s">
        <v>16</v>
      </c>
      <c r="F30" s="8" t="s">
        <v>102</v>
      </c>
      <c r="G30" s="4"/>
      <c r="H30" s="29">
        <v>4</v>
      </c>
      <c r="I30" s="21" t="s">
        <v>103</v>
      </c>
      <c r="J30" s="22" t="s">
        <v>104</v>
      </c>
      <c r="K30" s="9" t="s">
        <v>105</v>
      </c>
      <c r="L30" s="163" t="s">
        <v>106</v>
      </c>
      <c r="M30" s="132" t="s">
        <v>21</v>
      </c>
      <c r="N30" s="22" t="s">
        <v>60</v>
      </c>
    </row>
    <row r="31" s="149" customFormat="1" ht="48" customHeight="1" spans="1:14">
      <c r="A31" s="8" t="s">
        <v>13</v>
      </c>
      <c r="B31" s="8" t="s">
        <v>28</v>
      </c>
      <c r="C31" s="4" t="s">
        <v>44</v>
      </c>
      <c r="D31" s="8"/>
      <c r="E31" s="4" t="s">
        <v>16</v>
      </c>
      <c r="F31" s="40" t="s">
        <v>17</v>
      </c>
      <c r="G31" s="41"/>
      <c r="H31" s="41">
        <v>4</v>
      </c>
      <c r="I31" s="40" t="s">
        <v>45</v>
      </c>
      <c r="J31" s="42" t="s">
        <v>31</v>
      </c>
      <c r="K31" s="42" t="s">
        <v>32</v>
      </c>
      <c r="L31" s="156"/>
      <c r="M31" s="132" t="s">
        <v>21</v>
      </c>
      <c r="N31" s="42" t="s">
        <v>22</v>
      </c>
    </row>
    <row r="32" s="149" customFormat="1" ht="48" customHeight="1" spans="1:14">
      <c r="A32" s="8" t="s">
        <v>13</v>
      </c>
      <c r="B32" s="8" t="s">
        <v>28</v>
      </c>
      <c r="C32" s="4" t="s">
        <v>107</v>
      </c>
      <c r="D32" s="8"/>
      <c r="E32" s="4" t="s">
        <v>16</v>
      </c>
      <c r="F32" s="40" t="s">
        <v>17</v>
      </c>
      <c r="G32" s="4"/>
      <c r="H32" s="4">
        <v>4</v>
      </c>
      <c r="I32" s="8" t="s">
        <v>30</v>
      </c>
      <c r="J32" s="22" t="s">
        <v>31</v>
      </c>
      <c r="K32" s="42" t="s">
        <v>32</v>
      </c>
      <c r="L32" s="164"/>
      <c r="M32" s="132" t="s">
        <v>21</v>
      </c>
      <c r="N32" s="22" t="s">
        <v>22</v>
      </c>
    </row>
    <row r="33" s="149" customFormat="1" ht="48" customHeight="1" spans="1:14">
      <c r="A33" s="8" t="s">
        <v>13</v>
      </c>
      <c r="B33" s="8" t="s">
        <v>28</v>
      </c>
      <c r="C33" s="4" t="s">
        <v>72</v>
      </c>
      <c r="D33" s="4"/>
      <c r="E33" s="4" t="s">
        <v>16</v>
      </c>
      <c r="F33" s="4" t="s">
        <v>73</v>
      </c>
      <c r="G33" s="4"/>
      <c r="H33" s="4">
        <v>4</v>
      </c>
      <c r="I33" s="4" t="s">
        <v>108</v>
      </c>
      <c r="J33" s="4" t="s">
        <v>75</v>
      </c>
      <c r="K33" s="66" t="s">
        <v>109</v>
      </c>
      <c r="L33" s="165"/>
      <c r="M33" s="132" t="s">
        <v>21</v>
      </c>
      <c r="N33" s="4" t="s">
        <v>77</v>
      </c>
    </row>
    <row r="34" s="149" customFormat="1" ht="48" customHeight="1" spans="1:14">
      <c r="A34" s="8" t="s">
        <v>13</v>
      </c>
      <c r="B34" s="8" t="s">
        <v>28</v>
      </c>
      <c r="C34" s="4" t="s">
        <v>72</v>
      </c>
      <c r="D34" s="4"/>
      <c r="E34" s="4" t="s">
        <v>16</v>
      </c>
      <c r="F34" s="4" t="s">
        <v>73</v>
      </c>
      <c r="G34" s="4"/>
      <c r="H34" s="4">
        <v>4</v>
      </c>
      <c r="I34" s="4" t="s">
        <v>110</v>
      </c>
      <c r="J34" s="4" t="s">
        <v>75</v>
      </c>
      <c r="K34" s="66" t="s">
        <v>111</v>
      </c>
      <c r="L34" s="152"/>
      <c r="M34" s="132" t="s">
        <v>21</v>
      </c>
      <c r="N34" s="4" t="s">
        <v>77</v>
      </c>
    </row>
    <row r="35" s="149" customFormat="1" ht="48" customHeight="1" spans="1:14">
      <c r="A35" s="8" t="s">
        <v>13</v>
      </c>
      <c r="B35" s="8" t="s">
        <v>55</v>
      </c>
      <c r="C35" s="4" t="s">
        <v>56</v>
      </c>
      <c r="D35" s="4"/>
      <c r="E35" s="4" t="s">
        <v>16</v>
      </c>
      <c r="F35" s="4" t="s">
        <v>17</v>
      </c>
      <c r="G35" s="4"/>
      <c r="H35" s="4">
        <v>4</v>
      </c>
      <c r="I35" s="4" t="s">
        <v>112</v>
      </c>
      <c r="J35" s="4" t="s">
        <v>58</v>
      </c>
      <c r="K35" s="66" t="s">
        <v>113</v>
      </c>
      <c r="L35" s="152"/>
      <c r="M35" s="132" t="s">
        <v>21</v>
      </c>
      <c r="N35" s="4" t="s">
        <v>60</v>
      </c>
    </row>
    <row r="36" s="149" customFormat="1" ht="48" customHeight="1" spans="1:14">
      <c r="A36" s="8" t="s">
        <v>13</v>
      </c>
      <c r="B36" s="8" t="s">
        <v>14</v>
      </c>
      <c r="C36" s="4" t="s">
        <v>41</v>
      </c>
      <c r="D36" s="4"/>
      <c r="E36" s="4" t="s">
        <v>16</v>
      </c>
      <c r="F36" s="4" t="s">
        <v>17</v>
      </c>
      <c r="G36" s="73"/>
      <c r="H36" s="21">
        <v>4</v>
      </c>
      <c r="I36" s="4" t="s">
        <v>114</v>
      </c>
      <c r="J36" s="4" t="s">
        <v>19</v>
      </c>
      <c r="K36" s="66" t="s">
        <v>43</v>
      </c>
      <c r="L36" s="154"/>
      <c r="M36" s="132" t="s">
        <v>21</v>
      </c>
      <c r="N36" s="4" t="s">
        <v>22</v>
      </c>
    </row>
    <row r="37" s="149" customFormat="1" ht="39.75" customHeight="1" spans="1:14">
      <c r="A37" s="49" t="s">
        <v>115</v>
      </c>
      <c r="B37" s="49" t="s">
        <v>28</v>
      </c>
      <c r="C37" s="4" t="s">
        <v>116</v>
      </c>
      <c r="D37" s="4"/>
      <c r="E37" s="4" t="s">
        <v>16</v>
      </c>
      <c r="F37" s="4" t="s">
        <v>49</v>
      </c>
      <c r="G37" s="4"/>
      <c r="H37" s="58">
        <v>4</v>
      </c>
      <c r="I37" s="4" t="s">
        <v>117</v>
      </c>
      <c r="J37" s="58" t="s">
        <v>118</v>
      </c>
      <c r="K37" s="58"/>
      <c r="L37" s="58"/>
      <c r="M37" s="132" t="s">
        <v>21</v>
      </c>
      <c r="N37" s="58" t="s">
        <v>22</v>
      </c>
    </row>
    <row r="38" s="149" customFormat="1" ht="39.75" customHeight="1" spans="1:14">
      <c r="A38" s="29" t="s">
        <v>63</v>
      </c>
      <c r="B38" s="29" t="s">
        <v>28</v>
      </c>
      <c r="C38" s="4" t="s">
        <v>64</v>
      </c>
      <c r="D38" s="21"/>
      <c r="E38" s="4" t="s">
        <v>16</v>
      </c>
      <c r="F38" s="21" t="s">
        <v>49</v>
      </c>
      <c r="G38" s="36"/>
      <c r="H38" s="36">
        <v>4</v>
      </c>
      <c r="I38" s="21" t="s">
        <v>119</v>
      </c>
      <c r="J38" s="21" t="s">
        <v>66</v>
      </c>
      <c r="K38" s="24" t="s">
        <v>67</v>
      </c>
      <c r="L38" s="21"/>
      <c r="M38" s="132" t="s">
        <v>21</v>
      </c>
      <c r="N38" s="21" t="s">
        <v>60</v>
      </c>
    </row>
    <row r="39" s="149" customFormat="1" ht="39.75" customHeight="1" spans="1:14">
      <c r="A39" s="29" t="s">
        <v>63</v>
      </c>
      <c r="B39" s="29" t="s">
        <v>28</v>
      </c>
      <c r="C39" s="4" t="s">
        <v>64</v>
      </c>
      <c r="D39" s="21"/>
      <c r="E39" s="4" t="s">
        <v>16</v>
      </c>
      <c r="F39" s="21" t="s">
        <v>49</v>
      </c>
      <c r="G39" s="21"/>
      <c r="H39" s="21">
        <v>4</v>
      </c>
      <c r="I39" s="21" t="s">
        <v>120</v>
      </c>
      <c r="J39" s="21" t="s">
        <v>66</v>
      </c>
      <c r="K39" s="24" t="s">
        <v>121</v>
      </c>
      <c r="L39" s="64"/>
      <c r="M39" s="132" t="s">
        <v>21</v>
      </c>
      <c r="N39" s="21" t="s">
        <v>60</v>
      </c>
    </row>
    <row r="40" s="149" customFormat="1" ht="39.75" customHeight="1" spans="1:14">
      <c r="A40" s="29" t="s">
        <v>63</v>
      </c>
      <c r="B40" s="29" t="s">
        <v>28</v>
      </c>
      <c r="C40" s="4" t="s">
        <v>81</v>
      </c>
      <c r="D40" s="29"/>
      <c r="E40" s="4" t="s">
        <v>16</v>
      </c>
      <c r="F40" s="4" t="s">
        <v>49</v>
      </c>
      <c r="G40" s="29"/>
      <c r="H40" s="29">
        <v>4</v>
      </c>
      <c r="I40" s="66" t="s">
        <v>122</v>
      </c>
      <c r="J40" s="4" t="s">
        <v>70</v>
      </c>
      <c r="K40" s="66" t="s">
        <v>83</v>
      </c>
      <c r="L40" s="21" t="s">
        <v>123</v>
      </c>
      <c r="M40" s="132" t="s">
        <v>21</v>
      </c>
      <c r="N40" s="4" t="s">
        <v>22</v>
      </c>
    </row>
    <row r="41" s="149" customFormat="1" ht="39.75" customHeight="1" spans="1:14">
      <c r="A41" s="29" t="s">
        <v>63</v>
      </c>
      <c r="B41" s="29" t="s">
        <v>28</v>
      </c>
      <c r="C41" s="4" t="s">
        <v>124</v>
      </c>
      <c r="D41" s="21"/>
      <c r="E41" s="4" t="s">
        <v>16</v>
      </c>
      <c r="F41" s="21" t="s">
        <v>49</v>
      </c>
      <c r="G41" s="36"/>
      <c r="H41" s="36">
        <v>4</v>
      </c>
      <c r="I41" s="24" t="s">
        <v>125</v>
      </c>
      <c r="J41" s="4" t="s">
        <v>70</v>
      </c>
      <c r="K41" s="24" t="s">
        <v>71</v>
      </c>
      <c r="L41" s="21" t="s">
        <v>126</v>
      </c>
      <c r="M41" s="132" t="s">
        <v>21</v>
      </c>
      <c r="N41" s="4" t="s">
        <v>22</v>
      </c>
    </row>
    <row r="42" s="149" customFormat="1" ht="39.75" customHeight="1" spans="1:14">
      <c r="A42" s="29" t="s">
        <v>63</v>
      </c>
      <c r="B42" s="29" t="s">
        <v>28</v>
      </c>
      <c r="C42" s="4" t="s">
        <v>127</v>
      </c>
      <c r="D42" s="4"/>
      <c r="E42" s="4" t="s">
        <v>16</v>
      </c>
      <c r="F42" s="4" t="s">
        <v>49</v>
      </c>
      <c r="G42" s="29"/>
      <c r="H42" s="29">
        <v>4</v>
      </c>
      <c r="I42" s="66" t="s">
        <v>69</v>
      </c>
      <c r="J42" s="4" t="s">
        <v>70</v>
      </c>
      <c r="K42" s="66" t="s">
        <v>71</v>
      </c>
      <c r="L42" s="4" t="s">
        <v>30</v>
      </c>
      <c r="M42" s="132" t="s">
        <v>21</v>
      </c>
      <c r="N42" s="4" t="s">
        <v>22</v>
      </c>
    </row>
    <row r="43" s="149" customFormat="1" ht="39.75" customHeight="1" spans="1:14">
      <c r="A43" s="29" t="s">
        <v>63</v>
      </c>
      <c r="B43" s="29" t="s">
        <v>28</v>
      </c>
      <c r="C43" s="4" t="s">
        <v>127</v>
      </c>
      <c r="D43" s="4"/>
      <c r="E43" s="4" t="s">
        <v>16</v>
      </c>
      <c r="F43" s="4" t="s">
        <v>49</v>
      </c>
      <c r="G43" s="29"/>
      <c r="H43" s="29">
        <v>4</v>
      </c>
      <c r="I43" s="66" t="s">
        <v>128</v>
      </c>
      <c r="J43" s="4" t="s">
        <v>70</v>
      </c>
      <c r="K43" s="66" t="s">
        <v>71</v>
      </c>
      <c r="L43" s="4" t="s">
        <v>45</v>
      </c>
      <c r="M43" s="132" t="s">
        <v>21</v>
      </c>
      <c r="N43" s="4" t="s">
        <v>22</v>
      </c>
    </row>
    <row r="44" s="149" customFormat="1" ht="39.75" customHeight="1" spans="1:14">
      <c r="A44" s="29" t="s">
        <v>63</v>
      </c>
      <c r="B44" s="29" t="s">
        <v>28</v>
      </c>
      <c r="C44" s="4" t="s">
        <v>129</v>
      </c>
      <c r="D44" s="29"/>
      <c r="E44" s="4" t="s">
        <v>16</v>
      </c>
      <c r="F44" s="4" t="s">
        <v>49</v>
      </c>
      <c r="G44" s="29"/>
      <c r="H44" s="29">
        <v>4</v>
      </c>
      <c r="I44" s="66" t="s">
        <v>69</v>
      </c>
      <c r="J44" s="4" t="s">
        <v>70</v>
      </c>
      <c r="K44" s="66" t="s">
        <v>71</v>
      </c>
      <c r="L44" s="4" t="s">
        <v>30</v>
      </c>
      <c r="M44" s="132" t="s">
        <v>21</v>
      </c>
      <c r="N44" s="4" t="s">
        <v>22</v>
      </c>
    </row>
    <row r="45" s="149" customFormat="1" ht="39.75" customHeight="1" spans="1:14">
      <c r="A45" s="29" t="s">
        <v>46</v>
      </c>
      <c r="B45" s="29" t="s">
        <v>28</v>
      </c>
      <c r="C45" s="4" t="s">
        <v>130</v>
      </c>
      <c r="D45" s="4"/>
      <c r="E45" s="4" t="s">
        <v>48</v>
      </c>
      <c r="F45" s="21" t="s">
        <v>49</v>
      </c>
      <c r="G45" s="21"/>
      <c r="H45" s="4">
        <v>4</v>
      </c>
      <c r="I45" s="4" t="s">
        <v>50</v>
      </c>
      <c r="J45" s="21" t="s">
        <v>51</v>
      </c>
      <c r="K45" s="4" t="s">
        <v>52</v>
      </c>
      <c r="L45" s="4"/>
      <c r="M45" s="132" t="s">
        <v>21</v>
      </c>
      <c r="N45" s="21" t="s">
        <v>22</v>
      </c>
    </row>
    <row r="46" s="149" customFormat="1" ht="39.75" customHeight="1" spans="1:14">
      <c r="A46" s="29" t="s">
        <v>131</v>
      </c>
      <c r="B46" s="29" t="s">
        <v>28</v>
      </c>
      <c r="C46" s="4" t="s">
        <v>132</v>
      </c>
      <c r="D46" s="63"/>
      <c r="E46" s="4" t="s">
        <v>16</v>
      </c>
      <c r="F46" s="10" t="s">
        <v>49</v>
      </c>
      <c r="G46" s="4"/>
      <c r="H46" s="63">
        <v>4</v>
      </c>
      <c r="I46" s="78" t="s">
        <v>133</v>
      </c>
      <c r="J46" s="80" t="s">
        <v>134</v>
      </c>
      <c r="K46" s="21" t="s">
        <v>135</v>
      </c>
      <c r="L46" s="66" t="s">
        <v>136</v>
      </c>
      <c r="M46" s="132" t="s">
        <v>21</v>
      </c>
      <c r="N46" s="80" t="s">
        <v>60</v>
      </c>
    </row>
    <row r="47" s="149" customFormat="1" ht="39.75" customHeight="1" spans="1:14">
      <c r="A47" s="29" t="s">
        <v>131</v>
      </c>
      <c r="B47" s="29" t="s">
        <v>28</v>
      </c>
      <c r="C47" s="4" t="s">
        <v>137</v>
      </c>
      <c r="D47" s="63"/>
      <c r="E47" s="4" t="s">
        <v>16</v>
      </c>
      <c r="F47" s="10" t="s">
        <v>49</v>
      </c>
      <c r="G47" s="4"/>
      <c r="H47" s="63">
        <v>4</v>
      </c>
      <c r="I47" s="78" t="s">
        <v>138</v>
      </c>
      <c r="J47" s="80" t="s">
        <v>134</v>
      </c>
      <c r="K47" s="21" t="s">
        <v>135</v>
      </c>
      <c r="L47" s="66" t="s">
        <v>136</v>
      </c>
      <c r="M47" s="132" t="s">
        <v>21</v>
      </c>
      <c r="N47" s="80" t="s">
        <v>60</v>
      </c>
    </row>
    <row r="48" s="149" customFormat="1" ht="39.75" customHeight="1" spans="1:14">
      <c r="A48" s="8" t="s">
        <v>13</v>
      </c>
      <c r="B48" s="8" t="s">
        <v>28</v>
      </c>
      <c r="C48" s="4" t="s">
        <v>35</v>
      </c>
      <c r="D48" s="8"/>
      <c r="E48" s="4" t="s">
        <v>16</v>
      </c>
      <c r="F48" s="8" t="s">
        <v>36</v>
      </c>
      <c r="G48" s="4"/>
      <c r="H48" s="4">
        <v>3</v>
      </c>
      <c r="I48" s="8" t="s">
        <v>139</v>
      </c>
      <c r="J48" s="9" t="s">
        <v>98</v>
      </c>
      <c r="K48" s="9" t="s">
        <v>140</v>
      </c>
      <c r="L48" s="28" t="s">
        <v>141</v>
      </c>
      <c r="M48" s="132" t="s">
        <v>21</v>
      </c>
      <c r="N48" s="9" t="s">
        <v>60</v>
      </c>
    </row>
    <row r="49" s="149" customFormat="1" ht="39.75" customHeight="1" spans="1:14">
      <c r="A49" s="8" t="s">
        <v>13</v>
      </c>
      <c r="B49" s="8" t="s">
        <v>28</v>
      </c>
      <c r="C49" s="4" t="s">
        <v>35</v>
      </c>
      <c r="D49" s="8"/>
      <c r="E49" s="4" t="s">
        <v>16</v>
      </c>
      <c r="F49" s="8" t="s">
        <v>36</v>
      </c>
      <c r="G49" s="4"/>
      <c r="H49" s="4">
        <v>3</v>
      </c>
      <c r="I49" s="8" t="s">
        <v>142</v>
      </c>
      <c r="J49" s="9" t="s">
        <v>98</v>
      </c>
      <c r="K49" s="9" t="s">
        <v>143</v>
      </c>
      <c r="L49" s="28" t="s">
        <v>144</v>
      </c>
      <c r="M49" s="132" t="s">
        <v>21</v>
      </c>
      <c r="N49" s="9" t="s">
        <v>60</v>
      </c>
    </row>
    <row r="50" s="149" customFormat="1" ht="51" customHeight="1" spans="1:14">
      <c r="A50" s="8" t="s">
        <v>13</v>
      </c>
      <c r="B50" s="8" t="s">
        <v>28</v>
      </c>
      <c r="C50" s="4" t="s">
        <v>35</v>
      </c>
      <c r="D50" s="8"/>
      <c r="E50" s="4" t="s">
        <v>16</v>
      </c>
      <c r="F50" s="8" t="s">
        <v>36</v>
      </c>
      <c r="G50" s="4"/>
      <c r="H50" s="4">
        <v>3</v>
      </c>
      <c r="I50" s="28" t="s">
        <v>145</v>
      </c>
      <c r="J50" s="9" t="s">
        <v>98</v>
      </c>
      <c r="K50" s="9" t="s">
        <v>140</v>
      </c>
      <c r="L50" s="28" t="s">
        <v>146</v>
      </c>
      <c r="M50" s="132" t="s">
        <v>21</v>
      </c>
      <c r="N50" s="9" t="s">
        <v>60</v>
      </c>
    </row>
    <row r="51" s="149" customFormat="1" ht="51" customHeight="1" spans="1:14">
      <c r="A51" s="8" t="s">
        <v>13</v>
      </c>
      <c r="B51" s="8" t="s">
        <v>28</v>
      </c>
      <c r="C51" s="4" t="s">
        <v>147</v>
      </c>
      <c r="D51" s="8"/>
      <c r="E51" s="4" t="s">
        <v>16</v>
      </c>
      <c r="F51" s="8" t="s">
        <v>148</v>
      </c>
      <c r="G51" s="4"/>
      <c r="H51" s="29">
        <v>3</v>
      </c>
      <c r="I51" s="10" t="s">
        <v>149</v>
      </c>
      <c r="J51" s="9" t="s">
        <v>150</v>
      </c>
      <c r="K51" s="9" t="s">
        <v>151</v>
      </c>
      <c r="L51" s="66"/>
      <c r="M51" s="132" t="s">
        <v>21</v>
      </c>
      <c r="N51" s="9" t="s">
        <v>60</v>
      </c>
    </row>
    <row r="52" s="149" customFormat="1" ht="51" customHeight="1" spans="1:14">
      <c r="A52" s="8" t="s">
        <v>13</v>
      </c>
      <c r="B52" s="8" t="s">
        <v>28</v>
      </c>
      <c r="C52" s="4" t="s">
        <v>152</v>
      </c>
      <c r="D52" s="8"/>
      <c r="E52" s="4" t="s">
        <v>16</v>
      </c>
      <c r="F52" s="41" t="s">
        <v>17</v>
      </c>
      <c r="G52" s="41"/>
      <c r="H52" s="41">
        <v>3</v>
      </c>
      <c r="I52" s="40" t="s">
        <v>84</v>
      </c>
      <c r="J52" s="42" t="s">
        <v>38</v>
      </c>
      <c r="K52" s="45" t="s">
        <v>153</v>
      </c>
      <c r="L52" s="166"/>
      <c r="M52" s="132" t="s">
        <v>21</v>
      </c>
      <c r="N52" s="42" t="s">
        <v>22</v>
      </c>
    </row>
    <row r="53" s="149" customFormat="1" ht="39" customHeight="1" spans="1:14">
      <c r="A53" s="8" t="s">
        <v>13</v>
      </c>
      <c r="B53" s="8" t="s">
        <v>28</v>
      </c>
      <c r="C53" s="4" t="s">
        <v>152</v>
      </c>
      <c r="D53" s="8"/>
      <c r="E53" s="4" t="s">
        <v>16</v>
      </c>
      <c r="F53" s="41" t="s">
        <v>17</v>
      </c>
      <c r="G53" s="41"/>
      <c r="H53" s="41">
        <v>3</v>
      </c>
      <c r="I53" s="40" t="s">
        <v>123</v>
      </c>
      <c r="J53" s="42" t="s">
        <v>38</v>
      </c>
      <c r="K53" s="45" t="s">
        <v>153</v>
      </c>
      <c r="L53" s="166"/>
      <c r="M53" s="132" t="s">
        <v>21</v>
      </c>
      <c r="N53" s="42" t="s">
        <v>22</v>
      </c>
    </row>
    <row r="54" s="149" customFormat="1" ht="51" customHeight="1" spans="1:14">
      <c r="A54" s="8" t="s">
        <v>13</v>
      </c>
      <c r="B54" s="8" t="s">
        <v>154</v>
      </c>
      <c r="C54" s="4" t="s">
        <v>155</v>
      </c>
      <c r="D54" s="8"/>
      <c r="E54" s="4" t="s">
        <v>16</v>
      </c>
      <c r="F54" s="40" t="s">
        <v>17</v>
      </c>
      <c r="G54" s="4"/>
      <c r="H54" s="4">
        <v>3</v>
      </c>
      <c r="I54" s="8" t="s">
        <v>30</v>
      </c>
      <c r="J54" s="22" t="s">
        <v>31</v>
      </c>
      <c r="K54" s="42" t="s">
        <v>32</v>
      </c>
      <c r="L54" s="167"/>
      <c r="M54" s="132" t="s">
        <v>21</v>
      </c>
      <c r="N54" s="22" t="s">
        <v>22</v>
      </c>
    </row>
    <row r="55" s="149" customFormat="1" ht="36" customHeight="1" spans="1:14">
      <c r="A55" s="8" t="s">
        <v>13</v>
      </c>
      <c r="B55" s="8" t="s">
        <v>28</v>
      </c>
      <c r="C55" s="4" t="s">
        <v>72</v>
      </c>
      <c r="D55" s="4"/>
      <c r="E55" s="4" t="s">
        <v>16</v>
      </c>
      <c r="F55" s="4" t="s">
        <v>73</v>
      </c>
      <c r="G55" s="4"/>
      <c r="H55" s="4">
        <v>3</v>
      </c>
      <c r="I55" s="4" t="s">
        <v>50</v>
      </c>
      <c r="J55" s="4" t="s">
        <v>156</v>
      </c>
      <c r="K55" s="66" t="s">
        <v>157</v>
      </c>
      <c r="L55" s="4"/>
      <c r="M55" s="132" t="s">
        <v>21</v>
      </c>
      <c r="N55" s="4" t="s">
        <v>77</v>
      </c>
    </row>
    <row r="56" s="149" customFormat="1" ht="51" customHeight="1" spans="1:14">
      <c r="A56" s="8" t="s">
        <v>13</v>
      </c>
      <c r="B56" s="8" t="s">
        <v>14</v>
      </c>
      <c r="C56" s="4" t="s">
        <v>53</v>
      </c>
      <c r="D56" s="4"/>
      <c r="E56" s="4" t="s">
        <v>16</v>
      </c>
      <c r="F56" s="4" t="s">
        <v>17</v>
      </c>
      <c r="G56" s="73"/>
      <c r="H56" s="21">
        <v>3</v>
      </c>
      <c r="I56" s="4" t="s">
        <v>18</v>
      </c>
      <c r="J56" s="4" t="s">
        <v>19</v>
      </c>
      <c r="K56" s="66" t="s">
        <v>61</v>
      </c>
      <c r="L56" s="4"/>
      <c r="M56" s="132" t="s">
        <v>21</v>
      </c>
      <c r="N56" s="4" t="s">
        <v>22</v>
      </c>
    </row>
    <row r="57" s="149" customFormat="1" ht="51" customHeight="1" spans="1:14">
      <c r="A57" s="8" t="s">
        <v>13</v>
      </c>
      <c r="B57" s="8" t="s">
        <v>14</v>
      </c>
      <c r="C57" s="4" t="s">
        <v>53</v>
      </c>
      <c r="D57" s="4"/>
      <c r="E57" s="4" t="s">
        <v>16</v>
      </c>
      <c r="F57" s="4" t="s">
        <v>17</v>
      </c>
      <c r="G57" s="73"/>
      <c r="H57" s="21">
        <v>3</v>
      </c>
      <c r="I57" s="4" t="s">
        <v>24</v>
      </c>
      <c r="J57" s="4" t="s">
        <v>19</v>
      </c>
      <c r="K57" s="66" t="s">
        <v>34</v>
      </c>
      <c r="L57" s="4"/>
      <c r="M57" s="132" t="s">
        <v>21</v>
      </c>
      <c r="N57" s="4" t="s">
        <v>22</v>
      </c>
    </row>
    <row r="58" s="149" customFormat="1" ht="51" customHeight="1" spans="1:14">
      <c r="A58" s="8" t="s">
        <v>13</v>
      </c>
      <c r="B58" s="8" t="s">
        <v>14</v>
      </c>
      <c r="C58" s="4" t="s">
        <v>53</v>
      </c>
      <c r="D58" s="4"/>
      <c r="E58" s="4" t="s">
        <v>16</v>
      </c>
      <c r="F58" s="4" t="s">
        <v>17</v>
      </c>
      <c r="G58" s="73"/>
      <c r="H58" s="21">
        <v>3</v>
      </c>
      <c r="I58" s="4" t="s">
        <v>114</v>
      </c>
      <c r="J58" s="4" t="s">
        <v>19</v>
      </c>
      <c r="K58" s="66" t="s">
        <v>61</v>
      </c>
      <c r="L58" s="4"/>
      <c r="M58" s="132" t="s">
        <v>21</v>
      </c>
      <c r="N58" s="4" t="s">
        <v>22</v>
      </c>
    </row>
    <row r="59" s="149" customFormat="1" ht="38.25" customHeight="1" spans="1:14">
      <c r="A59" s="8" t="s">
        <v>13</v>
      </c>
      <c r="B59" s="8" t="s">
        <v>14</v>
      </c>
      <c r="C59" s="4" t="s">
        <v>41</v>
      </c>
      <c r="D59" s="4"/>
      <c r="E59" s="4" t="s">
        <v>16</v>
      </c>
      <c r="F59" s="4" t="s">
        <v>17</v>
      </c>
      <c r="G59" s="73"/>
      <c r="H59" s="21">
        <v>3</v>
      </c>
      <c r="I59" s="4" t="s">
        <v>158</v>
      </c>
      <c r="J59" s="4" t="s">
        <v>19</v>
      </c>
      <c r="K59" s="66" t="s">
        <v>43</v>
      </c>
      <c r="L59" s="4"/>
      <c r="M59" s="132" t="s">
        <v>21</v>
      </c>
      <c r="N59" s="4" t="s">
        <v>22</v>
      </c>
    </row>
    <row r="60" s="149" customFormat="1" ht="44.25" customHeight="1" spans="1:14">
      <c r="A60" s="8" t="s">
        <v>13</v>
      </c>
      <c r="B60" s="8" t="s">
        <v>14</v>
      </c>
      <c r="C60" s="4" t="s">
        <v>41</v>
      </c>
      <c r="D60" s="4"/>
      <c r="E60" s="4" t="s">
        <v>16</v>
      </c>
      <c r="F60" s="4" t="s">
        <v>17</v>
      </c>
      <c r="G60" s="73"/>
      <c r="H60" s="21">
        <v>3</v>
      </c>
      <c r="I60" s="4" t="s">
        <v>159</v>
      </c>
      <c r="J60" s="4" t="s">
        <v>19</v>
      </c>
      <c r="K60" s="66" t="s">
        <v>43</v>
      </c>
      <c r="L60" s="4"/>
      <c r="M60" s="132" t="s">
        <v>21</v>
      </c>
      <c r="N60" s="4" t="s">
        <v>22</v>
      </c>
    </row>
    <row r="61" s="149" customFormat="1" ht="40.5" customHeight="1" spans="1:14">
      <c r="A61" s="49" t="s">
        <v>115</v>
      </c>
      <c r="B61" s="49" t="s">
        <v>28</v>
      </c>
      <c r="C61" s="4" t="s">
        <v>116</v>
      </c>
      <c r="D61" s="4"/>
      <c r="E61" s="4" t="s">
        <v>16</v>
      </c>
      <c r="F61" s="4" t="s">
        <v>49</v>
      </c>
      <c r="G61" s="4"/>
      <c r="H61" s="58">
        <v>3</v>
      </c>
      <c r="I61" s="4" t="s">
        <v>160</v>
      </c>
      <c r="J61" s="58" t="s">
        <v>118</v>
      </c>
      <c r="K61" s="58"/>
      <c r="L61" s="58"/>
      <c r="M61" s="132" t="s">
        <v>21</v>
      </c>
      <c r="N61" s="58" t="s">
        <v>22</v>
      </c>
    </row>
    <row r="62" s="149" customFormat="1" ht="40.5" customHeight="1" spans="1:14">
      <c r="A62" s="49" t="s">
        <v>115</v>
      </c>
      <c r="B62" s="49" t="s">
        <v>28</v>
      </c>
      <c r="C62" s="4" t="s">
        <v>161</v>
      </c>
      <c r="D62" s="4"/>
      <c r="E62" s="4" t="s">
        <v>16</v>
      </c>
      <c r="F62" s="4" t="s">
        <v>49</v>
      </c>
      <c r="G62" s="4"/>
      <c r="H62" s="58">
        <v>3</v>
      </c>
      <c r="I62" s="4" t="s">
        <v>50</v>
      </c>
      <c r="J62" s="58" t="s">
        <v>118</v>
      </c>
      <c r="K62" s="58"/>
      <c r="L62" s="58"/>
      <c r="M62" s="132" t="s">
        <v>21</v>
      </c>
      <c r="N62" s="58" t="s">
        <v>22</v>
      </c>
    </row>
    <row r="63" s="132" customFormat="1" ht="27.75" customHeight="1" spans="1:14">
      <c r="A63" s="29" t="s">
        <v>63</v>
      </c>
      <c r="B63" s="29" t="s">
        <v>28</v>
      </c>
      <c r="C63" s="4" t="s">
        <v>64</v>
      </c>
      <c r="D63" s="21"/>
      <c r="E63" s="4" t="s">
        <v>16</v>
      </c>
      <c r="F63" s="21" t="s">
        <v>49</v>
      </c>
      <c r="G63" s="21"/>
      <c r="H63" s="21">
        <v>3</v>
      </c>
      <c r="I63" s="24" t="s">
        <v>162</v>
      </c>
      <c r="J63" s="21" t="s">
        <v>66</v>
      </c>
      <c r="K63" s="24" t="s">
        <v>163</v>
      </c>
      <c r="L63" s="21" t="s">
        <v>164</v>
      </c>
      <c r="M63" s="132" t="s">
        <v>21</v>
      </c>
      <c r="N63" s="21" t="s">
        <v>60</v>
      </c>
    </row>
    <row r="64" s="132" customFormat="1" ht="27.75" customHeight="1" spans="1:14">
      <c r="A64" s="29" t="s">
        <v>63</v>
      </c>
      <c r="B64" s="29" t="s">
        <v>28</v>
      </c>
      <c r="C64" s="4" t="s">
        <v>64</v>
      </c>
      <c r="D64" s="21"/>
      <c r="E64" s="4" t="s">
        <v>16</v>
      </c>
      <c r="F64" s="21" t="s">
        <v>49</v>
      </c>
      <c r="G64" s="21"/>
      <c r="H64" s="21">
        <v>3</v>
      </c>
      <c r="I64" s="24" t="s">
        <v>162</v>
      </c>
      <c r="J64" s="21" t="s">
        <v>66</v>
      </c>
      <c r="K64" s="24" t="s">
        <v>165</v>
      </c>
      <c r="L64" s="21" t="s">
        <v>164</v>
      </c>
      <c r="M64" s="132" t="s">
        <v>21</v>
      </c>
      <c r="N64" s="21" t="s">
        <v>60</v>
      </c>
    </row>
    <row r="65" s="132" customFormat="1" ht="27.75" customHeight="1" spans="1:14">
      <c r="A65" s="29" t="s">
        <v>63</v>
      </c>
      <c r="B65" s="29" t="s">
        <v>28</v>
      </c>
      <c r="C65" s="4" t="s">
        <v>166</v>
      </c>
      <c r="D65" s="21"/>
      <c r="E65" s="4" t="s">
        <v>16</v>
      </c>
      <c r="F65" s="21" t="s">
        <v>49</v>
      </c>
      <c r="G65" s="21"/>
      <c r="H65" s="21">
        <v>3</v>
      </c>
      <c r="I65" s="21" t="s">
        <v>167</v>
      </c>
      <c r="J65" s="21" t="s">
        <v>66</v>
      </c>
      <c r="K65" s="24" t="s">
        <v>168</v>
      </c>
      <c r="L65" s="21"/>
      <c r="M65" s="132" t="s">
        <v>21</v>
      </c>
      <c r="N65" s="21" t="s">
        <v>60</v>
      </c>
    </row>
    <row r="66" s="132" customFormat="1" ht="27.75" customHeight="1" spans="1:14">
      <c r="A66" s="29" t="s">
        <v>63</v>
      </c>
      <c r="B66" s="29" t="s">
        <v>28</v>
      </c>
      <c r="C66" s="4" t="s">
        <v>129</v>
      </c>
      <c r="D66" s="29"/>
      <c r="E66" s="4" t="s">
        <v>16</v>
      </c>
      <c r="F66" s="4" t="s">
        <v>49</v>
      </c>
      <c r="G66" s="29"/>
      <c r="H66" s="29">
        <v>3</v>
      </c>
      <c r="I66" s="66" t="s">
        <v>128</v>
      </c>
      <c r="J66" s="4" t="s">
        <v>70</v>
      </c>
      <c r="K66" s="66" t="s">
        <v>71</v>
      </c>
      <c r="L66" s="4" t="s">
        <v>45</v>
      </c>
      <c r="M66" s="132" t="s">
        <v>21</v>
      </c>
      <c r="N66" s="4" t="s">
        <v>22</v>
      </c>
    </row>
    <row r="67" s="132" customFormat="1" ht="27.75" customHeight="1" spans="1:14">
      <c r="A67" s="29" t="s">
        <v>63</v>
      </c>
      <c r="B67" s="29" t="s">
        <v>28</v>
      </c>
      <c r="C67" s="4" t="s">
        <v>169</v>
      </c>
      <c r="D67" s="44"/>
      <c r="E67" s="4" t="s">
        <v>16</v>
      </c>
      <c r="F67" s="44" t="s">
        <v>49</v>
      </c>
      <c r="G67" s="70"/>
      <c r="H67" s="70">
        <v>3</v>
      </c>
      <c r="I67" s="69" t="s">
        <v>170</v>
      </c>
      <c r="J67" s="4" t="s">
        <v>70</v>
      </c>
      <c r="K67" s="68" t="s">
        <v>171</v>
      </c>
      <c r="L67" s="44" t="s">
        <v>172</v>
      </c>
      <c r="M67" s="132" t="s">
        <v>21</v>
      </c>
      <c r="N67" s="4" t="s">
        <v>22</v>
      </c>
    </row>
    <row r="68" s="132" customFormat="1" ht="27.75" customHeight="1" spans="1:14">
      <c r="A68" s="29" t="s">
        <v>46</v>
      </c>
      <c r="B68" s="29" t="s">
        <v>28</v>
      </c>
      <c r="C68" s="4" t="s">
        <v>173</v>
      </c>
      <c r="D68" s="21"/>
      <c r="E68" s="4" t="s">
        <v>16</v>
      </c>
      <c r="F68" s="21" t="s">
        <v>49</v>
      </c>
      <c r="G68" s="21"/>
      <c r="H68" s="21">
        <v>3</v>
      </c>
      <c r="I68" s="21" t="s">
        <v>174</v>
      </c>
      <c r="J68" s="21" t="s">
        <v>51</v>
      </c>
      <c r="K68" s="21" t="s">
        <v>175</v>
      </c>
      <c r="L68" s="21"/>
      <c r="M68" s="132" t="s">
        <v>21</v>
      </c>
      <c r="N68" s="21" t="s">
        <v>22</v>
      </c>
    </row>
    <row r="69" s="132" customFormat="1" ht="52.5" customHeight="1" spans="1:14">
      <c r="A69" s="29" t="s">
        <v>46</v>
      </c>
      <c r="B69" s="29" t="s">
        <v>28</v>
      </c>
      <c r="C69" s="4" t="s">
        <v>173</v>
      </c>
      <c r="D69" s="21"/>
      <c r="E69" s="4" t="s">
        <v>16</v>
      </c>
      <c r="F69" s="21" t="s">
        <v>49</v>
      </c>
      <c r="G69" s="21"/>
      <c r="H69" s="21">
        <v>3</v>
      </c>
      <c r="I69" s="21" t="s">
        <v>176</v>
      </c>
      <c r="J69" s="21" t="s">
        <v>51</v>
      </c>
      <c r="K69" s="21" t="s">
        <v>177</v>
      </c>
      <c r="L69" s="21"/>
      <c r="M69" s="132" t="s">
        <v>21</v>
      </c>
      <c r="N69" s="21" t="s">
        <v>22</v>
      </c>
    </row>
    <row r="70" s="132" customFormat="1" ht="88.5" customHeight="1" spans="1:14">
      <c r="A70" s="29" t="s">
        <v>46</v>
      </c>
      <c r="B70" s="29" t="s">
        <v>28</v>
      </c>
      <c r="C70" s="4" t="s">
        <v>173</v>
      </c>
      <c r="D70" s="21"/>
      <c r="E70" s="4" t="s">
        <v>16</v>
      </c>
      <c r="F70" s="21" t="s">
        <v>49</v>
      </c>
      <c r="G70" s="21"/>
      <c r="H70" s="21">
        <v>3</v>
      </c>
      <c r="I70" s="21" t="s">
        <v>178</v>
      </c>
      <c r="J70" s="21" t="s">
        <v>51</v>
      </c>
      <c r="K70" s="21" t="s">
        <v>179</v>
      </c>
      <c r="L70" s="21"/>
      <c r="M70" s="132" t="s">
        <v>21</v>
      </c>
      <c r="N70" s="21" t="s">
        <v>22</v>
      </c>
    </row>
    <row r="71" s="132" customFormat="1" ht="51.75" customHeight="1" spans="1:14">
      <c r="A71" s="29" t="s">
        <v>46</v>
      </c>
      <c r="B71" s="29" t="s">
        <v>28</v>
      </c>
      <c r="C71" s="4" t="s">
        <v>180</v>
      </c>
      <c r="D71" s="21"/>
      <c r="E71" s="4" t="s">
        <v>16</v>
      </c>
      <c r="F71" s="21" t="s">
        <v>49</v>
      </c>
      <c r="G71" s="21"/>
      <c r="H71" s="21">
        <v>3</v>
      </c>
      <c r="I71" s="21" t="s">
        <v>181</v>
      </c>
      <c r="J71" s="21" t="s">
        <v>51</v>
      </c>
      <c r="K71" s="21" t="s">
        <v>182</v>
      </c>
      <c r="L71" s="4"/>
      <c r="M71" s="132" t="s">
        <v>21</v>
      </c>
      <c r="N71" s="21" t="s">
        <v>22</v>
      </c>
    </row>
    <row r="72" s="132" customFormat="1" ht="36" spans="1:14">
      <c r="A72" s="29" t="s">
        <v>46</v>
      </c>
      <c r="B72" s="29" t="s">
        <v>28</v>
      </c>
      <c r="C72" s="4" t="s">
        <v>183</v>
      </c>
      <c r="D72" s="4"/>
      <c r="E72" s="4" t="s">
        <v>16</v>
      </c>
      <c r="F72" s="21" t="s">
        <v>49</v>
      </c>
      <c r="G72" s="21"/>
      <c r="H72" s="4">
        <v>3</v>
      </c>
      <c r="I72" s="4" t="s">
        <v>184</v>
      </c>
      <c r="J72" s="21" t="s">
        <v>51</v>
      </c>
      <c r="K72" s="4" t="s">
        <v>185</v>
      </c>
      <c r="L72" s="4"/>
      <c r="M72" s="132" t="s">
        <v>21</v>
      </c>
      <c r="N72" s="21" t="s">
        <v>22</v>
      </c>
    </row>
    <row r="73" s="132" customFormat="1" ht="192" spans="1:14">
      <c r="A73" s="29" t="s">
        <v>131</v>
      </c>
      <c r="B73" s="29" t="s">
        <v>28</v>
      </c>
      <c r="C73" s="4" t="s">
        <v>186</v>
      </c>
      <c r="D73" s="63"/>
      <c r="E73" s="4" t="s">
        <v>16</v>
      </c>
      <c r="F73" s="10" t="s">
        <v>49</v>
      </c>
      <c r="G73" s="4"/>
      <c r="H73" s="21">
        <v>3</v>
      </c>
      <c r="I73" s="24" t="s">
        <v>187</v>
      </c>
      <c r="J73" s="80" t="s">
        <v>134</v>
      </c>
      <c r="K73" s="21" t="s">
        <v>135</v>
      </c>
      <c r="L73" s="66" t="s">
        <v>188</v>
      </c>
      <c r="M73" s="132" t="s">
        <v>21</v>
      </c>
      <c r="N73" s="80" t="s">
        <v>60</v>
      </c>
    </row>
    <row r="74" s="132" customFormat="1" ht="24" spans="1:14">
      <c r="A74" s="3" t="s">
        <v>85</v>
      </c>
      <c r="B74" s="3" t="s">
        <v>85</v>
      </c>
      <c r="C74" s="4" t="s">
        <v>86</v>
      </c>
      <c r="D74" s="95" t="s">
        <v>87</v>
      </c>
      <c r="E74" s="4" t="s">
        <v>16</v>
      </c>
      <c r="F74" s="95" t="s">
        <v>49</v>
      </c>
      <c r="G74" s="108" t="s">
        <v>189</v>
      </c>
      <c r="H74" s="95">
        <v>3</v>
      </c>
      <c r="I74" s="95" t="s">
        <v>190</v>
      </c>
      <c r="J74" s="99" t="s">
        <v>90</v>
      </c>
      <c r="K74" s="116" t="s">
        <v>91</v>
      </c>
      <c r="L74" s="168"/>
      <c r="M74" s="132" t="s">
        <v>21</v>
      </c>
      <c r="N74" s="99" t="s">
        <v>60</v>
      </c>
    </row>
    <row r="75" s="132" customFormat="1" ht="30.75" customHeight="1" spans="1:14">
      <c r="A75" s="3" t="s">
        <v>85</v>
      </c>
      <c r="B75" s="3" t="s">
        <v>85</v>
      </c>
      <c r="C75" s="4" t="s">
        <v>86</v>
      </c>
      <c r="D75" s="95" t="s">
        <v>87</v>
      </c>
      <c r="E75" s="4" t="s">
        <v>16</v>
      </c>
      <c r="F75" s="95" t="s">
        <v>49</v>
      </c>
      <c r="G75" s="108" t="s">
        <v>191</v>
      </c>
      <c r="H75" s="95">
        <v>3</v>
      </c>
      <c r="I75" s="95" t="s">
        <v>192</v>
      </c>
      <c r="J75" s="99" t="s">
        <v>90</v>
      </c>
      <c r="K75" s="116" t="s">
        <v>91</v>
      </c>
      <c r="L75" s="168"/>
      <c r="M75" s="132" t="s">
        <v>21</v>
      </c>
      <c r="N75" s="99" t="s">
        <v>60</v>
      </c>
    </row>
    <row r="76" s="132" customFormat="1" ht="43.5" customHeight="1" spans="1:14">
      <c r="A76" s="3" t="s">
        <v>85</v>
      </c>
      <c r="B76" s="3" t="s">
        <v>85</v>
      </c>
      <c r="C76" s="4" t="s">
        <v>92</v>
      </c>
      <c r="D76" s="99" t="s">
        <v>93</v>
      </c>
      <c r="E76" s="4" t="s">
        <v>16</v>
      </c>
      <c r="F76" s="99" t="s">
        <v>49</v>
      </c>
      <c r="G76" s="99">
        <v>27021921</v>
      </c>
      <c r="H76" s="99">
        <v>3</v>
      </c>
      <c r="I76" s="99" t="s">
        <v>193</v>
      </c>
      <c r="J76" s="99" t="s">
        <v>194</v>
      </c>
      <c r="K76" s="100" t="s">
        <v>195</v>
      </c>
      <c r="L76" s="99"/>
      <c r="M76" s="132" t="s">
        <v>21</v>
      </c>
      <c r="N76" s="99" t="s">
        <v>22</v>
      </c>
    </row>
    <row r="77" s="132" customFormat="1" ht="84" spans="1:14">
      <c r="A77" s="8" t="s">
        <v>13</v>
      </c>
      <c r="B77" s="8" t="s">
        <v>28</v>
      </c>
      <c r="C77" s="4" t="s">
        <v>196</v>
      </c>
      <c r="D77" s="21"/>
      <c r="E77" s="4" t="s">
        <v>16</v>
      </c>
      <c r="F77" s="21" t="s">
        <v>197</v>
      </c>
      <c r="G77" s="21"/>
      <c r="H77" s="21">
        <v>2</v>
      </c>
      <c r="I77" s="21" t="s">
        <v>198</v>
      </c>
      <c r="J77" s="24" t="s">
        <v>199</v>
      </c>
      <c r="K77" s="22" t="s">
        <v>200</v>
      </c>
      <c r="L77" s="24"/>
      <c r="M77" s="132" t="s">
        <v>21</v>
      </c>
      <c r="N77" s="24" t="s">
        <v>201</v>
      </c>
    </row>
    <row r="78" s="132" customFormat="1" ht="84" spans="1:14">
      <c r="A78" s="8" t="s">
        <v>13</v>
      </c>
      <c r="B78" s="8" t="s">
        <v>28</v>
      </c>
      <c r="C78" s="4" t="s">
        <v>196</v>
      </c>
      <c r="D78" s="21"/>
      <c r="E78" s="4" t="s">
        <v>16</v>
      </c>
      <c r="F78" s="21" t="s">
        <v>102</v>
      </c>
      <c r="G78" s="24"/>
      <c r="H78" s="21">
        <v>2</v>
      </c>
      <c r="I78" s="21" t="s">
        <v>202</v>
      </c>
      <c r="J78" s="22" t="s">
        <v>203</v>
      </c>
      <c r="K78" s="24" t="s">
        <v>204</v>
      </c>
      <c r="L78" s="21"/>
      <c r="M78" s="132" t="s">
        <v>21</v>
      </c>
      <c r="N78" s="22" t="s">
        <v>60</v>
      </c>
    </row>
    <row r="79" s="132" customFormat="1" ht="72" spans="1:14">
      <c r="A79" s="8" t="s">
        <v>13</v>
      </c>
      <c r="B79" s="8" t="s">
        <v>28</v>
      </c>
      <c r="C79" s="4" t="s">
        <v>35</v>
      </c>
      <c r="D79" s="8"/>
      <c r="E79" s="4" t="s">
        <v>16</v>
      </c>
      <c r="F79" s="8" t="s">
        <v>36</v>
      </c>
      <c r="G79" s="4"/>
      <c r="H79" s="4">
        <v>2</v>
      </c>
      <c r="I79" s="8" t="s">
        <v>139</v>
      </c>
      <c r="J79" s="9" t="s">
        <v>98</v>
      </c>
      <c r="K79" s="9" t="s">
        <v>140</v>
      </c>
      <c r="L79" s="28" t="s">
        <v>205</v>
      </c>
      <c r="M79" s="132" t="s">
        <v>21</v>
      </c>
      <c r="N79" s="9" t="s">
        <v>60</v>
      </c>
    </row>
    <row r="80" s="132" customFormat="1" ht="29.25" customHeight="1" spans="1:14">
      <c r="A80" s="8" t="s">
        <v>13</v>
      </c>
      <c r="B80" s="8" t="s">
        <v>28</v>
      </c>
      <c r="C80" s="4" t="s">
        <v>35</v>
      </c>
      <c r="D80" s="8"/>
      <c r="E80" s="4" t="s">
        <v>16</v>
      </c>
      <c r="F80" s="8" t="s">
        <v>36</v>
      </c>
      <c r="G80" s="4"/>
      <c r="H80" s="4">
        <v>2</v>
      </c>
      <c r="I80" s="8" t="s">
        <v>206</v>
      </c>
      <c r="J80" s="9" t="s">
        <v>98</v>
      </c>
      <c r="K80" s="66" t="s">
        <v>207</v>
      </c>
      <c r="L80" s="28" t="s">
        <v>208</v>
      </c>
      <c r="M80" s="132" t="s">
        <v>21</v>
      </c>
      <c r="N80" s="9" t="s">
        <v>60</v>
      </c>
    </row>
    <row r="81" s="132" customFormat="1" ht="132" spans="1:14">
      <c r="A81" s="8" t="s">
        <v>13</v>
      </c>
      <c r="B81" s="8" t="s">
        <v>28</v>
      </c>
      <c r="C81" s="4" t="s">
        <v>35</v>
      </c>
      <c r="D81" s="8"/>
      <c r="E81" s="4" t="s">
        <v>16</v>
      </c>
      <c r="F81" s="8" t="s">
        <v>36</v>
      </c>
      <c r="G81" s="4"/>
      <c r="H81" s="4">
        <v>2</v>
      </c>
      <c r="I81" s="14" t="s">
        <v>209</v>
      </c>
      <c r="J81" s="9" t="s">
        <v>98</v>
      </c>
      <c r="K81" s="66" t="s">
        <v>210</v>
      </c>
      <c r="L81" s="28" t="s">
        <v>211</v>
      </c>
      <c r="M81" s="132" t="s">
        <v>21</v>
      </c>
      <c r="N81" s="9" t="s">
        <v>60</v>
      </c>
    </row>
    <row r="82" s="132" customFormat="1" ht="32.25" customHeight="1" spans="1:14">
      <c r="A82" s="8" t="s">
        <v>13</v>
      </c>
      <c r="B82" s="8" t="s">
        <v>28</v>
      </c>
      <c r="C82" s="4" t="s">
        <v>35</v>
      </c>
      <c r="D82" s="8"/>
      <c r="E82" s="4" t="s">
        <v>16</v>
      </c>
      <c r="F82" s="8" t="s">
        <v>36</v>
      </c>
      <c r="G82" s="4"/>
      <c r="H82" s="4">
        <v>2</v>
      </c>
      <c r="I82" s="8" t="s">
        <v>212</v>
      </c>
      <c r="J82" s="9" t="s">
        <v>98</v>
      </c>
      <c r="K82" s="9" t="s">
        <v>140</v>
      </c>
      <c r="L82" s="24" t="s">
        <v>213</v>
      </c>
      <c r="M82" s="132" t="s">
        <v>21</v>
      </c>
      <c r="N82" s="9" t="s">
        <v>60</v>
      </c>
    </row>
    <row r="83" s="132" customFormat="1" ht="36.75" customHeight="1" spans="1:14">
      <c r="A83" s="8" t="s">
        <v>13</v>
      </c>
      <c r="B83" s="8" t="s">
        <v>28</v>
      </c>
      <c r="C83" s="4" t="s">
        <v>35</v>
      </c>
      <c r="D83" s="8"/>
      <c r="E83" s="4" t="s">
        <v>16</v>
      </c>
      <c r="F83" s="8" t="s">
        <v>36</v>
      </c>
      <c r="G83" s="4"/>
      <c r="H83" s="4">
        <v>2</v>
      </c>
      <c r="I83" s="8" t="s">
        <v>214</v>
      </c>
      <c r="J83" s="9" t="s">
        <v>98</v>
      </c>
      <c r="K83" s="66" t="s">
        <v>215</v>
      </c>
      <c r="L83" s="28" t="s">
        <v>216</v>
      </c>
      <c r="M83" s="132" t="s">
        <v>21</v>
      </c>
      <c r="N83" s="9" t="s">
        <v>60</v>
      </c>
    </row>
    <row r="84" s="132" customFormat="1" ht="33.75" customHeight="1" spans="1:14">
      <c r="A84" s="8" t="s">
        <v>13</v>
      </c>
      <c r="B84" s="8" t="s">
        <v>28</v>
      </c>
      <c r="C84" s="4" t="s">
        <v>217</v>
      </c>
      <c r="D84" s="8"/>
      <c r="E84" s="4" t="s">
        <v>16</v>
      </c>
      <c r="F84" s="40" t="s">
        <v>17</v>
      </c>
      <c r="G84" s="4"/>
      <c r="H84" s="4">
        <v>2</v>
      </c>
      <c r="I84" s="8" t="s">
        <v>84</v>
      </c>
      <c r="J84" s="22" t="s">
        <v>31</v>
      </c>
      <c r="K84" s="45" t="s">
        <v>153</v>
      </c>
      <c r="L84" s="169"/>
      <c r="M84" s="132" t="s">
        <v>21</v>
      </c>
      <c r="N84" s="22" t="s">
        <v>22</v>
      </c>
    </row>
    <row r="85" s="132" customFormat="1" ht="48" spans="1:14">
      <c r="A85" s="8" t="s">
        <v>13</v>
      </c>
      <c r="B85" s="8" t="s">
        <v>28</v>
      </c>
      <c r="C85" s="4" t="s">
        <v>217</v>
      </c>
      <c r="D85" s="8"/>
      <c r="E85" s="4" t="s">
        <v>16</v>
      </c>
      <c r="F85" s="40" t="s">
        <v>17</v>
      </c>
      <c r="G85" s="4"/>
      <c r="H85" s="4">
        <v>2</v>
      </c>
      <c r="I85" s="8" t="s">
        <v>123</v>
      </c>
      <c r="J85" s="22" t="s">
        <v>31</v>
      </c>
      <c r="K85" s="45" t="s">
        <v>153</v>
      </c>
      <c r="L85" s="169"/>
      <c r="M85" s="132" t="s">
        <v>21</v>
      </c>
      <c r="N85" s="22" t="s">
        <v>22</v>
      </c>
    </row>
    <row r="86" s="132" customFormat="1" ht="42.75" customHeight="1" spans="1:14">
      <c r="A86" s="8" t="s">
        <v>13</v>
      </c>
      <c r="B86" s="8" t="s">
        <v>28</v>
      </c>
      <c r="C86" s="4" t="s">
        <v>218</v>
      </c>
      <c r="D86" s="8"/>
      <c r="E86" s="4" t="s">
        <v>16</v>
      </c>
      <c r="F86" s="40" t="s">
        <v>102</v>
      </c>
      <c r="G86" s="4"/>
      <c r="H86" s="29">
        <v>2</v>
      </c>
      <c r="I86" s="8" t="s">
        <v>123</v>
      </c>
      <c r="J86" s="22" t="s">
        <v>60</v>
      </c>
      <c r="K86" s="45" t="s">
        <v>153</v>
      </c>
      <c r="L86" s="169"/>
      <c r="M86" s="132" t="s">
        <v>21</v>
      </c>
      <c r="N86" s="22" t="s">
        <v>60</v>
      </c>
    </row>
    <row r="87" s="132" customFormat="1" ht="42.75" customHeight="1" spans="1:14">
      <c r="A87" s="8" t="s">
        <v>13</v>
      </c>
      <c r="B87" s="8" t="s">
        <v>28</v>
      </c>
      <c r="C87" s="4" t="s">
        <v>218</v>
      </c>
      <c r="D87" s="8"/>
      <c r="E87" s="4" t="s">
        <v>16</v>
      </c>
      <c r="F87" s="40" t="s">
        <v>102</v>
      </c>
      <c r="G87" s="4"/>
      <c r="H87" s="29">
        <v>2</v>
      </c>
      <c r="I87" s="8" t="s">
        <v>126</v>
      </c>
      <c r="J87" s="22" t="s">
        <v>60</v>
      </c>
      <c r="K87" s="45" t="s">
        <v>153</v>
      </c>
      <c r="L87" s="169"/>
      <c r="M87" s="132" t="s">
        <v>21</v>
      </c>
      <c r="N87" s="22" t="s">
        <v>60</v>
      </c>
    </row>
    <row r="88" s="132" customFormat="1" ht="48" spans="1:14">
      <c r="A88" s="8" t="s">
        <v>13</v>
      </c>
      <c r="B88" s="8" t="s">
        <v>28</v>
      </c>
      <c r="C88" s="4" t="s">
        <v>218</v>
      </c>
      <c r="D88" s="8"/>
      <c r="E88" s="4" t="s">
        <v>16</v>
      </c>
      <c r="F88" s="40" t="s">
        <v>102</v>
      </c>
      <c r="G88" s="4"/>
      <c r="H88" s="4">
        <v>2</v>
      </c>
      <c r="I88" s="8" t="s">
        <v>219</v>
      </c>
      <c r="J88" s="22" t="s">
        <v>60</v>
      </c>
      <c r="K88" s="45" t="s">
        <v>153</v>
      </c>
      <c r="L88" s="169"/>
      <c r="M88" s="132" t="s">
        <v>21</v>
      </c>
      <c r="N88" s="22" t="s">
        <v>60</v>
      </c>
    </row>
    <row r="89" s="132" customFormat="1" ht="44.25" customHeight="1" spans="1:14">
      <c r="A89" s="8" t="s">
        <v>13</v>
      </c>
      <c r="B89" s="8" t="s">
        <v>28</v>
      </c>
      <c r="C89" s="4" t="s">
        <v>220</v>
      </c>
      <c r="D89" s="8"/>
      <c r="E89" s="4" t="s">
        <v>16</v>
      </c>
      <c r="F89" s="40" t="s">
        <v>17</v>
      </c>
      <c r="G89" s="41"/>
      <c r="H89" s="43">
        <v>2</v>
      </c>
      <c r="I89" s="40" t="s">
        <v>123</v>
      </c>
      <c r="J89" s="42" t="s">
        <v>221</v>
      </c>
      <c r="K89" s="45" t="s">
        <v>153</v>
      </c>
      <c r="L89" s="166"/>
      <c r="M89" s="132" t="s">
        <v>21</v>
      </c>
      <c r="N89" s="42" t="s">
        <v>22</v>
      </c>
    </row>
    <row r="90" s="132" customFormat="1" ht="29.25" customHeight="1" spans="1:14">
      <c r="A90" s="8" t="s">
        <v>13</v>
      </c>
      <c r="B90" s="8" t="s">
        <v>28</v>
      </c>
      <c r="C90" s="4" t="s">
        <v>220</v>
      </c>
      <c r="D90" s="8"/>
      <c r="E90" s="4" t="s">
        <v>16</v>
      </c>
      <c r="F90" s="40" t="s">
        <v>17</v>
      </c>
      <c r="G90" s="41"/>
      <c r="H90" s="43">
        <v>2</v>
      </c>
      <c r="I90" s="40" t="s">
        <v>222</v>
      </c>
      <c r="J90" s="42" t="s">
        <v>221</v>
      </c>
      <c r="K90" s="45" t="s">
        <v>153</v>
      </c>
      <c r="L90" s="166"/>
      <c r="M90" s="132" t="s">
        <v>21</v>
      </c>
      <c r="N90" s="42" t="s">
        <v>22</v>
      </c>
    </row>
    <row r="91" s="132" customFormat="1" ht="29.25" customHeight="1" spans="1:14">
      <c r="A91" s="8" t="s">
        <v>13</v>
      </c>
      <c r="B91" s="8" t="s">
        <v>28</v>
      </c>
      <c r="C91" s="4" t="s">
        <v>223</v>
      </c>
      <c r="D91" s="8"/>
      <c r="E91" s="4" t="s">
        <v>16</v>
      </c>
      <c r="F91" s="40" t="s">
        <v>17</v>
      </c>
      <c r="G91" s="4"/>
      <c r="H91" s="4">
        <v>2</v>
      </c>
      <c r="I91" s="8" t="s">
        <v>84</v>
      </c>
      <c r="J91" s="22" t="s">
        <v>19</v>
      </c>
      <c r="K91" s="45" t="s">
        <v>153</v>
      </c>
      <c r="L91" s="169"/>
      <c r="M91" s="132" t="s">
        <v>21</v>
      </c>
      <c r="N91" s="22" t="s">
        <v>22</v>
      </c>
    </row>
    <row r="92" s="132" customFormat="1" ht="25.5" customHeight="1" spans="1:14">
      <c r="A92" s="8" t="s">
        <v>13</v>
      </c>
      <c r="B92" s="8" t="s">
        <v>28</v>
      </c>
      <c r="C92" s="4" t="s">
        <v>223</v>
      </c>
      <c r="D92" s="8"/>
      <c r="E92" s="4" t="s">
        <v>16</v>
      </c>
      <c r="F92" s="40" t="s">
        <v>17</v>
      </c>
      <c r="G92" s="4"/>
      <c r="H92" s="4">
        <v>2</v>
      </c>
      <c r="I92" s="8" t="s">
        <v>224</v>
      </c>
      <c r="J92" s="22" t="s">
        <v>19</v>
      </c>
      <c r="K92" s="45" t="s">
        <v>153</v>
      </c>
      <c r="L92" s="169"/>
      <c r="M92" s="132" t="s">
        <v>21</v>
      </c>
      <c r="N92" s="22" t="s">
        <v>22</v>
      </c>
    </row>
    <row r="93" s="132" customFormat="1" ht="25.5" customHeight="1" spans="1:14">
      <c r="A93" s="8" t="s">
        <v>13</v>
      </c>
      <c r="B93" s="8" t="s">
        <v>28</v>
      </c>
      <c r="C93" s="4" t="s">
        <v>223</v>
      </c>
      <c r="D93" s="8"/>
      <c r="E93" s="4" t="s">
        <v>16</v>
      </c>
      <c r="F93" s="40" t="s">
        <v>17</v>
      </c>
      <c r="G93" s="4"/>
      <c r="H93" s="4">
        <v>2</v>
      </c>
      <c r="I93" s="8" t="s">
        <v>225</v>
      </c>
      <c r="J93" s="22" t="s">
        <v>19</v>
      </c>
      <c r="K93" s="45" t="s">
        <v>153</v>
      </c>
      <c r="L93" s="169"/>
      <c r="M93" s="132" t="s">
        <v>21</v>
      </c>
      <c r="N93" s="22" t="s">
        <v>22</v>
      </c>
    </row>
    <row r="94" s="132" customFormat="1" ht="25.5" customHeight="1" spans="1:14">
      <c r="A94" s="8" t="s">
        <v>13</v>
      </c>
      <c r="B94" s="8" t="s">
        <v>28</v>
      </c>
      <c r="C94" s="4" t="s">
        <v>223</v>
      </c>
      <c r="D94" s="8"/>
      <c r="E94" s="4" t="s">
        <v>16</v>
      </c>
      <c r="F94" s="40" t="s">
        <v>17</v>
      </c>
      <c r="G94" s="4"/>
      <c r="H94" s="4">
        <v>2</v>
      </c>
      <c r="I94" s="8" t="s">
        <v>222</v>
      </c>
      <c r="J94" s="22" t="s">
        <v>19</v>
      </c>
      <c r="K94" s="45" t="s">
        <v>153</v>
      </c>
      <c r="L94" s="169"/>
      <c r="M94" s="132" t="s">
        <v>21</v>
      </c>
      <c r="N94" s="22" t="s">
        <v>22</v>
      </c>
    </row>
    <row r="95" s="132" customFormat="1" ht="25.5" customHeight="1" spans="1:14">
      <c r="A95" s="8" t="s">
        <v>13</v>
      </c>
      <c r="B95" s="8" t="s">
        <v>28</v>
      </c>
      <c r="C95" s="4" t="s">
        <v>223</v>
      </c>
      <c r="D95" s="8"/>
      <c r="E95" s="4" t="s">
        <v>16</v>
      </c>
      <c r="F95" s="40" t="s">
        <v>17</v>
      </c>
      <c r="G95" s="4"/>
      <c r="H95" s="4">
        <v>2</v>
      </c>
      <c r="I95" s="8" t="s">
        <v>126</v>
      </c>
      <c r="J95" s="22" t="s">
        <v>19</v>
      </c>
      <c r="K95" s="45" t="s">
        <v>153</v>
      </c>
      <c r="L95" s="169"/>
      <c r="M95" s="132" t="s">
        <v>21</v>
      </c>
      <c r="N95" s="22" t="s">
        <v>22</v>
      </c>
    </row>
    <row r="96" s="132" customFormat="1" ht="25.5" customHeight="1" spans="1:14">
      <c r="A96" s="8" t="s">
        <v>13</v>
      </c>
      <c r="B96" s="8" t="s">
        <v>28</v>
      </c>
      <c r="C96" s="4" t="s">
        <v>223</v>
      </c>
      <c r="D96" s="8"/>
      <c r="E96" s="4" t="s">
        <v>16</v>
      </c>
      <c r="F96" s="40" t="s">
        <v>17</v>
      </c>
      <c r="G96" s="4"/>
      <c r="H96" s="4">
        <v>2</v>
      </c>
      <c r="I96" s="8" t="s">
        <v>219</v>
      </c>
      <c r="J96" s="22" t="s">
        <v>19</v>
      </c>
      <c r="K96" s="45" t="s">
        <v>153</v>
      </c>
      <c r="L96" s="169"/>
      <c r="M96" s="132" t="s">
        <v>21</v>
      </c>
      <c r="N96" s="22" t="s">
        <v>22</v>
      </c>
    </row>
    <row r="97" s="132" customFormat="1" ht="25.5" customHeight="1" spans="1:14">
      <c r="A97" s="8" t="s">
        <v>13</v>
      </c>
      <c r="B97" s="8" t="s">
        <v>28</v>
      </c>
      <c r="C97" s="4" t="s">
        <v>223</v>
      </c>
      <c r="D97" s="8"/>
      <c r="E97" s="4" t="s">
        <v>16</v>
      </c>
      <c r="F97" s="40" t="s">
        <v>17</v>
      </c>
      <c r="G97" s="4"/>
      <c r="H97" s="4">
        <v>2</v>
      </c>
      <c r="I97" s="8" t="s">
        <v>226</v>
      </c>
      <c r="J97" s="22" t="s">
        <v>19</v>
      </c>
      <c r="K97" s="45" t="s">
        <v>153</v>
      </c>
      <c r="L97" s="169"/>
      <c r="M97" s="132" t="s">
        <v>21</v>
      </c>
      <c r="N97" s="22" t="s">
        <v>22</v>
      </c>
    </row>
    <row r="98" s="132" customFormat="1" ht="28.5" customHeight="1" spans="1:14">
      <c r="A98" s="8" t="s">
        <v>13</v>
      </c>
      <c r="B98" s="8" t="s">
        <v>28</v>
      </c>
      <c r="C98" s="4" t="s">
        <v>223</v>
      </c>
      <c r="D98" s="8"/>
      <c r="E98" s="4" t="s">
        <v>16</v>
      </c>
      <c r="F98" s="40" t="s">
        <v>17</v>
      </c>
      <c r="G98" s="4"/>
      <c r="H98" s="4">
        <v>2</v>
      </c>
      <c r="I98" s="8" t="s">
        <v>227</v>
      </c>
      <c r="J98" s="22" t="s">
        <v>19</v>
      </c>
      <c r="K98" s="45" t="s">
        <v>153</v>
      </c>
      <c r="L98" s="169"/>
      <c r="M98" s="132" t="s">
        <v>21</v>
      </c>
      <c r="N98" s="22" t="s">
        <v>22</v>
      </c>
    </row>
    <row r="99" s="132" customFormat="1" ht="25.5" customHeight="1" spans="1:14">
      <c r="A99" s="8" t="s">
        <v>13</v>
      </c>
      <c r="B99" s="8" t="s">
        <v>28</v>
      </c>
      <c r="C99" s="4" t="s">
        <v>228</v>
      </c>
      <c r="D99" s="8"/>
      <c r="E99" s="4" t="s">
        <v>16</v>
      </c>
      <c r="F99" s="40" t="s">
        <v>17</v>
      </c>
      <c r="G99" s="7"/>
      <c r="H99" s="4">
        <v>2</v>
      </c>
      <c r="I99" s="8" t="s">
        <v>126</v>
      </c>
      <c r="J99" s="22" t="s">
        <v>31</v>
      </c>
      <c r="K99" s="9" t="s">
        <v>229</v>
      </c>
      <c r="L99" s="169"/>
      <c r="M99" s="132" t="s">
        <v>21</v>
      </c>
      <c r="N99" s="22" t="s">
        <v>22</v>
      </c>
    </row>
    <row r="100" s="132" customFormat="1" ht="25.5" customHeight="1" spans="1:14">
      <c r="A100" s="8" t="s">
        <v>13</v>
      </c>
      <c r="B100" s="8" t="s">
        <v>28</v>
      </c>
      <c r="C100" s="4" t="s">
        <v>228</v>
      </c>
      <c r="D100" s="8"/>
      <c r="E100" s="4" t="s">
        <v>16</v>
      </c>
      <c r="F100" s="40" t="s">
        <v>17</v>
      </c>
      <c r="G100" s="7"/>
      <c r="H100" s="4">
        <v>2</v>
      </c>
      <c r="I100" s="8" t="s">
        <v>230</v>
      </c>
      <c r="J100" s="22" t="s">
        <v>31</v>
      </c>
      <c r="K100" s="9" t="s">
        <v>229</v>
      </c>
      <c r="L100" s="169"/>
      <c r="M100" s="132" t="s">
        <v>21</v>
      </c>
      <c r="N100" s="22" t="s">
        <v>22</v>
      </c>
    </row>
    <row r="101" s="132" customFormat="1" ht="25.5" customHeight="1" spans="1:14">
      <c r="A101" s="8" t="s">
        <v>13</v>
      </c>
      <c r="B101" s="8" t="s">
        <v>28</v>
      </c>
      <c r="C101" s="4" t="s">
        <v>152</v>
      </c>
      <c r="D101" s="8"/>
      <c r="E101" s="4" t="s">
        <v>16</v>
      </c>
      <c r="F101" s="41" t="s">
        <v>17</v>
      </c>
      <c r="G101" s="41"/>
      <c r="H101" s="41">
        <v>2</v>
      </c>
      <c r="I101" s="40" t="s">
        <v>224</v>
      </c>
      <c r="J101" s="42" t="s">
        <v>38</v>
      </c>
      <c r="K101" s="45" t="s">
        <v>153</v>
      </c>
      <c r="L101" s="166"/>
      <c r="M101" s="132" t="s">
        <v>21</v>
      </c>
      <c r="N101" s="42" t="s">
        <v>22</v>
      </c>
    </row>
    <row r="102" s="132" customFormat="1" ht="25.5" customHeight="1" spans="1:14">
      <c r="A102" s="8" t="s">
        <v>13</v>
      </c>
      <c r="B102" s="8" t="s">
        <v>28</v>
      </c>
      <c r="C102" s="4" t="s">
        <v>152</v>
      </c>
      <c r="D102" s="8"/>
      <c r="E102" s="4" t="s">
        <v>16</v>
      </c>
      <c r="F102" s="41" t="s">
        <v>17</v>
      </c>
      <c r="G102" s="41"/>
      <c r="H102" s="41">
        <v>2</v>
      </c>
      <c r="I102" s="40" t="s">
        <v>230</v>
      </c>
      <c r="J102" s="42" t="s">
        <v>38</v>
      </c>
      <c r="K102" s="45" t="s">
        <v>153</v>
      </c>
      <c r="L102" s="166"/>
      <c r="M102" s="132" t="s">
        <v>21</v>
      </c>
      <c r="N102" s="42" t="s">
        <v>22</v>
      </c>
    </row>
    <row r="103" s="132" customFormat="1" ht="25.5" customHeight="1" spans="1:14">
      <c r="A103" s="8" t="s">
        <v>13</v>
      </c>
      <c r="B103" s="8" t="s">
        <v>28</v>
      </c>
      <c r="C103" s="4" t="s">
        <v>152</v>
      </c>
      <c r="D103" s="8"/>
      <c r="E103" s="4" t="s">
        <v>16</v>
      </c>
      <c r="F103" s="41" t="s">
        <v>17</v>
      </c>
      <c r="G103" s="41"/>
      <c r="H103" s="41">
        <v>2</v>
      </c>
      <c r="I103" s="40" t="s">
        <v>126</v>
      </c>
      <c r="J103" s="42" t="s">
        <v>38</v>
      </c>
      <c r="K103" s="45" t="s">
        <v>153</v>
      </c>
      <c r="L103" s="166"/>
      <c r="M103" s="132" t="s">
        <v>21</v>
      </c>
      <c r="N103" s="42" t="s">
        <v>22</v>
      </c>
    </row>
    <row r="104" s="132" customFormat="1" ht="30" customHeight="1" spans="1:14">
      <c r="A104" s="8" t="s">
        <v>13</v>
      </c>
      <c r="B104" s="8" t="s">
        <v>28</v>
      </c>
      <c r="C104" s="4" t="s">
        <v>231</v>
      </c>
      <c r="D104" s="8"/>
      <c r="E104" s="4" t="s">
        <v>16</v>
      </c>
      <c r="F104" s="40" t="s">
        <v>17</v>
      </c>
      <c r="G104" s="21"/>
      <c r="H104" s="21">
        <v>2</v>
      </c>
      <c r="I104" s="21" t="s">
        <v>232</v>
      </c>
      <c r="J104" s="22" t="s">
        <v>38</v>
      </c>
      <c r="K104" s="45" t="s">
        <v>233</v>
      </c>
      <c r="L104" s="169"/>
      <c r="M104" s="132" t="s">
        <v>21</v>
      </c>
      <c r="N104" s="22" t="s">
        <v>22</v>
      </c>
    </row>
    <row r="105" s="132" customFormat="1" ht="30" customHeight="1" spans="1:14">
      <c r="A105" s="8" t="s">
        <v>13</v>
      </c>
      <c r="B105" s="8" t="s">
        <v>28</v>
      </c>
      <c r="C105" s="4" t="s">
        <v>234</v>
      </c>
      <c r="D105" s="8"/>
      <c r="E105" s="4" t="s">
        <v>16</v>
      </c>
      <c r="F105" s="40" t="s">
        <v>17</v>
      </c>
      <c r="G105" s="4"/>
      <c r="H105" s="4">
        <v>2</v>
      </c>
      <c r="I105" s="8" t="s">
        <v>230</v>
      </c>
      <c r="J105" s="22" t="s">
        <v>221</v>
      </c>
      <c r="K105" s="45" t="s">
        <v>153</v>
      </c>
      <c r="L105" s="169"/>
      <c r="M105" s="132" t="s">
        <v>21</v>
      </c>
      <c r="N105" s="22" t="s">
        <v>22</v>
      </c>
    </row>
    <row r="106" s="132" customFormat="1" ht="45.75" customHeight="1" spans="1:14">
      <c r="A106" s="8" t="s">
        <v>13</v>
      </c>
      <c r="B106" s="8" t="s">
        <v>28</v>
      </c>
      <c r="C106" s="4" t="s">
        <v>234</v>
      </c>
      <c r="D106" s="8"/>
      <c r="E106" s="4" t="s">
        <v>16</v>
      </c>
      <c r="F106" s="40" t="s">
        <v>17</v>
      </c>
      <c r="G106" s="4"/>
      <c r="H106" s="4">
        <v>2</v>
      </c>
      <c r="I106" s="8" t="s">
        <v>224</v>
      </c>
      <c r="J106" s="22" t="s">
        <v>221</v>
      </c>
      <c r="K106" s="45" t="s">
        <v>153</v>
      </c>
      <c r="L106" s="169"/>
      <c r="M106" s="132" t="s">
        <v>21</v>
      </c>
      <c r="N106" s="22" t="s">
        <v>22</v>
      </c>
    </row>
    <row r="107" s="132" customFormat="1" ht="60" spans="1:14">
      <c r="A107" s="8" t="s">
        <v>13</v>
      </c>
      <c r="B107" s="8" t="s">
        <v>28</v>
      </c>
      <c r="C107" s="4" t="s">
        <v>29</v>
      </c>
      <c r="D107" s="8"/>
      <c r="E107" s="4" t="s">
        <v>16</v>
      </c>
      <c r="F107" s="40" t="s">
        <v>17</v>
      </c>
      <c r="G107" s="4"/>
      <c r="H107" s="4">
        <v>2</v>
      </c>
      <c r="I107" s="8" t="s">
        <v>235</v>
      </c>
      <c r="J107" s="22" t="s">
        <v>31</v>
      </c>
      <c r="K107" s="42" t="s">
        <v>32</v>
      </c>
      <c r="L107" s="169"/>
      <c r="M107" s="132" t="s">
        <v>21</v>
      </c>
      <c r="N107" s="22" t="s">
        <v>22</v>
      </c>
    </row>
    <row r="108" s="132" customFormat="1" ht="28.5" customHeight="1" spans="1:14">
      <c r="A108" s="8" t="s">
        <v>13</v>
      </c>
      <c r="B108" s="8" t="s">
        <v>28</v>
      </c>
      <c r="C108" s="4" t="s">
        <v>107</v>
      </c>
      <c r="D108" s="8"/>
      <c r="E108" s="4" t="s">
        <v>16</v>
      </c>
      <c r="F108" s="40" t="s">
        <v>17</v>
      </c>
      <c r="G108" s="4"/>
      <c r="H108" s="4">
        <v>2</v>
      </c>
      <c r="I108" s="8" t="s">
        <v>45</v>
      </c>
      <c r="J108" s="22" t="s">
        <v>31</v>
      </c>
      <c r="K108" s="42" t="s">
        <v>32</v>
      </c>
      <c r="L108" s="167"/>
      <c r="M108" s="132" t="s">
        <v>21</v>
      </c>
      <c r="N108" s="22" t="s">
        <v>22</v>
      </c>
    </row>
    <row r="109" s="132" customFormat="1" ht="28.5" customHeight="1" spans="1:14">
      <c r="A109" s="8" t="s">
        <v>13</v>
      </c>
      <c r="B109" s="8" t="s">
        <v>28</v>
      </c>
      <c r="C109" s="4" t="s">
        <v>107</v>
      </c>
      <c r="D109" s="8"/>
      <c r="E109" s="4" t="s">
        <v>16</v>
      </c>
      <c r="F109" s="40" t="s">
        <v>17</v>
      </c>
      <c r="G109" s="4"/>
      <c r="H109" s="4">
        <v>2</v>
      </c>
      <c r="I109" s="8" t="s">
        <v>108</v>
      </c>
      <c r="J109" s="22" t="s">
        <v>31</v>
      </c>
      <c r="K109" s="42" t="s">
        <v>32</v>
      </c>
      <c r="L109" s="167"/>
      <c r="M109" s="132" t="s">
        <v>21</v>
      </c>
      <c r="N109" s="22" t="s">
        <v>22</v>
      </c>
    </row>
    <row r="110" s="132" customFormat="1" ht="41.25" customHeight="1" spans="1:14">
      <c r="A110" s="8" t="s">
        <v>13</v>
      </c>
      <c r="B110" s="8" t="s">
        <v>28</v>
      </c>
      <c r="C110" s="4" t="s">
        <v>72</v>
      </c>
      <c r="D110" s="4"/>
      <c r="E110" s="4" t="s">
        <v>16</v>
      </c>
      <c r="F110" s="4" t="s">
        <v>73</v>
      </c>
      <c r="G110" s="4"/>
      <c r="H110" s="4">
        <v>2</v>
      </c>
      <c r="I110" s="4" t="s">
        <v>232</v>
      </c>
      <c r="J110" s="4" t="s">
        <v>38</v>
      </c>
      <c r="K110" s="66" t="s">
        <v>236</v>
      </c>
      <c r="L110" s="4"/>
      <c r="M110" s="132" t="s">
        <v>21</v>
      </c>
      <c r="N110" s="4" t="s">
        <v>22</v>
      </c>
    </row>
    <row r="111" s="132" customFormat="1" ht="41.25" customHeight="1" spans="1:14">
      <c r="A111" s="8" t="s">
        <v>13</v>
      </c>
      <c r="B111" s="8" t="s">
        <v>55</v>
      </c>
      <c r="C111" s="4" t="s">
        <v>56</v>
      </c>
      <c r="D111" s="4"/>
      <c r="E111" s="4" t="s">
        <v>16</v>
      </c>
      <c r="F111" s="4" t="s">
        <v>17</v>
      </c>
      <c r="G111" s="4"/>
      <c r="H111" s="4">
        <v>2</v>
      </c>
      <c r="I111" s="4" t="s">
        <v>237</v>
      </c>
      <c r="J111" s="4" t="s">
        <v>58</v>
      </c>
      <c r="K111" s="66" t="s">
        <v>113</v>
      </c>
      <c r="L111" s="4"/>
      <c r="M111" s="132" t="s">
        <v>21</v>
      </c>
      <c r="N111" s="4" t="s">
        <v>60</v>
      </c>
    </row>
    <row r="112" s="132" customFormat="1" ht="41.25" customHeight="1" spans="1:14">
      <c r="A112" s="8" t="s">
        <v>13</v>
      </c>
      <c r="B112" s="8" t="s">
        <v>14</v>
      </c>
      <c r="C112" s="4" t="s">
        <v>53</v>
      </c>
      <c r="D112" s="4"/>
      <c r="E112" s="4" t="s">
        <v>16</v>
      </c>
      <c r="F112" s="4" t="s">
        <v>17</v>
      </c>
      <c r="G112" s="73"/>
      <c r="H112" s="21">
        <v>2</v>
      </c>
      <c r="I112" s="4" t="s">
        <v>158</v>
      </c>
      <c r="J112" s="4" t="s">
        <v>19</v>
      </c>
      <c r="K112" s="66" t="s">
        <v>61</v>
      </c>
      <c r="L112" s="4"/>
      <c r="M112" s="132" t="s">
        <v>21</v>
      </c>
      <c r="N112" s="4" t="s">
        <v>22</v>
      </c>
    </row>
    <row r="113" s="132" customFormat="1" ht="41.25" customHeight="1" spans="1:14">
      <c r="A113" s="8" t="s">
        <v>13</v>
      </c>
      <c r="B113" s="8" t="s">
        <v>14</v>
      </c>
      <c r="C113" s="4" t="s">
        <v>53</v>
      </c>
      <c r="D113" s="4"/>
      <c r="E113" s="4" t="s">
        <v>16</v>
      </c>
      <c r="F113" s="4" t="s">
        <v>17</v>
      </c>
      <c r="G113" s="73"/>
      <c r="H113" s="21">
        <v>2</v>
      </c>
      <c r="I113" s="4" t="s">
        <v>238</v>
      </c>
      <c r="J113" s="4" t="s">
        <v>19</v>
      </c>
      <c r="K113" s="66" t="s">
        <v>61</v>
      </c>
      <c r="L113" s="4"/>
      <c r="M113" s="132" t="s">
        <v>21</v>
      </c>
      <c r="N113" s="4" t="s">
        <v>22</v>
      </c>
    </row>
    <row r="114" s="132" customFormat="1" ht="41.25" customHeight="1" spans="1:14">
      <c r="A114" s="8" t="s">
        <v>13</v>
      </c>
      <c r="B114" s="8" t="s">
        <v>14</v>
      </c>
      <c r="C114" s="4" t="s">
        <v>53</v>
      </c>
      <c r="D114" s="4"/>
      <c r="E114" s="4" t="s">
        <v>16</v>
      </c>
      <c r="F114" s="4" t="s">
        <v>17</v>
      </c>
      <c r="G114" s="73"/>
      <c r="H114" s="21">
        <v>2</v>
      </c>
      <c r="I114" s="4" t="s">
        <v>159</v>
      </c>
      <c r="J114" s="4" t="s">
        <v>19</v>
      </c>
      <c r="K114" s="66" t="s">
        <v>61</v>
      </c>
      <c r="L114" s="4"/>
      <c r="M114" s="132" t="s">
        <v>21</v>
      </c>
      <c r="N114" s="4" t="s">
        <v>22</v>
      </c>
    </row>
    <row r="115" s="132" customFormat="1" ht="41.25" customHeight="1" spans="1:14">
      <c r="A115" s="8" t="s">
        <v>13</v>
      </c>
      <c r="B115" s="8" t="s">
        <v>14</v>
      </c>
      <c r="C115" s="4" t="s">
        <v>41</v>
      </c>
      <c r="D115" s="4"/>
      <c r="E115" s="4" t="s">
        <v>16</v>
      </c>
      <c r="F115" s="4" t="s">
        <v>17</v>
      </c>
      <c r="G115" s="73"/>
      <c r="H115" s="21">
        <v>2</v>
      </c>
      <c r="I115" s="4" t="s">
        <v>238</v>
      </c>
      <c r="J115" s="4" t="s">
        <v>19</v>
      </c>
      <c r="K115" s="66" t="s">
        <v>43</v>
      </c>
      <c r="L115" s="4"/>
      <c r="M115" s="132" t="s">
        <v>21</v>
      </c>
      <c r="N115" s="4" t="s">
        <v>22</v>
      </c>
    </row>
    <row r="116" s="132" customFormat="1" ht="42.75" customHeight="1" spans="1:14">
      <c r="A116" s="49" t="s">
        <v>115</v>
      </c>
      <c r="B116" s="49" t="s">
        <v>28</v>
      </c>
      <c r="C116" s="4" t="s">
        <v>116</v>
      </c>
      <c r="D116" s="4"/>
      <c r="E116" s="4" t="s">
        <v>16</v>
      </c>
      <c r="F116" s="4" t="s">
        <v>49</v>
      </c>
      <c r="G116" s="4"/>
      <c r="H116" s="58">
        <v>2</v>
      </c>
      <c r="I116" s="4" t="s">
        <v>239</v>
      </c>
      <c r="J116" s="58" t="s">
        <v>118</v>
      </c>
      <c r="K116" s="58"/>
      <c r="L116" s="58"/>
      <c r="M116" s="132" t="s">
        <v>21</v>
      </c>
      <c r="N116" s="58" t="s">
        <v>22</v>
      </c>
    </row>
    <row r="117" s="132" customFormat="1" ht="24" spans="1:14">
      <c r="A117" s="49" t="s">
        <v>115</v>
      </c>
      <c r="B117" s="49" t="s">
        <v>28</v>
      </c>
      <c r="C117" s="4" t="s">
        <v>116</v>
      </c>
      <c r="D117" s="4"/>
      <c r="E117" s="4" t="s">
        <v>16</v>
      </c>
      <c r="F117" s="4" t="s">
        <v>49</v>
      </c>
      <c r="G117" s="4"/>
      <c r="H117" s="58">
        <v>2</v>
      </c>
      <c r="I117" s="4" t="s">
        <v>27</v>
      </c>
      <c r="J117" s="58" t="s">
        <v>118</v>
      </c>
      <c r="K117" s="58"/>
      <c r="L117" s="58"/>
      <c r="M117" s="132" t="s">
        <v>21</v>
      </c>
      <c r="N117" s="58" t="s">
        <v>22</v>
      </c>
    </row>
    <row r="118" s="132" customFormat="1" ht="24" spans="1:14">
      <c r="A118" s="49" t="s">
        <v>115</v>
      </c>
      <c r="B118" s="49" t="s">
        <v>28</v>
      </c>
      <c r="C118" s="4" t="s">
        <v>116</v>
      </c>
      <c r="D118" s="4"/>
      <c r="E118" s="4" t="s">
        <v>16</v>
      </c>
      <c r="F118" s="4" t="s">
        <v>49</v>
      </c>
      <c r="G118" s="4"/>
      <c r="H118" s="58">
        <v>2</v>
      </c>
      <c r="I118" s="4" t="s">
        <v>62</v>
      </c>
      <c r="J118" s="58" t="s">
        <v>118</v>
      </c>
      <c r="K118" s="58"/>
      <c r="L118" s="58"/>
      <c r="M118" s="132" t="s">
        <v>21</v>
      </c>
      <c r="N118" s="58" t="s">
        <v>22</v>
      </c>
    </row>
    <row r="119" s="132" customFormat="1" ht="28.5" customHeight="1" spans="1:14">
      <c r="A119" s="49" t="s">
        <v>115</v>
      </c>
      <c r="B119" s="49" t="s">
        <v>28</v>
      </c>
      <c r="C119" s="4" t="s">
        <v>116</v>
      </c>
      <c r="D119" s="4"/>
      <c r="E119" s="4" t="s">
        <v>16</v>
      </c>
      <c r="F119" s="4" t="s">
        <v>49</v>
      </c>
      <c r="G119" s="4"/>
      <c r="H119" s="58">
        <v>2</v>
      </c>
      <c r="I119" s="4" t="s">
        <v>240</v>
      </c>
      <c r="J119" s="58" t="s">
        <v>118</v>
      </c>
      <c r="K119" s="58"/>
      <c r="L119" s="58"/>
      <c r="M119" s="132" t="s">
        <v>21</v>
      </c>
      <c r="N119" s="58" t="s">
        <v>22</v>
      </c>
    </row>
    <row r="120" s="132" customFormat="1" ht="28.5" customHeight="1" spans="1:14">
      <c r="A120" s="49" t="s">
        <v>115</v>
      </c>
      <c r="B120" s="49" t="s">
        <v>28</v>
      </c>
      <c r="C120" s="4" t="s">
        <v>116</v>
      </c>
      <c r="D120" s="4"/>
      <c r="E120" s="4" t="s">
        <v>16</v>
      </c>
      <c r="F120" s="4" t="s">
        <v>49</v>
      </c>
      <c r="G120" s="4"/>
      <c r="H120" s="58">
        <v>2</v>
      </c>
      <c r="I120" s="4" t="s">
        <v>241</v>
      </c>
      <c r="J120" s="58" t="s">
        <v>118</v>
      </c>
      <c r="K120" s="58"/>
      <c r="L120" s="58"/>
      <c r="M120" s="132" t="s">
        <v>21</v>
      </c>
      <c r="N120" s="58" t="s">
        <v>22</v>
      </c>
    </row>
    <row r="121" s="132" customFormat="1" ht="28.5" customHeight="1" spans="1:14">
      <c r="A121" s="49" t="s">
        <v>115</v>
      </c>
      <c r="B121" s="49" t="s">
        <v>28</v>
      </c>
      <c r="C121" s="4" t="s">
        <v>242</v>
      </c>
      <c r="D121" s="4"/>
      <c r="E121" s="4" t="s">
        <v>16</v>
      </c>
      <c r="F121" s="4" t="s">
        <v>49</v>
      </c>
      <c r="G121" s="4"/>
      <c r="H121" s="58">
        <v>2</v>
      </c>
      <c r="I121" s="4" t="s">
        <v>240</v>
      </c>
      <c r="J121" s="58" t="s">
        <v>118</v>
      </c>
      <c r="K121" s="58"/>
      <c r="L121" s="58"/>
      <c r="M121" s="132" t="s">
        <v>21</v>
      </c>
      <c r="N121" s="58" t="s">
        <v>22</v>
      </c>
    </row>
    <row r="122" s="132" customFormat="1" ht="28.5" customHeight="1" spans="1:14">
      <c r="A122" s="49" t="s">
        <v>115</v>
      </c>
      <c r="B122" s="49" t="s">
        <v>28</v>
      </c>
      <c r="C122" s="4" t="s">
        <v>243</v>
      </c>
      <c r="D122" s="4"/>
      <c r="E122" s="4" t="s">
        <v>16</v>
      </c>
      <c r="F122" s="4" t="s">
        <v>49</v>
      </c>
      <c r="G122" s="4"/>
      <c r="H122" s="58">
        <v>2</v>
      </c>
      <c r="I122" s="4" t="s">
        <v>160</v>
      </c>
      <c r="J122" s="58" t="s">
        <v>244</v>
      </c>
      <c r="K122" s="58" t="s">
        <v>245</v>
      </c>
      <c r="L122" s="58"/>
      <c r="M122" s="132" t="s">
        <v>21</v>
      </c>
      <c r="N122" s="58" t="s">
        <v>22</v>
      </c>
    </row>
    <row r="123" s="132" customFormat="1" ht="28.5" customHeight="1" spans="1:14">
      <c r="A123" s="49" t="s">
        <v>115</v>
      </c>
      <c r="B123" s="49" t="s">
        <v>28</v>
      </c>
      <c r="C123" s="4" t="s">
        <v>246</v>
      </c>
      <c r="D123" s="4"/>
      <c r="E123" s="4" t="s">
        <v>16</v>
      </c>
      <c r="F123" s="4" t="s">
        <v>49</v>
      </c>
      <c r="G123" s="4"/>
      <c r="H123" s="58">
        <v>2</v>
      </c>
      <c r="I123" s="4" t="s">
        <v>239</v>
      </c>
      <c r="J123" s="58" t="s">
        <v>247</v>
      </c>
      <c r="K123" s="58"/>
      <c r="L123" s="58"/>
      <c r="M123" s="132" t="s">
        <v>21</v>
      </c>
      <c r="N123" s="58" t="s">
        <v>60</v>
      </c>
    </row>
    <row r="124" s="132" customFormat="1" ht="32.25" customHeight="1" spans="1:14">
      <c r="A124" s="49" t="s">
        <v>115</v>
      </c>
      <c r="B124" s="49" t="s">
        <v>28</v>
      </c>
      <c r="C124" s="4" t="s">
        <v>248</v>
      </c>
      <c r="D124" s="4"/>
      <c r="E124" s="4" t="s">
        <v>16</v>
      </c>
      <c r="F124" s="4" t="s">
        <v>49</v>
      </c>
      <c r="G124" s="4"/>
      <c r="H124" s="58">
        <v>2</v>
      </c>
      <c r="I124" s="4" t="s">
        <v>249</v>
      </c>
      <c r="J124" s="58" t="s">
        <v>118</v>
      </c>
      <c r="K124" s="58" t="s">
        <v>250</v>
      </c>
      <c r="L124" s="58"/>
      <c r="M124" s="132" t="s">
        <v>21</v>
      </c>
      <c r="N124" s="58" t="s">
        <v>22</v>
      </c>
    </row>
    <row r="125" s="132" customFormat="1" ht="32.25" customHeight="1" spans="1:14">
      <c r="A125" s="49" t="s">
        <v>115</v>
      </c>
      <c r="B125" s="49" t="s">
        <v>28</v>
      </c>
      <c r="C125" s="4" t="s">
        <v>251</v>
      </c>
      <c r="D125" s="4"/>
      <c r="E125" s="4" t="s">
        <v>16</v>
      </c>
      <c r="F125" s="4" t="s">
        <v>49</v>
      </c>
      <c r="G125" s="4"/>
      <c r="H125" s="58">
        <v>2</v>
      </c>
      <c r="I125" s="4" t="s">
        <v>117</v>
      </c>
      <c r="J125" s="58" t="s">
        <v>118</v>
      </c>
      <c r="K125" s="58"/>
      <c r="L125" s="58"/>
      <c r="M125" s="132" t="s">
        <v>21</v>
      </c>
      <c r="N125" s="58" t="s">
        <v>22</v>
      </c>
    </row>
    <row r="126" s="132" customFormat="1" ht="32.25" customHeight="1" spans="1:14">
      <c r="A126" s="29" t="s">
        <v>63</v>
      </c>
      <c r="B126" s="29" t="s">
        <v>28</v>
      </c>
      <c r="C126" s="4" t="s">
        <v>252</v>
      </c>
      <c r="D126" s="21"/>
      <c r="E126" s="4" t="s">
        <v>16</v>
      </c>
      <c r="F126" s="21" t="s">
        <v>49</v>
      </c>
      <c r="G126" s="62"/>
      <c r="H126" s="62">
        <v>2</v>
      </c>
      <c r="I126" s="21" t="s">
        <v>253</v>
      </c>
      <c r="J126" s="21" t="s">
        <v>66</v>
      </c>
      <c r="K126" s="24" t="s">
        <v>168</v>
      </c>
      <c r="L126" s="21"/>
      <c r="M126" s="132" t="s">
        <v>21</v>
      </c>
      <c r="N126" s="21" t="s">
        <v>60</v>
      </c>
    </row>
    <row r="127" s="132" customFormat="1" ht="32.25" customHeight="1" spans="1:14">
      <c r="A127" s="29" t="s">
        <v>63</v>
      </c>
      <c r="B127" s="29" t="s">
        <v>28</v>
      </c>
      <c r="C127" s="4" t="s">
        <v>254</v>
      </c>
      <c r="D127" s="29"/>
      <c r="E127" s="4" t="s">
        <v>16</v>
      </c>
      <c r="F127" s="21" t="s">
        <v>49</v>
      </c>
      <c r="G127" s="62"/>
      <c r="H127" s="62">
        <v>2</v>
      </c>
      <c r="I127" s="21" t="s">
        <v>255</v>
      </c>
      <c r="J127" s="4" t="s">
        <v>66</v>
      </c>
      <c r="K127" s="24" t="s">
        <v>256</v>
      </c>
      <c r="L127" s="4"/>
      <c r="M127" s="132" t="s">
        <v>21</v>
      </c>
      <c r="N127" s="4" t="s">
        <v>60</v>
      </c>
    </row>
    <row r="128" s="132" customFormat="1" ht="36" spans="1:14">
      <c r="A128" s="29" t="s">
        <v>63</v>
      </c>
      <c r="B128" s="29" t="s">
        <v>28</v>
      </c>
      <c r="C128" s="4" t="s">
        <v>254</v>
      </c>
      <c r="D128" s="29"/>
      <c r="E128" s="4" t="s">
        <v>16</v>
      </c>
      <c r="F128" s="21" t="s">
        <v>49</v>
      </c>
      <c r="G128" s="62"/>
      <c r="H128" s="62">
        <v>2</v>
      </c>
      <c r="I128" s="21" t="s">
        <v>257</v>
      </c>
      <c r="J128" s="4" t="s">
        <v>66</v>
      </c>
      <c r="K128" s="24" t="s">
        <v>256</v>
      </c>
      <c r="L128" s="4"/>
      <c r="M128" s="132" t="s">
        <v>21</v>
      </c>
      <c r="N128" s="4" t="s">
        <v>60</v>
      </c>
    </row>
    <row r="129" s="132" customFormat="1" ht="36" spans="1:14">
      <c r="A129" s="29" t="s">
        <v>63</v>
      </c>
      <c r="B129" s="29" t="s">
        <v>28</v>
      </c>
      <c r="C129" s="4" t="s">
        <v>254</v>
      </c>
      <c r="D129" s="29"/>
      <c r="E129" s="4" t="s">
        <v>16</v>
      </c>
      <c r="F129" s="21" t="s">
        <v>49</v>
      </c>
      <c r="G129" s="62"/>
      <c r="H129" s="62">
        <v>2</v>
      </c>
      <c r="I129" s="21" t="s">
        <v>258</v>
      </c>
      <c r="J129" s="4" t="s">
        <v>66</v>
      </c>
      <c r="K129" s="24" t="s">
        <v>256</v>
      </c>
      <c r="L129" s="4"/>
      <c r="M129" s="132" t="s">
        <v>21</v>
      </c>
      <c r="N129" s="4" t="s">
        <v>60</v>
      </c>
    </row>
    <row r="130" s="132" customFormat="1" ht="25.5" customHeight="1" spans="1:14">
      <c r="A130" s="29" t="s">
        <v>63</v>
      </c>
      <c r="B130" s="29" t="s">
        <v>28</v>
      </c>
      <c r="C130" s="4" t="s">
        <v>254</v>
      </c>
      <c r="D130" s="29"/>
      <c r="E130" s="4" t="s">
        <v>16</v>
      </c>
      <c r="F130" s="21" t="s">
        <v>49</v>
      </c>
      <c r="G130" s="62"/>
      <c r="H130" s="62">
        <v>2</v>
      </c>
      <c r="I130" s="21" t="s">
        <v>259</v>
      </c>
      <c r="J130" s="4" t="s">
        <v>70</v>
      </c>
      <c r="K130" s="24" t="s">
        <v>256</v>
      </c>
      <c r="L130" s="4"/>
      <c r="M130" s="132" t="s">
        <v>21</v>
      </c>
      <c r="N130" s="4" t="s">
        <v>22</v>
      </c>
    </row>
    <row r="131" s="132" customFormat="1" ht="25.5" customHeight="1" spans="1:14">
      <c r="A131" s="29" t="s">
        <v>63</v>
      </c>
      <c r="B131" s="29" t="s">
        <v>28</v>
      </c>
      <c r="C131" s="4" t="s">
        <v>64</v>
      </c>
      <c r="D131" s="21"/>
      <c r="E131" s="4" t="s">
        <v>16</v>
      </c>
      <c r="F131" s="21" t="s">
        <v>49</v>
      </c>
      <c r="G131" s="21"/>
      <c r="H131" s="21">
        <v>2</v>
      </c>
      <c r="I131" s="21" t="s">
        <v>260</v>
      </c>
      <c r="J131" s="21" t="s">
        <v>66</v>
      </c>
      <c r="K131" s="24" t="s">
        <v>67</v>
      </c>
      <c r="L131" s="4"/>
      <c r="M131" s="132" t="s">
        <v>21</v>
      </c>
      <c r="N131" s="21" t="s">
        <v>60</v>
      </c>
    </row>
    <row r="132" s="132" customFormat="1" ht="25.5" customHeight="1" spans="1:14">
      <c r="A132" s="29" t="s">
        <v>63</v>
      </c>
      <c r="B132" s="29" t="s">
        <v>28</v>
      </c>
      <c r="C132" s="4" t="s">
        <v>64</v>
      </c>
      <c r="D132" s="21"/>
      <c r="E132" s="4" t="s">
        <v>16</v>
      </c>
      <c r="F132" s="21" t="s">
        <v>49</v>
      </c>
      <c r="G132" s="21"/>
      <c r="H132" s="21">
        <v>2</v>
      </c>
      <c r="I132" s="21" t="s">
        <v>261</v>
      </c>
      <c r="J132" s="21" t="s">
        <v>66</v>
      </c>
      <c r="K132" s="24" t="s">
        <v>121</v>
      </c>
      <c r="L132" s="64"/>
      <c r="M132" s="132" t="s">
        <v>21</v>
      </c>
      <c r="N132" s="21" t="s">
        <v>60</v>
      </c>
    </row>
    <row r="133" s="132" customFormat="1" ht="25.5" customHeight="1" spans="1:14">
      <c r="A133" s="29" t="s">
        <v>63</v>
      </c>
      <c r="B133" s="29" t="s">
        <v>28</v>
      </c>
      <c r="C133" s="4" t="s">
        <v>166</v>
      </c>
      <c r="D133" s="21"/>
      <c r="E133" s="4" t="s">
        <v>16</v>
      </c>
      <c r="F133" s="21" t="s">
        <v>49</v>
      </c>
      <c r="G133" s="21"/>
      <c r="H133" s="21">
        <v>2</v>
      </c>
      <c r="I133" s="21" t="s">
        <v>57</v>
      </c>
      <c r="J133" s="21" t="s">
        <v>70</v>
      </c>
      <c r="K133" s="24" t="s">
        <v>262</v>
      </c>
      <c r="L133" s="21"/>
      <c r="M133" s="132" t="s">
        <v>21</v>
      </c>
      <c r="N133" s="21" t="s">
        <v>22</v>
      </c>
    </row>
    <row r="134" s="132" customFormat="1" ht="25.5" customHeight="1" spans="1:14">
      <c r="A134" s="29" t="s">
        <v>63</v>
      </c>
      <c r="B134" s="29" t="s">
        <v>28</v>
      </c>
      <c r="C134" s="4" t="s">
        <v>81</v>
      </c>
      <c r="D134" s="29"/>
      <c r="E134" s="4" t="s">
        <v>16</v>
      </c>
      <c r="F134" s="4" t="s">
        <v>49</v>
      </c>
      <c r="G134" s="29"/>
      <c r="H134" s="29">
        <v>2</v>
      </c>
      <c r="I134" s="66" t="s">
        <v>263</v>
      </c>
      <c r="J134" s="4" t="s">
        <v>70</v>
      </c>
      <c r="K134" s="66" t="s">
        <v>83</v>
      </c>
      <c r="L134" s="21" t="s">
        <v>224</v>
      </c>
      <c r="M134" s="132" t="s">
        <v>21</v>
      </c>
      <c r="N134" s="4" t="s">
        <v>22</v>
      </c>
    </row>
    <row r="135" s="132" customFormat="1" ht="25.5" customHeight="1" spans="1:14">
      <c r="A135" s="29" t="s">
        <v>63</v>
      </c>
      <c r="B135" s="29" t="s">
        <v>28</v>
      </c>
      <c r="C135" s="4" t="s">
        <v>81</v>
      </c>
      <c r="D135" s="29"/>
      <c r="E135" s="4" t="s">
        <v>16</v>
      </c>
      <c r="F135" s="4" t="s">
        <v>49</v>
      </c>
      <c r="G135" s="29"/>
      <c r="H135" s="29">
        <v>2</v>
      </c>
      <c r="I135" s="66" t="s">
        <v>264</v>
      </c>
      <c r="J135" s="4" t="s">
        <v>70</v>
      </c>
      <c r="K135" s="66" t="s">
        <v>71</v>
      </c>
      <c r="L135" s="4" t="s">
        <v>126</v>
      </c>
      <c r="M135" s="132" t="s">
        <v>21</v>
      </c>
      <c r="N135" s="4" t="s">
        <v>22</v>
      </c>
    </row>
    <row r="136" s="132" customFormat="1" ht="60" spans="1:14">
      <c r="A136" s="29" t="s">
        <v>63</v>
      </c>
      <c r="B136" s="29" t="s">
        <v>28</v>
      </c>
      <c r="C136" s="4" t="s">
        <v>124</v>
      </c>
      <c r="D136" s="21"/>
      <c r="E136" s="4" t="s">
        <v>16</v>
      </c>
      <c r="F136" s="21" t="s">
        <v>49</v>
      </c>
      <c r="G136" s="62"/>
      <c r="H136" s="62">
        <v>2</v>
      </c>
      <c r="I136" s="24" t="s">
        <v>69</v>
      </c>
      <c r="J136" s="4" t="s">
        <v>70</v>
      </c>
      <c r="K136" s="24" t="s">
        <v>71</v>
      </c>
      <c r="L136" s="21" t="s">
        <v>84</v>
      </c>
      <c r="M136" s="132" t="s">
        <v>21</v>
      </c>
      <c r="N136" s="4" t="s">
        <v>22</v>
      </c>
    </row>
    <row r="137" s="132" customFormat="1" ht="60" spans="1:14">
      <c r="A137" s="29" t="s">
        <v>63</v>
      </c>
      <c r="B137" s="29" t="s">
        <v>28</v>
      </c>
      <c r="C137" s="4" t="s">
        <v>124</v>
      </c>
      <c r="D137" s="21"/>
      <c r="E137" s="4" t="s">
        <v>16</v>
      </c>
      <c r="F137" s="21" t="s">
        <v>49</v>
      </c>
      <c r="G137" s="62"/>
      <c r="H137" s="62">
        <v>2</v>
      </c>
      <c r="I137" s="24" t="s">
        <v>128</v>
      </c>
      <c r="J137" s="4" t="s">
        <v>70</v>
      </c>
      <c r="K137" s="24" t="s">
        <v>71</v>
      </c>
      <c r="L137" s="21" t="s">
        <v>123</v>
      </c>
      <c r="M137" s="132" t="s">
        <v>21</v>
      </c>
      <c r="N137" s="4" t="s">
        <v>22</v>
      </c>
    </row>
    <row r="138" s="132" customFormat="1" ht="53.25" customHeight="1" spans="1:14">
      <c r="A138" s="29" t="s">
        <v>63</v>
      </c>
      <c r="B138" s="29" t="s">
        <v>28</v>
      </c>
      <c r="C138" s="4" t="s">
        <v>265</v>
      </c>
      <c r="D138" s="44"/>
      <c r="E138" s="4" t="s">
        <v>16</v>
      </c>
      <c r="F138" s="44" t="s">
        <v>49</v>
      </c>
      <c r="G138" s="44"/>
      <c r="H138" s="44">
        <v>2</v>
      </c>
      <c r="I138" s="68" t="s">
        <v>266</v>
      </c>
      <c r="J138" s="4" t="s">
        <v>70</v>
      </c>
      <c r="K138" s="68" t="s">
        <v>71</v>
      </c>
      <c r="L138" s="44" t="s">
        <v>267</v>
      </c>
      <c r="M138" s="132" t="s">
        <v>21</v>
      </c>
      <c r="N138" s="4" t="s">
        <v>22</v>
      </c>
    </row>
    <row r="139" s="132" customFormat="1" ht="41.25" customHeight="1" spans="1:14">
      <c r="A139" s="29" t="s">
        <v>63</v>
      </c>
      <c r="B139" s="29" t="s">
        <v>28</v>
      </c>
      <c r="C139" s="4" t="s">
        <v>265</v>
      </c>
      <c r="D139" s="44"/>
      <c r="E139" s="4" t="s">
        <v>16</v>
      </c>
      <c r="F139" s="44" t="s">
        <v>49</v>
      </c>
      <c r="G139" s="44"/>
      <c r="H139" s="44">
        <v>2</v>
      </c>
      <c r="I139" s="68" t="s">
        <v>69</v>
      </c>
      <c r="J139" s="4" t="s">
        <v>70</v>
      </c>
      <c r="K139" s="68" t="s">
        <v>71</v>
      </c>
      <c r="L139" s="44" t="s">
        <v>232</v>
      </c>
      <c r="M139" s="132" t="s">
        <v>21</v>
      </c>
      <c r="N139" s="4" t="s">
        <v>22</v>
      </c>
    </row>
    <row r="140" s="132" customFormat="1" ht="43.5" customHeight="1" spans="1:14">
      <c r="A140" s="29" t="s">
        <v>63</v>
      </c>
      <c r="B140" s="29" t="s">
        <v>28</v>
      </c>
      <c r="C140" s="4" t="s">
        <v>265</v>
      </c>
      <c r="D140" s="44"/>
      <c r="E140" s="4" t="s">
        <v>16</v>
      </c>
      <c r="F140" s="44" t="s">
        <v>49</v>
      </c>
      <c r="G140" s="44"/>
      <c r="H140" s="44">
        <v>2</v>
      </c>
      <c r="I140" s="68" t="s">
        <v>268</v>
      </c>
      <c r="J140" s="4" t="s">
        <v>70</v>
      </c>
      <c r="K140" s="68" t="s">
        <v>71</v>
      </c>
      <c r="L140" s="44" t="s">
        <v>269</v>
      </c>
      <c r="M140" s="132" t="s">
        <v>21</v>
      </c>
      <c r="N140" s="4" t="s">
        <v>22</v>
      </c>
    </row>
    <row r="141" s="132" customFormat="1" ht="42.75" customHeight="1" spans="1:14">
      <c r="A141" s="29" t="s">
        <v>63</v>
      </c>
      <c r="B141" s="29" t="s">
        <v>28</v>
      </c>
      <c r="C141" s="4" t="s">
        <v>270</v>
      </c>
      <c r="D141" s="29"/>
      <c r="E141" s="4" t="s">
        <v>16</v>
      </c>
      <c r="F141" s="4" t="s">
        <v>49</v>
      </c>
      <c r="G141" s="29"/>
      <c r="H141" s="29">
        <v>2</v>
      </c>
      <c r="I141" s="66" t="s">
        <v>69</v>
      </c>
      <c r="J141" s="4" t="s">
        <v>70</v>
      </c>
      <c r="K141" s="66" t="s">
        <v>71</v>
      </c>
      <c r="L141" s="4" t="s">
        <v>232</v>
      </c>
      <c r="M141" s="132" t="s">
        <v>21</v>
      </c>
      <c r="N141" s="4" t="s">
        <v>22</v>
      </c>
    </row>
    <row r="142" s="132" customFormat="1" ht="29.25" customHeight="1" spans="1:14">
      <c r="A142" s="29" t="s">
        <v>63</v>
      </c>
      <c r="B142" s="29" t="s">
        <v>28</v>
      </c>
      <c r="C142" s="4" t="s">
        <v>270</v>
      </c>
      <c r="D142" s="29"/>
      <c r="E142" s="4" t="s">
        <v>16</v>
      </c>
      <c r="F142" s="4" t="s">
        <v>49</v>
      </c>
      <c r="G142" s="29"/>
      <c r="H142" s="29">
        <v>2</v>
      </c>
      <c r="I142" s="66" t="s">
        <v>271</v>
      </c>
      <c r="J142" s="4" t="s">
        <v>70</v>
      </c>
      <c r="K142" s="66" t="s">
        <v>71</v>
      </c>
      <c r="L142" s="4" t="s">
        <v>272</v>
      </c>
      <c r="M142" s="132" t="s">
        <v>21</v>
      </c>
      <c r="N142" s="4" t="s">
        <v>22</v>
      </c>
    </row>
    <row r="143" s="132" customFormat="1" ht="29.25" customHeight="1" spans="1:14">
      <c r="A143" s="29" t="s">
        <v>63</v>
      </c>
      <c r="B143" s="29" t="s">
        <v>28</v>
      </c>
      <c r="C143" s="4" t="s">
        <v>273</v>
      </c>
      <c r="D143" s="29"/>
      <c r="E143" s="4" t="s">
        <v>16</v>
      </c>
      <c r="F143" s="4" t="s">
        <v>49</v>
      </c>
      <c r="G143" s="29"/>
      <c r="H143" s="29">
        <v>2</v>
      </c>
      <c r="I143" s="66" t="s">
        <v>274</v>
      </c>
      <c r="J143" s="4" t="s">
        <v>70</v>
      </c>
      <c r="K143" s="66" t="s">
        <v>71</v>
      </c>
      <c r="L143" s="4" t="s">
        <v>232</v>
      </c>
      <c r="M143" s="132" t="s">
        <v>21</v>
      </c>
      <c r="N143" s="4" t="s">
        <v>22</v>
      </c>
    </row>
    <row r="144" s="132" customFormat="1" ht="29.25" customHeight="1" spans="1:14">
      <c r="A144" s="29" t="s">
        <v>63</v>
      </c>
      <c r="B144" s="29" t="s">
        <v>28</v>
      </c>
      <c r="C144" s="4" t="s">
        <v>68</v>
      </c>
      <c r="D144" s="29"/>
      <c r="E144" s="4" t="s">
        <v>16</v>
      </c>
      <c r="F144" s="4" t="s">
        <v>49</v>
      </c>
      <c r="G144" s="29"/>
      <c r="H144" s="29">
        <v>2</v>
      </c>
      <c r="I144" s="66" t="s">
        <v>128</v>
      </c>
      <c r="J144" s="4" t="s">
        <v>70</v>
      </c>
      <c r="K144" s="66" t="s">
        <v>71</v>
      </c>
      <c r="L144" s="4" t="s">
        <v>45</v>
      </c>
      <c r="M144" s="132" t="s">
        <v>21</v>
      </c>
      <c r="N144" s="4" t="s">
        <v>22</v>
      </c>
    </row>
    <row r="145" s="132" customFormat="1" ht="29.25" customHeight="1" spans="1:14">
      <c r="A145" s="29" t="s">
        <v>63</v>
      </c>
      <c r="B145" s="29" t="s">
        <v>28</v>
      </c>
      <c r="C145" s="4" t="s">
        <v>275</v>
      </c>
      <c r="D145" s="44"/>
      <c r="E145" s="4" t="s">
        <v>16</v>
      </c>
      <c r="F145" s="44" t="s">
        <v>49</v>
      </c>
      <c r="G145" s="70"/>
      <c r="H145" s="70">
        <v>2</v>
      </c>
      <c r="I145" s="68" t="s">
        <v>69</v>
      </c>
      <c r="J145" s="4" t="s">
        <v>70</v>
      </c>
      <c r="K145" s="68" t="s">
        <v>71</v>
      </c>
      <c r="L145" s="44" t="s">
        <v>30</v>
      </c>
      <c r="M145" s="132" t="s">
        <v>21</v>
      </c>
      <c r="N145" s="4" t="s">
        <v>22</v>
      </c>
    </row>
    <row r="146" s="132" customFormat="1" ht="29.25" customHeight="1" spans="1:14">
      <c r="A146" s="29" t="s">
        <v>63</v>
      </c>
      <c r="B146" s="29" t="s">
        <v>28</v>
      </c>
      <c r="C146" s="4" t="s">
        <v>276</v>
      </c>
      <c r="D146" s="44"/>
      <c r="E146" s="4" t="s">
        <v>16</v>
      </c>
      <c r="F146" s="44" t="s">
        <v>49</v>
      </c>
      <c r="G146" s="70"/>
      <c r="H146" s="70">
        <v>2</v>
      </c>
      <c r="I146" s="68" t="s">
        <v>277</v>
      </c>
      <c r="J146" s="4" t="s">
        <v>70</v>
      </c>
      <c r="K146" s="68" t="s">
        <v>71</v>
      </c>
      <c r="L146" s="44" t="s">
        <v>110</v>
      </c>
      <c r="M146" s="132" t="s">
        <v>21</v>
      </c>
      <c r="N146" s="4" t="s">
        <v>22</v>
      </c>
    </row>
    <row r="147" s="132" customFormat="1" ht="29.25" customHeight="1" spans="1:14">
      <c r="A147" s="29" t="s">
        <v>63</v>
      </c>
      <c r="B147" s="29" t="s">
        <v>28</v>
      </c>
      <c r="C147" s="4" t="s">
        <v>276</v>
      </c>
      <c r="D147" s="44"/>
      <c r="E147" s="4" t="s">
        <v>16</v>
      </c>
      <c r="F147" s="44" t="s">
        <v>49</v>
      </c>
      <c r="G147" s="70"/>
      <c r="H147" s="70">
        <v>2</v>
      </c>
      <c r="I147" s="68" t="s">
        <v>263</v>
      </c>
      <c r="J147" s="4" t="s">
        <v>70</v>
      </c>
      <c r="K147" s="68" t="s">
        <v>71</v>
      </c>
      <c r="L147" s="44" t="s">
        <v>278</v>
      </c>
      <c r="M147" s="132" t="s">
        <v>21</v>
      </c>
      <c r="N147" s="4" t="s">
        <v>22</v>
      </c>
    </row>
    <row r="148" s="132" customFormat="1" ht="29.25" customHeight="1" spans="1:14">
      <c r="A148" s="29" t="s">
        <v>63</v>
      </c>
      <c r="B148" s="29" t="s">
        <v>28</v>
      </c>
      <c r="C148" s="4" t="s">
        <v>276</v>
      </c>
      <c r="D148" s="44"/>
      <c r="E148" s="4" t="s">
        <v>16</v>
      </c>
      <c r="F148" s="44" t="s">
        <v>49</v>
      </c>
      <c r="G148" s="70"/>
      <c r="H148" s="70">
        <v>2</v>
      </c>
      <c r="I148" s="68" t="s">
        <v>279</v>
      </c>
      <c r="J148" s="4" t="s">
        <v>70</v>
      </c>
      <c r="K148" s="68" t="s">
        <v>71</v>
      </c>
      <c r="L148" s="44" t="s">
        <v>74</v>
      </c>
      <c r="M148" s="132" t="s">
        <v>21</v>
      </c>
      <c r="N148" s="4" t="s">
        <v>22</v>
      </c>
    </row>
    <row r="149" s="132" customFormat="1" ht="29.25" customHeight="1" spans="1:14">
      <c r="A149" s="29" t="s">
        <v>46</v>
      </c>
      <c r="B149" s="29" t="s">
        <v>28</v>
      </c>
      <c r="C149" s="4" t="s">
        <v>280</v>
      </c>
      <c r="D149" s="4"/>
      <c r="E149" s="4" t="s">
        <v>48</v>
      </c>
      <c r="F149" s="21" t="s">
        <v>49</v>
      </c>
      <c r="G149" s="21"/>
      <c r="H149" s="4">
        <v>2</v>
      </c>
      <c r="I149" s="4" t="s">
        <v>281</v>
      </c>
      <c r="J149" s="4" t="s">
        <v>282</v>
      </c>
      <c r="K149" s="21"/>
      <c r="L149" s="21"/>
      <c r="M149" s="132" t="s">
        <v>21</v>
      </c>
      <c r="N149" s="4" t="s">
        <v>22</v>
      </c>
    </row>
    <row r="150" s="132" customFormat="1" ht="47.25" customHeight="1" spans="1:14">
      <c r="A150" s="29" t="s">
        <v>46</v>
      </c>
      <c r="B150" s="29" t="s">
        <v>28</v>
      </c>
      <c r="C150" s="4" t="s">
        <v>173</v>
      </c>
      <c r="D150" s="21"/>
      <c r="E150" s="4" t="s">
        <v>16</v>
      </c>
      <c r="F150" s="21" t="s">
        <v>49</v>
      </c>
      <c r="G150" s="21"/>
      <c r="H150" s="21">
        <v>2</v>
      </c>
      <c r="I150" s="21" t="s">
        <v>283</v>
      </c>
      <c r="J150" s="21" t="s">
        <v>51</v>
      </c>
      <c r="K150" s="21" t="s">
        <v>284</v>
      </c>
      <c r="L150" s="21"/>
      <c r="M150" s="132" t="s">
        <v>21</v>
      </c>
      <c r="N150" s="21" t="s">
        <v>22</v>
      </c>
    </row>
    <row r="151" s="132" customFormat="1" ht="147.75" customHeight="1" spans="1:14">
      <c r="A151" s="29" t="s">
        <v>46</v>
      </c>
      <c r="B151" s="29" t="s">
        <v>28</v>
      </c>
      <c r="C151" s="4" t="s">
        <v>173</v>
      </c>
      <c r="D151" s="21"/>
      <c r="E151" s="4" t="s">
        <v>16</v>
      </c>
      <c r="F151" s="21" t="s">
        <v>49</v>
      </c>
      <c r="G151" s="21"/>
      <c r="H151" s="21">
        <v>2</v>
      </c>
      <c r="I151" s="21" t="s">
        <v>285</v>
      </c>
      <c r="J151" s="21" t="s">
        <v>51</v>
      </c>
      <c r="K151" s="21" t="s">
        <v>286</v>
      </c>
      <c r="L151" s="21"/>
      <c r="M151" s="132" t="s">
        <v>21</v>
      </c>
      <c r="N151" s="21" t="s">
        <v>22</v>
      </c>
    </row>
    <row r="152" s="132" customFormat="1" ht="46.5" customHeight="1" spans="1:14">
      <c r="A152" s="29" t="s">
        <v>46</v>
      </c>
      <c r="B152" s="29" t="s">
        <v>28</v>
      </c>
      <c r="C152" s="4" t="s">
        <v>173</v>
      </c>
      <c r="D152" s="21"/>
      <c r="E152" s="4" t="s">
        <v>16</v>
      </c>
      <c r="F152" s="21" t="s">
        <v>49</v>
      </c>
      <c r="G152" s="21"/>
      <c r="H152" s="21">
        <v>2</v>
      </c>
      <c r="I152" s="21" t="s">
        <v>287</v>
      </c>
      <c r="J152" s="21" t="s">
        <v>51</v>
      </c>
      <c r="K152" s="21"/>
      <c r="L152" s="21" t="s">
        <v>288</v>
      </c>
      <c r="M152" s="132" t="s">
        <v>21</v>
      </c>
      <c r="N152" s="21" t="s">
        <v>22</v>
      </c>
    </row>
    <row r="153" s="132" customFormat="1" ht="120.75" customHeight="1" spans="1:14">
      <c r="A153" s="29" t="s">
        <v>46</v>
      </c>
      <c r="B153" s="29" t="s">
        <v>28</v>
      </c>
      <c r="C153" s="4" t="s">
        <v>173</v>
      </c>
      <c r="D153" s="21"/>
      <c r="E153" s="4" t="s">
        <v>16</v>
      </c>
      <c r="F153" s="21" t="s">
        <v>49</v>
      </c>
      <c r="G153" s="21"/>
      <c r="H153" s="21">
        <v>2</v>
      </c>
      <c r="I153" s="21" t="s">
        <v>289</v>
      </c>
      <c r="J153" s="21" t="s">
        <v>51</v>
      </c>
      <c r="K153" s="21"/>
      <c r="L153" s="21" t="s">
        <v>288</v>
      </c>
      <c r="M153" s="132" t="s">
        <v>21</v>
      </c>
      <c r="N153" s="21" t="s">
        <v>22</v>
      </c>
    </row>
    <row r="154" s="132" customFormat="1" ht="109.5" customHeight="1" spans="1:14">
      <c r="A154" s="29" t="s">
        <v>46</v>
      </c>
      <c r="B154" s="29" t="s">
        <v>28</v>
      </c>
      <c r="C154" s="4" t="s">
        <v>173</v>
      </c>
      <c r="D154" s="21"/>
      <c r="E154" s="4" t="s">
        <v>16</v>
      </c>
      <c r="F154" s="21" t="s">
        <v>49</v>
      </c>
      <c r="G154" s="21"/>
      <c r="H154" s="21">
        <v>2</v>
      </c>
      <c r="I154" s="21" t="s">
        <v>290</v>
      </c>
      <c r="J154" s="21" t="s">
        <v>51</v>
      </c>
      <c r="K154" s="21"/>
      <c r="L154" s="21" t="s">
        <v>288</v>
      </c>
      <c r="M154" s="132" t="s">
        <v>21</v>
      </c>
      <c r="N154" s="21" t="s">
        <v>22</v>
      </c>
    </row>
    <row r="155" s="132" customFormat="1" ht="108.75" customHeight="1" spans="1:14">
      <c r="A155" s="29" t="s">
        <v>46</v>
      </c>
      <c r="B155" s="29" t="s">
        <v>28</v>
      </c>
      <c r="C155" s="4" t="s">
        <v>173</v>
      </c>
      <c r="D155" s="21"/>
      <c r="E155" s="4" t="s">
        <v>16</v>
      </c>
      <c r="F155" s="21" t="s">
        <v>49</v>
      </c>
      <c r="G155" s="21"/>
      <c r="H155" s="21">
        <v>2</v>
      </c>
      <c r="I155" s="21" t="s">
        <v>291</v>
      </c>
      <c r="J155" s="21" t="s">
        <v>51</v>
      </c>
      <c r="K155" s="21"/>
      <c r="L155" s="21" t="s">
        <v>288</v>
      </c>
      <c r="M155" s="132" t="s">
        <v>21</v>
      </c>
      <c r="N155" s="21" t="s">
        <v>22</v>
      </c>
    </row>
    <row r="156" s="132" customFormat="1" ht="126.75" customHeight="1" spans="1:14">
      <c r="A156" s="29" t="s">
        <v>46</v>
      </c>
      <c r="B156" s="29" t="s">
        <v>28</v>
      </c>
      <c r="C156" s="4" t="s">
        <v>173</v>
      </c>
      <c r="D156" s="21"/>
      <c r="E156" s="4" t="s">
        <v>16</v>
      </c>
      <c r="F156" s="21" t="s">
        <v>49</v>
      </c>
      <c r="G156" s="21"/>
      <c r="H156" s="21">
        <v>2</v>
      </c>
      <c r="I156" s="21" t="s">
        <v>190</v>
      </c>
      <c r="J156" s="21" t="s">
        <v>51</v>
      </c>
      <c r="K156" s="21"/>
      <c r="L156" s="21" t="s">
        <v>288</v>
      </c>
      <c r="M156" s="132" t="s">
        <v>21</v>
      </c>
      <c r="N156" s="21" t="s">
        <v>22</v>
      </c>
    </row>
    <row r="157" s="132" customFormat="1" ht="107.25" customHeight="1" spans="1:14">
      <c r="A157" s="29" t="s">
        <v>46</v>
      </c>
      <c r="B157" s="29" t="s">
        <v>28</v>
      </c>
      <c r="C157" s="4" t="s">
        <v>173</v>
      </c>
      <c r="D157" s="21"/>
      <c r="E157" s="4" t="s">
        <v>16</v>
      </c>
      <c r="F157" s="21" t="s">
        <v>49</v>
      </c>
      <c r="G157" s="21"/>
      <c r="H157" s="21">
        <v>2</v>
      </c>
      <c r="I157" s="21" t="s">
        <v>292</v>
      </c>
      <c r="J157" s="21" t="s">
        <v>51</v>
      </c>
      <c r="K157" s="21"/>
      <c r="L157" s="21" t="s">
        <v>288</v>
      </c>
      <c r="M157" s="132" t="s">
        <v>21</v>
      </c>
      <c r="N157" s="21" t="s">
        <v>22</v>
      </c>
    </row>
    <row r="158" s="132" customFormat="1" ht="107.25" customHeight="1" spans="1:14">
      <c r="A158" s="29" t="s">
        <v>46</v>
      </c>
      <c r="B158" s="29" t="s">
        <v>28</v>
      </c>
      <c r="C158" s="4" t="s">
        <v>180</v>
      </c>
      <c r="D158" s="21"/>
      <c r="E158" s="4" t="s">
        <v>16</v>
      </c>
      <c r="F158" s="21" t="s">
        <v>49</v>
      </c>
      <c r="G158" s="21"/>
      <c r="H158" s="21">
        <v>2</v>
      </c>
      <c r="I158" s="21" t="s">
        <v>293</v>
      </c>
      <c r="J158" s="21" t="s">
        <v>51</v>
      </c>
      <c r="K158" s="4" t="s">
        <v>294</v>
      </c>
      <c r="L158" s="4"/>
      <c r="M158" s="132" t="s">
        <v>21</v>
      </c>
      <c r="N158" s="21" t="s">
        <v>22</v>
      </c>
    </row>
    <row r="159" s="132" customFormat="1" ht="33.75" customHeight="1" spans="1:14">
      <c r="A159" s="29" t="s">
        <v>46</v>
      </c>
      <c r="B159" s="29" t="s">
        <v>28</v>
      </c>
      <c r="C159" s="4" t="s">
        <v>180</v>
      </c>
      <c r="D159" s="21"/>
      <c r="E159" s="4" t="s">
        <v>16</v>
      </c>
      <c r="F159" s="21" t="s">
        <v>49</v>
      </c>
      <c r="G159" s="21"/>
      <c r="H159" s="21">
        <v>2</v>
      </c>
      <c r="I159" s="4" t="s">
        <v>295</v>
      </c>
      <c r="J159" s="21" t="s">
        <v>51</v>
      </c>
      <c r="K159" s="21" t="s">
        <v>296</v>
      </c>
      <c r="L159" s="4"/>
      <c r="M159" s="132" t="s">
        <v>21</v>
      </c>
      <c r="N159" s="21" t="s">
        <v>22</v>
      </c>
    </row>
    <row r="160" s="132" customFormat="1" ht="30" customHeight="1" spans="1:14">
      <c r="A160" s="4" t="s">
        <v>46</v>
      </c>
      <c r="B160" s="4" t="s">
        <v>28</v>
      </c>
      <c r="C160" s="4" t="s">
        <v>297</v>
      </c>
      <c r="D160" s="4"/>
      <c r="E160" s="4" t="s">
        <v>16</v>
      </c>
      <c r="F160" s="21" t="s">
        <v>49</v>
      </c>
      <c r="G160" s="21"/>
      <c r="H160" s="4">
        <v>2</v>
      </c>
      <c r="I160" s="4" t="s">
        <v>37</v>
      </c>
      <c r="J160" s="21" t="s">
        <v>51</v>
      </c>
      <c r="K160" s="4" t="s">
        <v>185</v>
      </c>
      <c r="L160" s="4"/>
      <c r="M160" s="132" t="s">
        <v>21</v>
      </c>
      <c r="N160" s="21" t="s">
        <v>22</v>
      </c>
    </row>
    <row r="161" s="132" customFormat="1" ht="30" customHeight="1" spans="1:14">
      <c r="A161" s="4" t="s">
        <v>46</v>
      </c>
      <c r="B161" s="4" t="s">
        <v>28</v>
      </c>
      <c r="C161" s="4" t="s">
        <v>297</v>
      </c>
      <c r="D161" s="4"/>
      <c r="E161" s="4" t="s">
        <v>16</v>
      </c>
      <c r="F161" s="21" t="s">
        <v>49</v>
      </c>
      <c r="G161" s="21"/>
      <c r="H161" s="4">
        <v>2</v>
      </c>
      <c r="I161" s="4" t="s">
        <v>37</v>
      </c>
      <c r="J161" s="21" t="s">
        <v>51</v>
      </c>
      <c r="K161" s="4" t="s">
        <v>298</v>
      </c>
      <c r="L161" s="4"/>
      <c r="M161" s="132" t="s">
        <v>21</v>
      </c>
      <c r="N161" s="21" t="s">
        <v>22</v>
      </c>
    </row>
    <row r="162" s="132" customFormat="1" ht="30" customHeight="1" spans="1:14">
      <c r="A162" s="29" t="s">
        <v>46</v>
      </c>
      <c r="B162" s="29" t="s">
        <v>28</v>
      </c>
      <c r="C162" s="4" t="s">
        <v>299</v>
      </c>
      <c r="D162" s="4"/>
      <c r="E162" s="4" t="s">
        <v>16</v>
      </c>
      <c r="F162" s="21" t="s">
        <v>49</v>
      </c>
      <c r="G162" s="21"/>
      <c r="H162" s="4">
        <v>2</v>
      </c>
      <c r="I162" s="21" t="s">
        <v>181</v>
      </c>
      <c r="J162" s="21" t="s">
        <v>51</v>
      </c>
      <c r="K162" s="4" t="s">
        <v>182</v>
      </c>
      <c r="L162" s="4"/>
      <c r="M162" s="132" t="s">
        <v>21</v>
      </c>
      <c r="N162" s="21" t="s">
        <v>22</v>
      </c>
    </row>
    <row r="163" s="132" customFormat="1" ht="30" customHeight="1" spans="1:14">
      <c r="A163" s="29" t="s">
        <v>46</v>
      </c>
      <c r="B163" s="29" t="s">
        <v>28</v>
      </c>
      <c r="C163" s="4" t="s">
        <v>299</v>
      </c>
      <c r="D163" s="4"/>
      <c r="E163" s="4" t="s">
        <v>16</v>
      </c>
      <c r="F163" s="21" t="s">
        <v>49</v>
      </c>
      <c r="G163" s="21"/>
      <c r="H163" s="4">
        <v>2</v>
      </c>
      <c r="I163" s="21" t="s">
        <v>300</v>
      </c>
      <c r="J163" s="21" t="s">
        <v>51</v>
      </c>
      <c r="K163" s="4" t="s">
        <v>301</v>
      </c>
      <c r="L163" s="4"/>
      <c r="M163" s="132" t="s">
        <v>21</v>
      </c>
      <c r="N163" s="21" t="s">
        <v>22</v>
      </c>
    </row>
    <row r="164" s="132" customFormat="1" ht="30" customHeight="1" spans="1:14">
      <c r="A164" s="29" t="s">
        <v>46</v>
      </c>
      <c r="B164" s="29" t="s">
        <v>28</v>
      </c>
      <c r="C164" s="4" t="s">
        <v>299</v>
      </c>
      <c r="D164" s="4"/>
      <c r="E164" s="4" t="s">
        <v>16</v>
      </c>
      <c r="F164" s="21" t="s">
        <v>49</v>
      </c>
      <c r="G164" s="21"/>
      <c r="H164" s="4">
        <v>2</v>
      </c>
      <c r="I164" s="4" t="s">
        <v>184</v>
      </c>
      <c r="J164" s="21" t="s">
        <v>51</v>
      </c>
      <c r="K164" s="4" t="s">
        <v>185</v>
      </c>
      <c r="L164" s="4"/>
      <c r="M164" s="132" t="s">
        <v>21</v>
      </c>
      <c r="N164" s="21" t="s">
        <v>22</v>
      </c>
    </row>
    <row r="165" s="132" customFormat="1" ht="30" customHeight="1" spans="1:14">
      <c r="A165" s="29" t="s">
        <v>46</v>
      </c>
      <c r="B165" s="29" t="s">
        <v>28</v>
      </c>
      <c r="C165" s="4" t="s">
        <v>299</v>
      </c>
      <c r="D165" s="4"/>
      <c r="E165" s="4" t="s">
        <v>16</v>
      </c>
      <c r="F165" s="21" t="s">
        <v>49</v>
      </c>
      <c r="G165" s="21"/>
      <c r="H165" s="4">
        <v>2</v>
      </c>
      <c r="I165" s="4" t="s">
        <v>302</v>
      </c>
      <c r="J165" s="21" t="s">
        <v>51</v>
      </c>
      <c r="K165" s="4" t="s">
        <v>303</v>
      </c>
      <c r="L165" s="4"/>
      <c r="M165" s="132" t="s">
        <v>21</v>
      </c>
      <c r="N165" s="21" t="s">
        <v>22</v>
      </c>
    </row>
    <row r="166" s="132" customFormat="1" ht="84.75" customHeight="1" spans="1:14">
      <c r="A166" s="29" t="s">
        <v>46</v>
      </c>
      <c r="B166" s="29" t="s">
        <v>28</v>
      </c>
      <c r="C166" s="4" t="s">
        <v>304</v>
      </c>
      <c r="D166" s="4"/>
      <c r="E166" s="4" t="s">
        <v>16</v>
      </c>
      <c r="F166" s="21" t="s">
        <v>49</v>
      </c>
      <c r="G166" s="21"/>
      <c r="H166" s="4">
        <v>2</v>
      </c>
      <c r="I166" s="4" t="s">
        <v>184</v>
      </c>
      <c r="J166" s="21" t="s">
        <v>51</v>
      </c>
      <c r="K166" s="4" t="s">
        <v>185</v>
      </c>
      <c r="L166" s="4"/>
      <c r="M166" s="132" t="s">
        <v>21</v>
      </c>
      <c r="N166" s="21" t="s">
        <v>22</v>
      </c>
    </row>
    <row r="167" s="132" customFormat="1" ht="84" customHeight="1" spans="1:14">
      <c r="A167" s="29" t="s">
        <v>46</v>
      </c>
      <c r="B167" s="29" t="s">
        <v>28</v>
      </c>
      <c r="C167" s="4" t="s">
        <v>183</v>
      </c>
      <c r="D167" s="4"/>
      <c r="E167" s="4" t="s">
        <v>16</v>
      </c>
      <c r="F167" s="21" t="s">
        <v>49</v>
      </c>
      <c r="G167" s="21"/>
      <c r="H167" s="4">
        <v>2</v>
      </c>
      <c r="I167" s="21" t="s">
        <v>293</v>
      </c>
      <c r="J167" s="21" t="s">
        <v>51</v>
      </c>
      <c r="K167" s="4" t="s">
        <v>294</v>
      </c>
      <c r="L167" s="4"/>
      <c r="M167" s="132" t="s">
        <v>21</v>
      </c>
      <c r="N167" s="21" t="s">
        <v>22</v>
      </c>
    </row>
    <row r="168" s="132" customFormat="1" ht="67.5" customHeight="1" spans="1:14">
      <c r="A168" s="29" t="s">
        <v>131</v>
      </c>
      <c r="B168" s="29" t="s">
        <v>28</v>
      </c>
      <c r="C168" s="4" t="s">
        <v>305</v>
      </c>
      <c r="D168" s="10"/>
      <c r="E168" s="4" t="s">
        <v>16</v>
      </c>
      <c r="F168" s="10" t="s">
        <v>49</v>
      </c>
      <c r="G168" s="10"/>
      <c r="H168" s="10">
        <v>2</v>
      </c>
      <c r="I168" s="52" t="s">
        <v>306</v>
      </c>
      <c r="J168" s="10" t="s">
        <v>134</v>
      </c>
      <c r="K168" s="63" t="s">
        <v>307</v>
      </c>
      <c r="L168" s="21"/>
      <c r="M168" s="132" t="s">
        <v>21</v>
      </c>
      <c r="N168" s="10" t="s">
        <v>60</v>
      </c>
    </row>
    <row r="169" s="132" customFormat="1" ht="119.25" customHeight="1" spans="1:14">
      <c r="A169" s="29" t="s">
        <v>131</v>
      </c>
      <c r="B169" s="29" t="s">
        <v>28</v>
      </c>
      <c r="C169" s="4" t="s">
        <v>308</v>
      </c>
      <c r="D169" s="63"/>
      <c r="E169" s="4" t="s">
        <v>16</v>
      </c>
      <c r="F169" s="10" t="s">
        <v>49</v>
      </c>
      <c r="G169" s="63"/>
      <c r="H169" s="21">
        <v>2</v>
      </c>
      <c r="I169" s="24" t="s">
        <v>309</v>
      </c>
      <c r="J169" s="21" t="s">
        <v>310</v>
      </c>
      <c r="K169" s="21" t="s">
        <v>311</v>
      </c>
      <c r="L169" s="21" t="s">
        <v>312</v>
      </c>
      <c r="M169" s="132" t="s">
        <v>21</v>
      </c>
      <c r="N169" s="21" t="s">
        <v>22</v>
      </c>
    </row>
    <row r="170" s="132" customFormat="1" ht="125.25" customHeight="1" spans="1:14">
      <c r="A170" s="29" t="s">
        <v>131</v>
      </c>
      <c r="B170" s="29" t="s">
        <v>28</v>
      </c>
      <c r="C170" s="4" t="s">
        <v>308</v>
      </c>
      <c r="D170" s="63"/>
      <c r="E170" s="4" t="s">
        <v>16</v>
      </c>
      <c r="F170" s="10" t="s">
        <v>49</v>
      </c>
      <c r="G170" s="63"/>
      <c r="H170" s="21">
        <v>2</v>
      </c>
      <c r="I170" s="24" t="s">
        <v>313</v>
      </c>
      <c r="J170" s="21" t="s">
        <v>310</v>
      </c>
      <c r="K170" s="21" t="s">
        <v>311</v>
      </c>
      <c r="L170" s="21" t="s">
        <v>312</v>
      </c>
      <c r="M170" s="132" t="s">
        <v>21</v>
      </c>
      <c r="N170" s="21" t="s">
        <v>22</v>
      </c>
    </row>
    <row r="171" s="132" customFormat="1" ht="113.25" customHeight="1" spans="1:14">
      <c r="A171" s="29" t="s">
        <v>131</v>
      </c>
      <c r="B171" s="29" t="s">
        <v>28</v>
      </c>
      <c r="C171" s="4" t="s">
        <v>314</v>
      </c>
      <c r="D171" s="63"/>
      <c r="E171" s="4" t="s">
        <v>16</v>
      </c>
      <c r="F171" s="10" t="s">
        <v>49</v>
      </c>
      <c r="G171" s="10"/>
      <c r="H171" s="4">
        <v>2</v>
      </c>
      <c r="I171" s="10" t="s">
        <v>315</v>
      </c>
      <c r="J171" s="80" t="s">
        <v>316</v>
      </c>
      <c r="K171" s="63" t="s">
        <v>307</v>
      </c>
      <c r="L171" s="64" t="s">
        <v>317</v>
      </c>
      <c r="M171" s="132" t="s">
        <v>21</v>
      </c>
      <c r="N171" s="80" t="s">
        <v>22</v>
      </c>
    </row>
    <row r="172" s="132" customFormat="1" ht="106.5" customHeight="1" spans="1:14">
      <c r="A172" s="29" t="s">
        <v>131</v>
      </c>
      <c r="B172" s="29" t="s">
        <v>28</v>
      </c>
      <c r="C172" s="4" t="s">
        <v>318</v>
      </c>
      <c r="D172" s="63"/>
      <c r="E172" s="4" t="s">
        <v>16</v>
      </c>
      <c r="F172" s="10" t="s">
        <v>49</v>
      </c>
      <c r="G172" s="4"/>
      <c r="H172" s="63">
        <v>2</v>
      </c>
      <c r="I172" s="24" t="s">
        <v>319</v>
      </c>
      <c r="J172" s="80" t="s">
        <v>134</v>
      </c>
      <c r="K172" s="21" t="s">
        <v>135</v>
      </c>
      <c r="L172" s="66" t="s">
        <v>320</v>
      </c>
      <c r="M172" s="132" t="s">
        <v>21</v>
      </c>
      <c r="N172" s="80" t="s">
        <v>60</v>
      </c>
    </row>
    <row r="173" s="132" customFormat="1" ht="102.75" customHeight="1" spans="1:14">
      <c r="A173" s="29" t="s">
        <v>131</v>
      </c>
      <c r="B173" s="29" t="s">
        <v>28</v>
      </c>
      <c r="C173" s="4" t="s">
        <v>321</v>
      </c>
      <c r="D173" s="63"/>
      <c r="E173" s="4" t="s">
        <v>16</v>
      </c>
      <c r="F173" s="10" t="s">
        <v>49</v>
      </c>
      <c r="G173" s="4"/>
      <c r="H173" s="21">
        <v>2</v>
      </c>
      <c r="I173" s="24" t="s">
        <v>322</v>
      </c>
      <c r="J173" s="80" t="s">
        <v>134</v>
      </c>
      <c r="K173" s="21" t="s">
        <v>135</v>
      </c>
      <c r="L173" s="170" t="s">
        <v>323</v>
      </c>
      <c r="M173" s="132" t="s">
        <v>21</v>
      </c>
      <c r="N173" s="80" t="s">
        <v>60</v>
      </c>
    </row>
    <row r="174" s="132" customFormat="1" ht="102.75" customHeight="1" spans="1:14">
      <c r="A174" s="29" t="s">
        <v>131</v>
      </c>
      <c r="B174" s="29" t="s">
        <v>28</v>
      </c>
      <c r="C174" s="4" t="s">
        <v>324</v>
      </c>
      <c r="D174" s="63"/>
      <c r="E174" s="4" t="s">
        <v>16</v>
      </c>
      <c r="F174" s="10" t="s">
        <v>49</v>
      </c>
      <c r="G174" s="4"/>
      <c r="H174" s="21">
        <v>2</v>
      </c>
      <c r="I174" s="24" t="s">
        <v>325</v>
      </c>
      <c r="J174" s="80" t="s">
        <v>134</v>
      </c>
      <c r="K174" s="63" t="s">
        <v>326</v>
      </c>
      <c r="L174" s="170" t="s">
        <v>327</v>
      </c>
      <c r="M174" s="132" t="s">
        <v>21</v>
      </c>
      <c r="N174" s="80" t="s">
        <v>60</v>
      </c>
    </row>
    <row r="175" s="132" customFormat="1" ht="102.75" customHeight="1" spans="1:14">
      <c r="A175" s="3" t="s">
        <v>85</v>
      </c>
      <c r="B175" s="3" t="s">
        <v>85</v>
      </c>
      <c r="C175" s="4" t="s">
        <v>328</v>
      </c>
      <c r="D175" s="102" t="s">
        <v>329</v>
      </c>
      <c r="E175" s="4" t="s">
        <v>16</v>
      </c>
      <c r="F175" s="102" t="s">
        <v>330</v>
      </c>
      <c r="G175" s="128" t="s">
        <v>331</v>
      </c>
      <c r="H175" s="102">
        <v>2</v>
      </c>
      <c r="I175" s="103" t="s">
        <v>332</v>
      </c>
      <c r="J175" s="102" t="s">
        <v>203</v>
      </c>
      <c r="K175" s="102" t="s">
        <v>333</v>
      </c>
      <c r="L175" s="102" t="s">
        <v>334</v>
      </c>
      <c r="M175" s="132" t="s">
        <v>21</v>
      </c>
      <c r="N175" s="102" t="s">
        <v>60</v>
      </c>
    </row>
    <row r="176" s="132" customFormat="1" ht="102.75" customHeight="1" spans="1:14">
      <c r="A176" s="3" t="s">
        <v>85</v>
      </c>
      <c r="B176" s="3" t="s">
        <v>85</v>
      </c>
      <c r="C176" s="4" t="s">
        <v>86</v>
      </c>
      <c r="D176" s="95" t="s">
        <v>87</v>
      </c>
      <c r="E176" s="4" t="s">
        <v>16</v>
      </c>
      <c r="F176" s="95" t="s">
        <v>49</v>
      </c>
      <c r="G176" s="108" t="s">
        <v>335</v>
      </c>
      <c r="H176" s="95">
        <v>2</v>
      </c>
      <c r="I176" s="95" t="s">
        <v>336</v>
      </c>
      <c r="J176" s="99" t="s">
        <v>90</v>
      </c>
      <c r="K176" s="116" t="s">
        <v>91</v>
      </c>
      <c r="L176" s="168"/>
      <c r="M176" s="132" t="s">
        <v>21</v>
      </c>
      <c r="N176" s="99" t="s">
        <v>60</v>
      </c>
    </row>
    <row r="177" s="132" customFormat="1" ht="99.75" customHeight="1" spans="1:14">
      <c r="A177" s="3" t="s">
        <v>85</v>
      </c>
      <c r="B177" s="3" t="s">
        <v>85</v>
      </c>
      <c r="C177" s="4" t="s">
        <v>86</v>
      </c>
      <c r="D177" s="95" t="s">
        <v>87</v>
      </c>
      <c r="E177" s="4" t="s">
        <v>16</v>
      </c>
      <c r="F177" s="95" t="s">
        <v>49</v>
      </c>
      <c r="G177" s="108" t="s">
        <v>337</v>
      </c>
      <c r="H177" s="95">
        <v>2</v>
      </c>
      <c r="I177" s="95" t="s">
        <v>338</v>
      </c>
      <c r="J177" s="99" t="s">
        <v>90</v>
      </c>
      <c r="K177" s="116" t="s">
        <v>91</v>
      </c>
      <c r="L177" s="168"/>
      <c r="M177" s="132" t="s">
        <v>21</v>
      </c>
      <c r="N177" s="99" t="s">
        <v>60</v>
      </c>
    </row>
    <row r="178" s="132" customFormat="1" ht="100.5" customHeight="1" spans="1:14">
      <c r="A178" s="3" t="s">
        <v>85</v>
      </c>
      <c r="B178" s="3" t="s">
        <v>85</v>
      </c>
      <c r="C178" s="4" t="s">
        <v>86</v>
      </c>
      <c r="D178" s="95" t="s">
        <v>87</v>
      </c>
      <c r="E178" s="4" t="s">
        <v>16</v>
      </c>
      <c r="F178" s="95" t="s">
        <v>49</v>
      </c>
      <c r="G178" s="108" t="s">
        <v>339</v>
      </c>
      <c r="H178" s="95">
        <v>2</v>
      </c>
      <c r="I178" s="95" t="s">
        <v>340</v>
      </c>
      <c r="J178" s="99" t="s">
        <v>90</v>
      </c>
      <c r="K178" s="116" t="s">
        <v>91</v>
      </c>
      <c r="L178" s="168"/>
      <c r="M178" s="132" t="s">
        <v>21</v>
      </c>
      <c r="N178" s="99" t="s">
        <v>60</v>
      </c>
    </row>
    <row r="179" s="132" customFormat="1" ht="105" customHeight="1" spans="1:14">
      <c r="A179" s="3" t="s">
        <v>85</v>
      </c>
      <c r="B179" s="3" t="s">
        <v>85</v>
      </c>
      <c r="C179" s="4" t="s">
        <v>86</v>
      </c>
      <c r="D179" s="95" t="s">
        <v>87</v>
      </c>
      <c r="E179" s="4" t="s">
        <v>16</v>
      </c>
      <c r="F179" s="95" t="s">
        <v>49</v>
      </c>
      <c r="G179" s="108" t="s">
        <v>341</v>
      </c>
      <c r="H179" s="95">
        <v>2</v>
      </c>
      <c r="I179" s="95" t="s">
        <v>342</v>
      </c>
      <c r="J179" s="99" t="s">
        <v>90</v>
      </c>
      <c r="K179" s="116" t="s">
        <v>91</v>
      </c>
      <c r="L179" s="168"/>
      <c r="M179" s="132" t="s">
        <v>21</v>
      </c>
      <c r="N179" s="99" t="s">
        <v>60</v>
      </c>
    </row>
    <row r="180" s="132" customFormat="1" ht="105" customHeight="1" spans="1:14">
      <c r="A180" s="3" t="s">
        <v>85</v>
      </c>
      <c r="B180" s="3" t="s">
        <v>85</v>
      </c>
      <c r="C180" s="4" t="s">
        <v>86</v>
      </c>
      <c r="D180" s="95" t="s">
        <v>87</v>
      </c>
      <c r="E180" s="4" t="s">
        <v>16</v>
      </c>
      <c r="F180" s="95" t="s">
        <v>49</v>
      </c>
      <c r="G180" s="108" t="s">
        <v>343</v>
      </c>
      <c r="H180" s="95">
        <v>2</v>
      </c>
      <c r="I180" s="95" t="s">
        <v>344</v>
      </c>
      <c r="J180" s="99" t="s">
        <v>90</v>
      </c>
      <c r="K180" s="116" t="s">
        <v>91</v>
      </c>
      <c r="L180" s="168"/>
      <c r="M180" s="132" t="s">
        <v>21</v>
      </c>
      <c r="N180" s="99" t="s">
        <v>60</v>
      </c>
    </row>
    <row r="181" s="132" customFormat="1" ht="104.25" customHeight="1" spans="1:14">
      <c r="A181" s="3" t="s">
        <v>85</v>
      </c>
      <c r="B181" s="3" t="s">
        <v>85</v>
      </c>
      <c r="C181" s="4" t="s">
        <v>92</v>
      </c>
      <c r="D181" s="99" t="s">
        <v>93</v>
      </c>
      <c r="E181" s="4" t="s">
        <v>16</v>
      </c>
      <c r="F181" s="99" t="s">
        <v>49</v>
      </c>
      <c r="G181" s="99">
        <v>27021221</v>
      </c>
      <c r="H181" s="99">
        <v>2</v>
      </c>
      <c r="I181" s="99" t="s">
        <v>345</v>
      </c>
      <c r="J181" s="99" t="s">
        <v>95</v>
      </c>
      <c r="K181" s="100" t="s">
        <v>346</v>
      </c>
      <c r="L181" s="99"/>
      <c r="M181" s="132" t="s">
        <v>21</v>
      </c>
      <c r="N181" s="99" t="s">
        <v>22</v>
      </c>
    </row>
    <row r="182" s="132" customFormat="1" ht="129" customHeight="1" spans="1:14">
      <c r="A182" s="3" t="s">
        <v>85</v>
      </c>
      <c r="B182" s="3" t="s">
        <v>85</v>
      </c>
      <c r="C182" s="4" t="s">
        <v>92</v>
      </c>
      <c r="D182" s="99" t="s">
        <v>93</v>
      </c>
      <c r="E182" s="4" t="s">
        <v>16</v>
      </c>
      <c r="F182" s="99" t="s">
        <v>49</v>
      </c>
      <c r="G182" s="99">
        <v>27021321</v>
      </c>
      <c r="H182" s="127">
        <v>2</v>
      </c>
      <c r="I182" s="99" t="s">
        <v>347</v>
      </c>
      <c r="J182" s="99" t="s">
        <v>95</v>
      </c>
      <c r="K182" s="171" t="s">
        <v>348</v>
      </c>
      <c r="L182" s="99"/>
      <c r="M182" s="132" t="s">
        <v>21</v>
      </c>
      <c r="N182" s="99" t="s">
        <v>22</v>
      </c>
    </row>
    <row r="183" s="132" customFormat="1" ht="129" customHeight="1" spans="1:14">
      <c r="A183" s="3" t="s">
        <v>85</v>
      </c>
      <c r="B183" s="3" t="s">
        <v>85</v>
      </c>
      <c r="C183" s="4" t="s">
        <v>92</v>
      </c>
      <c r="D183" s="99" t="s">
        <v>93</v>
      </c>
      <c r="E183" s="4" t="s">
        <v>16</v>
      </c>
      <c r="F183" s="99" t="s">
        <v>49</v>
      </c>
      <c r="G183" s="99">
        <v>27021621</v>
      </c>
      <c r="H183" s="99">
        <v>2</v>
      </c>
      <c r="I183" s="99" t="s">
        <v>349</v>
      </c>
      <c r="J183" s="99" t="s">
        <v>95</v>
      </c>
      <c r="K183" s="100" t="s">
        <v>350</v>
      </c>
      <c r="L183" s="99"/>
      <c r="M183" s="132" t="s">
        <v>21</v>
      </c>
      <c r="N183" s="99" t="s">
        <v>22</v>
      </c>
    </row>
    <row r="184" s="132" customFormat="1" ht="129" customHeight="1" spans="1:14">
      <c r="A184" s="3" t="s">
        <v>85</v>
      </c>
      <c r="B184" s="3" t="s">
        <v>85</v>
      </c>
      <c r="C184" s="4" t="s">
        <v>92</v>
      </c>
      <c r="D184" s="99" t="s">
        <v>93</v>
      </c>
      <c r="E184" s="4" t="s">
        <v>16</v>
      </c>
      <c r="F184" s="99" t="s">
        <v>49</v>
      </c>
      <c r="G184" s="99">
        <v>27021721</v>
      </c>
      <c r="H184" s="99">
        <v>2</v>
      </c>
      <c r="I184" s="99" t="s">
        <v>351</v>
      </c>
      <c r="J184" s="99" t="s">
        <v>95</v>
      </c>
      <c r="K184" s="100" t="s">
        <v>352</v>
      </c>
      <c r="L184" s="99"/>
      <c r="M184" s="132" t="s">
        <v>21</v>
      </c>
      <c r="N184" s="99" t="s">
        <v>22</v>
      </c>
    </row>
    <row r="185" s="132" customFormat="1" ht="129" customHeight="1" spans="1:14">
      <c r="A185" s="3" t="s">
        <v>85</v>
      </c>
      <c r="B185" s="3" t="s">
        <v>85</v>
      </c>
      <c r="C185" s="4" t="s">
        <v>92</v>
      </c>
      <c r="D185" s="99" t="s">
        <v>93</v>
      </c>
      <c r="E185" s="4" t="s">
        <v>16</v>
      </c>
      <c r="F185" s="99" t="s">
        <v>49</v>
      </c>
      <c r="G185" s="99">
        <v>27021821</v>
      </c>
      <c r="H185" s="99">
        <v>2</v>
      </c>
      <c r="I185" s="99" t="s">
        <v>353</v>
      </c>
      <c r="J185" s="99" t="s">
        <v>194</v>
      </c>
      <c r="K185" s="100" t="s">
        <v>354</v>
      </c>
      <c r="L185" s="99"/>
      <c r="M185" s="132" t="s">
        <v>21</v>
      </c>
      <c r="N185" s="99" t="s">
        <v>22</v>
      </c>
    </row>
    <row r="186" s="132" customFormat="1" ht="117" customHeight="1" spans="1:14">
      <c r="A186" s="8" t="s">
        <v>13</v>
      </c>
      <c r="B186" s="8" t="s">
        <v>28</v>
      </c>
      <c r="C186" s="4" t="s">
        <v>355</v>
      </c>
      <c r="D186" s="8"/>
      <c r="E186" s="4" t="s">
        <v>16</v>
      </c>
      <c r="F186" s="8" t="s">
        <v>17</v>
      </c>
      <c r="G186" s="4"/>
      <c r="H186" s="4">
        <v>1</v>
      </c>
      <c r="I186" s="8" t="s">
        <v>356</v>
      </c>
      <c r="J186" s="9" t="s">
        <v>38</v>
      </c>
      <c r="K186" s="9" t="s">
        <v>357</v>
      </c>
      <c r="L186" s="66"/>
      <c r="M186" s="132" t="s">
        <v>21</v>
      </c>
      <c r="N186" s="9" t="s">
        <v>22</v>
      </c>
    </row>
    <row r="187" s="132" customFormat="1" ht="84.75" customHeight="1" spans="1:14">
      <c r="A187" s="8" t="s">
        <v>13</v>
      </c>
      <c r="B187" s="8" t="s">
        <v>28</v>
      </c>
      <c r="C187" s="4" t="s">
        <v>355</v>
      </c>
      <c r="D187" s="8"/>
      <c r="E187" s="4" t="s">
        <v>16</v>
      </c>
      <c r="F187" s="8" t="s">
        <v>102</v>
      </c>
      <c r="G187" s="4"/>
      <c r="H187" s="4">
        <v>1</v>
      </c>
      <c r="I187" s="8" t="s">
        <v>358</v>
      </c>
      <c r="J187" s="9" t="s">
        <v>359</v>
      </c>
      <c r="K187" s="9" t="s">
        <v>360</v>
      </c>
      <c r="L187" s="4"/>
      <c r="M187" s="132" t="s">
        <v>21</v>
      </c>
      <c r="N187" s="9" t="s">
        <v>60</v>
      </c>
    </row>
    <row r="188" s="132" customFormat="1" ht="98.25" customHeight="1" spans="1:14">
      <c r="A188" s="8" t="s">
        <v>13</v>
      </c>
      <c r="B188" s="8" t="s">
        <v>28</v>
      </c>
      <c r="C188" s="4" t="s">
        <v>196</v>
      </c>
      <c r="D188" s="25"/>
      <c r="E188" s="4" t="s">
        <v>16</v>
      </c>
      <c r="F188" s="25" t="s">
        <v>102</v>
      </c>
      <c r="G188" s="79"/>
      <c r="H188" s="25">
        <v>1</v>
      </c>
      <c r="I188" s="25" t="s">
        <v>202</v>
      </c>
      <c r="J188" s="26" t="s">
        <v>203</v>
      </c>
      <c r="K188" s="24" t="s">
        <v>361</v>
      </c>
      <c r="L188" s="25"/>
      <c r="M188" s="132" t="s">
        <v>21</v>
      </c>
      <c r="N188" s="26" t="s">
        <v>60</v>
      </c>
    </row>
    <row r="189" s="132" customFormat="1" ht="90.75" customHeight="1" spans="1:14">
      <c r="A189" s="8" t="s">
        <v>13</v>
      </c>
      <c r="B189" s="8" t="s">
        <v>28</v>
      </c>
      <c r="C189" s="4" t="s">
        <v>196</v>
      </c>
      <c r="D189" s="21"/>
      <c r="E189" s="4" t="s">
        <v>16</v>
      </c>
      <c r="F189" s="21" t="s">
        <v>102</v>
      </c>
      <c r="G189" s="21"/>
      <c r="H189" s="21">
        <v>1</v>
      </c>
      <c r="I189" s="21" t="s">
        <v>362</v>
      </c>
      <c r="J189" s="22" t="s">
        <v>203</v>
      </c>
      <c r="K189" s="24" t="s">
        <v>361</v>
      </c>
      <c r="L189" s="21"/>
      <c r="M189" s="132" t="s">
        <v>21</v>
      </c>
      <c r="N189" s="22" t="s">
        <v>60</v>
      </c>
    </row>
    <row r="190" s="132" customFormat="1" ht="90.75" customHeight="1" spans="1:14">
      <c r="A190" s="8" t="s">
        <v>13</v>
      </c>
      <c r="B190" s="8" t="s">
        <v>28</v>
      </c>
      <c r="C190" s="4" t="s">
        <v>196</v>
      </c>
      <c r="D190" s="21"/>
      <c r="E190" s="4" t="s">
        <v>16</v>
      </c>
      <c r="F190" s="21" t="s">
        <v>102</v>
      </c>
      <c r="G190" s="24"/>
      <c r="H190" s="21">
        <v>1</v>
      </c>
      <c r="I190" s="21" t="s">
        <v>89</v>
      </c>
      <c r="J190" s="22" t="s">
        <v>203</v>
      </c>
      <c r="K190" s="24" t="s">
        <v>361</v>
      </c>
      <c r="L190" s="24"/>
      <c r="M190" s="132" t="s">
        <v>21</v>
      </c>
      <c r="N190" s="22" t="s">
        <v>60</v>
      </c>
    </row>
    <row r="191" s="132" customFormat="1" ht="100.5" customHeight="1" spans="1:14">
      <c r="A191" s="8" t="s">
        <v>13</v>
      </c>
      <c r="B191" s="8" t="s">
        <v>28</v>
      </c>
      <c r="C191" s="4" t="s">
        <v>196</v>
      </c>
      <c r="D191" s="21"/>
      <c r="E191" s="4" t="s">
        <v>16</v>
      </c>
      <c r="F191" s="21" t="s">
        <v>102</v>
      </c>
      <c r="G191" s="24"/>
      <c r="H191" s="21">
        <v>1</v>
      </c>
      <c r="I191" s="21" t="s">
        <v>363</v>
      </c>
      <c r="J191" s="22" t="s">
        <v>203</v>
      </c>
      <c r="K191" s="24" t="s">
        <v>361</v>
      </c>
      <c r="L191" s="24"/>
      <c r="M191" s="132" t="s">
        <v>21</v>
      </c>
      <c r="N191" s="22" t="s">
        <v>60</v>
      </c>
    </row>
    <row r="192" s="132" customFormat="1" ht="90" customHeight="1" spans="1:14">
      <c r="A192" s="8" t="s">
        <v>13</v>
      </c>
      <c r="B192" s="8" t="s">
        <v>28</v>
      </c>
      <c r="C192" s="4" t="s">
        <v>196</v>
      </c>
      <c r="D192" s="21"/>
      <c r="E192" s="4" t="s">
        <v>16</v>
      </c>
      <c r="F192" s="21" t="s">
        <v>102</v>
      </c>
      <c r="G192" s="24"/>
      <c r="H192" s="21">
        <v>1</v>
      </c>
      <c r="I192" s="21" t="s">
        <v>364</v>
      </c>
      <c r="J192" s="22" t="s">
        <v>203</v>
      </c>
      <c r="K192" s="24" t="s">
        <v>361</v>
      </c>
      <c r="L192" s="24"/>
      <c r="M192" s="132" t="s">
        <v>21</v>
      </c>
      <c r="N192" s="22" t="s">
        <v>60</v>
      </c>
    </row>
    <row r="193" s="132" customFormat="1" ht="93.75" customHeight="1" spans="1:14">
      <c r="A193" s="8" t="s">
        <v>13</v>
      </c>
      <c r="B193" s="8" t="s">
        <v>28</v>
      </c>
      <c r="C193" s="4" t="s">
        <v>196</v>
      </c>
      <c r="D193" s="21"/>
      <c r="E193" s="4" t="s">
        <v>16</v>
      </c>
      <c r="F193" s="21" t="s">
        <v>102</v>
      </c>
      <c r="G193" s="24"/>
      <c r="H193" s="21">
        <v>1</v>
      </c>
      <c r="I193" s="21" t="s">
        <v>289</v>
      </c>
      <c r="J193" s="22" t="s">
        <v>203</v>
      </c>
      <c r="K193" s="24" t="s">
        <v>361</v>
      </c>
      <c r="L193" s="24"/>
      <c r="M193" s="132" t="s">
        <v>21</v>
      </c>
      <c r="N193" s="22" t="s">
        <v>60</v>
      </c>
    </row>
    <row r="194" s="132" customFormat="1" ht="93.75" customHeight="1" spans="1:14">
      <c r="A194" s="8" t="s">
        <v>13</v>
      </c>
      <c r="B194" s="8" t="s">
        <v>28</v>
      </c>
      <c r="C194" s="4" t="s">
        <v>196</v>
      </c>
      <c r="D194" s="21"/>
      <c r="E194" s="4" t="s">
        <v>16</v>
      </c>
      <c r="F194" s="21" t="s">
        <v>102</v>
      </c>
      <c r="G194" s="24"/>
      <c r="H194" s="21">
        <v>1</v>
      </c>
      <c r="I194" s="21" t="s">
        <v>365</v>
      </c>
      <c r="J194" s="22" t="s">
        <v>203</v>
      </c>
      <c r="K194" s="24" t="s">
        <v>361</v>
      </c>
      <c r="L194" s="24"/>
      <c r="M194" s="132" t="s">
        <v>21</v>
      </c>
      <c r="N194" s="22" t="s">
        <v>60</v>
      </c>
    </row>
    <row r="195" s="132" customFormat="1" ht="93.75" customHeight="1" spans="1:14">
      <c r="A195" s="8" t="s">
        <v>13</v>
      </c>
      <c r="B195" s="8" t="s">
        <v>28</v>
      </c>
      <c r="C195" s="4" t="s">
        <v>196</v>
      </c>
      <c r="D195" s="21"/>
      <c r="E195" s="4" t="s">
        <v>16</v>
      </c>
      <c r="F195" s="21" t="s">
        <v>102</v>
      </c>
      <c r="G195" s="24"/>
      <c r="H195" s="21">
        <v>1</v>
      </c>
      <c r="I195" s="21" t="s">
        <v>366</v>
      </c>
      <c r="J195" s="22" t="s">
        <v>203</v>
      </c>
      <c r="K195" s="24" t="s">
        <v>361</v>
      </c>
      <c r="L195" s="24"/>
      <c r="M195" s="132" t="s">
        <v>21</v>
      </c>
      <c r="N195" s="22" t="s">
        <v>60</v>
      </c>
    </row>
    <row r="196" s="132" customFormat="1" ht="100.5" customHeight="1" spans="1:14">
      <c r="A196" s="8" t="s">
        <v>13</v>
      </c>
      <c r="B196" s="8" t="s">
        <v>28</v>
      </c>
      <c r="C196" s="4" t="s">
        <v>196</v>
      </c>
      <c r="D196" s="21"/>
      <c r="E196" s="4" t="s">
        <v>16</v>
      </c>
      <c r="F196" s="21" t="s">
        <v>102</v>
      </c>
      <c r="G196" s="24"/>
      <c r="H196" s="21">
        <v>1</v>
      </c>
      <c r="I196" s="21" t="s">
        <v>367</v>
      </c>
      <c r="J196" s="22" t="s">
        <v>203</v>
      </c>
      <c r="K196" s="24" t="s">
        <v>361</v>
      </c>
      <c r="L196" s="24"/>
      <c r="M196" s="132" t="s">
        <v>21</v>
      </c>
      <c r="N196" s="22" t="s">
        <v>60</v>
      </c>
    </row>
    <row r="197" s="132" customFormat="1" ht="104.25" customHeight="1" spans="1:14">
      <c r="A197" s="8" t="s">
        <v>13</v>
      </c>
      <c r="B197" s="8" t="s">
        <v>28</v>
      </c>
      <c r="C197" s="4" t="s">
        <v>196</v>
      </c>
      <c r="D197" s="21"/>
      <c r="E197" s="4" t="s">
        <v>16</v>
      </c>
      <c r="F197" s="21" t="s">
        <v>102</v>
      </c>
      <c r="G197" s="24"/>
      <c r="H197" s="21">
        <v>1</v>
      </c>
      <c r="I197" s="21" t="s">
        <v>368</v>
      </c>
      <c r="J197" s="22" t="s">
        <v>203</v>
      </c>
      <c r="K197" s="24" t="s">
        <v>361</v>
      </c>
      <c r="L197" s="24"/>
      <c r="M197" s="132" t="s">
        <v>21</v>
      </c>
      <c r="N197" s="22" t="s">
        <v>60</v>
      </c>
    </row>
    <row r="198" s="132" customFormat="1" ht="104.25" customHeight="1" spans="1:14">
      <c r="A198" s="8" t="s">
        <v>13</v>
      </c>
      <c r="B198" s="8" t="s">
        <v>28</v>
      </c>
      <c r="C198" s="4" t="s">
        <v>196</v>
      </c>
      <c r="D198" s="21"/>
      <c r="E198" s="4" t="s">
        <v>16</v>
      </c>
      <c r="F198" s="21" t="s">
        <v>102</v>
      </c>
      <c r="G198" s="24"/>
      <c r="H198" s="21">
        <v>1</v>
      </c>
      <c r="I198" s="21" t="s">
        <v>369</v>
      </c>
      <c r="J198" s="22" t="s">
        <v>203</v>
      </c>
      <c r="K198" s="24" t="s">
        <v>361</v>
      </c>
      <c r="L198" s="24"/>
      <c r="M198" s="132" t="s">
        <v>21</v>
      </c>
      <c r="N198" s="22" t="s">
        <v>60</v>
      </c>
    </row>
    <row r="199" s="132" customFormat="1" ht="104.25" customHeight="1" spans="1:14">
      <c r="A199" s="8" t="s">
        <v>13</v>
      </c>
      <c r="B199" s="8" t="s">
        <v>28</v>
      </c>
      <c r="C199" s="4" t="s">
        <v>196</v>
      </c>
      <c r="D199" s="21"/>
      <c r="E199" s="4" t="s">
        <v>16</v>
      </c>
      <c r="F199" s="21" t="s">
        <v>102</v>
      </c>
      <c r="G199" s="24"/>
      <c r="H199" s="21">
        <v>1</v>
      </c>
      <c r="I199" s="21" t="s">
        <v>370</v>
      </c>
      <c r="J199" s="22" t="s">
        <v>203</v>
      </c>
      <c r="K199" s="24" t="s">
        <v>361</v>
      </c>
      <c r="L199" s="24"/>
      <c r="M199" s="132" t="s">
        <v>21</v>
      </c>
      <c r="N199" s="22" t="s">
        <v>60</v>
      </c>
    </row>
    <row r="200" s="132" customFormat="1" ht="104.25" customHeight="1" spans="1:14">
      <c r="A200" s="8" t="s">
        <v>13</v>
      </c>
      <c r="B200" s="8" t="s">
        <v>28</v>
      </c>
      <c r="C200" s="4" t="s">
        <v>196</v>
      </c>
      <c r="D200" s="21"/>
      <c r="E200" s="4" t="s">
        <v>16</v>
      </c>
      <c r="F200" s="21" t="s">
        <v>102</v>
      </c>
      <c r="G200" s="24"/>
      <c r="H200" s="21">
        <v>1</v>
      </c>
      <c r="I200" s="21" t="s">
        <v>371</v>
      </c>
      <c r="J200" s="22" t="s">
        <v>203</v>
      </c>
      <c r="K200" s="24" t="s">
        <v>361</v>
      </c>
      <c r="L200" s="24"/>
      <c r="M200" s="132" t="s">
        <v>21</v>
      </c>
      <c r="N200" s="22" t="s">
        <v>60</v>
      </c>
    </row>
    <row r="201" s="132" customFormat="1" ht="120.75" customHeight="1" spans="1:14">
      <c r="A201" s="8" t="s">
        <v>13</v>
      </c>
      <c r="B201" s="8" t="s">
        <v>28</v>
      </c>
      <c r="C201" s="4" t="s">
        <v>196</v>
      </c>
      <c r="D201" s="21"/>
      <c r="E201" s="4" t="s">
        <v>16</v>
      </c>
      <c r="F201" s="21" t="s">
        <v>102</v>
      </c>
      <c r="G201" s="24"/>
      <c r="H201" s="21">
        <v>1</v>
      </c>
      <c r="I201" s="21" t="s">
        <v>372</v>
      </c>
      <c r="J201" s="22" t="s">
        <v>203</v>
      </c>
      <c r="K201" s="24" t="s">
        <v>361</v>
      </c>
      <c r="L201" s="24"/>
      <c r="M201" s="132" t="s">
        <v>21</v>
      </c>
      <c r="N201" s="22" t="s">
        <v>60</v>
      </c>
    </row>
    <row r="202" s="132" customFormat="1" ht="120.75" customHeight="1" spans="1:14">
      <c r="A202" s="8" t="s">
        <v>13</v>
      </c>
      <c r="B202" s="8" t="s">
        <v>28</v>
      </c>
      <c r="C202" s="4" t="s">
        <v>196</v>
      </c>
      <c r="D202" s="25"/>
      <c r="E202" s="4" t="s">
        <v>16</v>
      </c>
      <c r="F202" s="25" t="s">
        <v>102</v>
      </c>
      <c r="G202" s="79"/>
      <c r="H202" s="25">
        <v>1</v>
      </c>
      <c r="I202" s="25" t="s">
        <v>373</v>
      </c>
      <c r="J202" s="26" t="s">
        <v>203</v>
      </c>
      <c r="K202" s="24" t="s">
        <v>361</v>
      </c>
      <c r="L202" s="79"/>
      <c r="M202" s="132" t="s">
        <v>21</v>
      </c>
      <c r="N202" s="26" t="s">
        <v>60</v>
      </c>
    </row>
    <row r="203" s="132" customFormat="1" ht="118.5" customHeight="1" spans="1:14">
      <c r="A203" s="8" t="s">
        <v>13</v>
      </c>
      <c r="B203" s="8" t="s">
        <v>28</v>
      </c>
      <c r="C203" s="4" t="s">
        <v>196</v>
      </c>
      <c r="D203" s="21"/>
      <c r="E203" s="4" t="s">
        <v>16</v>
      </c>
      <c r="F203" s="21" t="s">
        <v>102</v>
      </c>
      <c r="G203" s="24"/>
      <c r="H203" s="21">
        <v>1</v>
      </c>
      <c r="I203" s="21" t="s">
        <v>374</v>
      </c>
      <c r="J203" s="22" t="s">
        <v>203</v>
      </c>
      <c r="K203" s="24" t="s">
        <v>375</v>
      </c>
      <c r="L203" s="24"/>
      <c r="M203" s="132" t="s">
        <v>21</v>
      </c>
      <c r="N203" s="22" t="s">
        <v>60</v>
      </c>
    </row>
    <row r="204" s="132" customFormat="1" ht="150.75" customHeight="1" spans="1:14">
      <c r="A204" s="8" t="s">
        <v>13</v>
      </c>
      <c r="B204" s="8" t="s">
        <v>28</v>
      </c>
      <c r="C204" s="4" t="s">
        <v>196</v>
      </c>
      <c r="D204" s="21"/>
      <c r="E204" s="4" t="s">
        <v>16</v>
      </c>
      <c r="F204" s="21" t="s">
        <v>102</v>
      </c>
      <c r="G204" s="24"/>
      <c r="H204" s="21">
        <v>1</v>
      </c>
      <c r="I204" s="21" t="s">
        <v>376</v>
      </c>
      <c r="J204" s="22" t="s">
        <v>203</v>
      </c>
      <c r="K204" s="24" t="s">
        <v>375</v>
      </c>
      <c r="L204" s="24"/>
      <c r="M204" s="132" t="s">
        <v>21</v>
      </c>
      <c r="N204" s="22" t="s">
        <v>60</v>
      </c>
    </row>
    <row r="205" s="132" customFormat="1" ht="126" customHeight="1" spans="1:14">
      <c r="A205" s="8" t="s">
        <v>13</v>
      </c>
      <c r="B205" s="8" t="s">
        <v>28</v>
      </c>
      <c r="C205" s="4" t="s">
        <v>196</v>
      </c>
      <c r="D205" s="21"/>
      <c r="E205" s="4" t="s">
        <v>16</v>
      </c>
      <c r="F205" s="21" t="s">
        <v>102</v>
      </c>
      <c r="G205" s="24"/>
      <c r="H205" s="21">
        <v>1</v>
      </c>
      <c r="I205" s="21" t="s">
        <v>377</v>
      </c>
      <c r="J205" s="22" t="s">
        <v>203</v>
      </c>
      <c r="K205" s="24" t="s">
        <v>378</v>
      </c>
      <c r="L205" s="24"/>
      <c r="M205" s="132" t="s">
        <v>21</v>
      </c>
      <c r="N205" s="22" t="s">
        <v>60</v>
      </c>
    </row>
    <row r="206" s="132" customFormat="1" ht="126" customHeight="1" spans="1:14">
      <c r="A206" s="8" t="s">
        <v>13</v>
      </c>
      <c r="B206" s="8" t="s">
        <v>28</v>
      </c>
      <c r="C206" s="4" t="s">
        <v>196</v>
      </c>
      <c r="D206" s="21"/>
      <c r="E206" s="4" t="s">
        <v>16</v>
      </c>
      <c r="F206" s="21" t="s">
        <v>102</v>
      </c>
      <c r="G206" s="24"/>
      <c r="H206" s="21">
        <v>1</v>
      </c>
      <c r="I206" s="21" t="s">
        <v>363</v>
      </c>
      <c r="J206" s="22" t="s">
        <v>203</v>
      </c>
      <c r="K206" s="24" t="s">
        <v>379</v>
      </c>
      <c r="L206" s="21"/>
      <c r="M206" s="132" t="s">
        <v>21</v>
      </c>
      <c r="N206" s="22" t="s">
        <v>60</v>
      </c>
    </row>
    <row r="207" s="132" customFormat="1" ht="86.25" customHeight="1" spans="1:14">
      <c r="A207" s="8" t="s">
        <v>13</v>
      </c>
      <c r="B207" s="8" t="s">
        <v>28</v>
      </c>
      <c r="C207" s="4" t="s">
        <v>196</v>
      </c>
      <c r="D207" s="21"/>
      <c r="E207" s="4" t="s">
        <v>16</v>
      </c>
      <c r="F207" s="21" t="s">
        <v>102</v>
      </c>
      <c r="G207" s="24"/>
      <c r="H207" s="21">
        <v>1</v>
      </c>
      <c r="I207" s="21" t="s">
        <v>364</v>
      </c>
      <c r="J207" s="22" t="s">
        <v>203</v>
      </c>
      <c r="K207" s="24" t="s">
        <v>379</v>
      </c>
      <c r="L207" s="21"/>
      <c r="M207" s="132" t="s">
        <v>21</v>
      </c>
      <c r="N207" s="22" t="s">
        <v>60</v>
      </c>
    </row>
    <row r="208" s="132" customFormat="1" ht="85.5" customHeight="1" spans="1:14">
      <c r="A208" s="8" t="s">
        <v>13</v>
      </c>
      <c r="B208" s="8" t="s">
        <v>28</v>
      </c>
      <c r="C208" s="4" t="s">
        <v>196</v>
      </c>
      <c r="D208" s="21"/>
      <c r="E208" s="4" t="s">
        <v>16</v>
      </c>
      <c r="F208" s="21" t="s">
        <v>102</v>
      </c>
      <c r="G208" s="24"/>
      <c r="H208" s="21">
        <v>1</v>
      </c>
      <c r="I208" s="21" t="s">
        <v>380</v>
      </c>
      <c r="J208" s="22" t="s">
        <v>203</v>
      </c>
      <c r="K208" s="24" t="s">
        <v>379</v>
      </c>
      <c r="L208" s="21"/>
      <c r="M208" s="132" t="s">
        <v>21</v>
      </c>
      <c r="N208" s="22" t="s">
        <v>60</v>
      </c>
    </row>
    <row r="209" s="132" customFormat="1" ht="90.75" customHeight="1" spans="1:14">
      <c r="A209" s="8" t="s">
        <v>13</v>
      </c>
      <c r="B209" s="8" t="s">
        <v>28</v>
      </c>
      <c r="C209" s="4" t="s">
        <v>196</v>
      </c>
      <c r="D209" s="21"/>
      <c r="E209" s="4" t="s">
        <v>16</v>
      </c>
      <c r="F209" s="21" t="s">
        <v>102</v>
      </c>
      <c r="G209" s="24"/>
      <c r="H209" s="21">
        <v>1</v>
      </c>
      <c r="I209" s="21" t="s">
        <v>381</v>
      </c>
      <c r="J209" s="22" t="s">
        <v>203</v>
      </c>
      <c r="K209" s="24" t="s">
        <v>379</v>
      </c>
      <c r="L209" s="21"/>
      <c r="M209" s="132" t="s">
        <v>21</v>
      </c>
      <c r="N209" s="22" t="s">
        <v>60</v>
      </c>
    </row>
    <row r="210" s="132" customFormat="1" ht="78.75" customHeight="1" spans="1:14">
      <c r="A210" s="8" t="s">
        <v>13</v>
      </c>
      <c r="B210" s="8" t="s">
        <v>28</v>
      </c>
      <c r="C210" s="4" t="s">
        <v>196</v>
      </c>
      <c r="D210" s="21"/>
      <c r="E210" s="4" t="s">
        <v>16</v>
      </c>
      <c r="F210" s="21" t="s">
        <v>102</v>
      </c>
      <c r="G210" s="24"/>
      <c r="H210" s="21">
        <v>1</v>
      </c>
      <c r="I210" s="21" t="s">
        <v>382</v>
      </c>
      <c r="J210" s="22" t="s">
        <v>203</v>
      </c>
      <c r="K210" s="22" t="s">
        <v>383</v>
      </c>
      <c r="L210" s="21"/>
      <c r="M210" s="132" t="s">
        <v>21</v>
      </c>
      <c r="N210" s="22" t="s">
        <v>60</v>
      </c>
    </row>
    <row r="211" s="132" customFormat="1" ht="77.25" customHeight="1" spans="1:14">
      <c r="A211" s="8" t="s">
        <v>13</v>
      </c>
      <c r="B211" s="8" t="s">
        <v>28</v>
      </c>
      <c r="C211" s="4" t="s">
        <v>196</v>
      </c>
      <c r="D211" s="21"/>
      <c r="E211" s="4" t="s">
        <v>16</v>
      </c>
      <c r="F211" s="21" t="s">
        <v>102</v>
      </c>
      <c r="G211" s="24"/>
      <c r="H211" s="21">
        <v>1</v>
      </c>
      <c r="I211" s="21" t="s">
        <v>384</v>
      </c>
      <c r="J211" s="22" t="s">
        <v>203</v>
      </c>
      <c r="K211" s="24" t="s">
        <v>383</v>
      </c>
      <c r="L211" s="21"/>
      <c r="M211" s="132" t="s">
        <v>21</v>
      </c>
      <c r="N211" s="22" t="s">
        <v>60</v>
      </c>
    </row>
    <row r="212" s="132" customFormat="1" ht="77.25" customHeight="1" spans="1:14">
      <c r="A212" s="8" t="s">
        <v>13</v>
      </c>
      <c r="B212" s="8" t="s">
        <v>28</v>
      </c>
      <c r="C212" s="4" t="s">
        <v>196</v>
      </c>
      <c r="D212" s="21"/>
      <c r="E212" s="4" t="s">
        <v>16</v>
      </c>
      <c r="F212" s="21" t="s">
        <v>102</v>
      </c>
      <c r="G212" s="24"/>
      <c r="H212" s="21">
        <v>1</v>
      </c>
      <c r="I212" s="21" t="s">
        <v>202</v>
      </c>
      <c r="J212" s="22" t="s">
        <v>203</v>
      </c>
      <c r="K212" s="24" t="s">
        <v>383</v>
      </c>
      <c r="L212" s="21"/>
      <c r="M212" s="132" t="s">
        <v>21</v>
      </c>
      <c r="N212" s="22" t="s">
        <v>60</v>
      </c>
    </row>
    <row r="213" s="132" customFormat="1" ht="160.5" customHeight="1" spans="1:14">
      <c r="A213" s="8" t="s">
        <v>13</v>
      </c>
      <c r="B213" s="8" t="s">
        <v>28</v>
      </c>
      <c r="C213" s="4" t="s">
        <v>196</v>
      </c>
      <c r="D213" s="21"/>
      <c r="E213" s="4" t="s">
        <v>16</v>
      </c>
      <c r="F213" s="21" t="s">
        <v>102</v>
      </c>
      <c r="G213" s="24"/>
      <c r="H213" s="21">
        <v>1</v>
      </c>
      <c r="I213" s="21" t="s">
        <v>385</v>
      </c>
      <c r="J213" s="22" t="s">
        <v>203</v>
      </c>
      <c r="K213" s="24" t="s">
        <v>383</v>
      </c>
      <c r="L213" s="21"/>
      <c r="M213" s="132" t="s">
        <v>21</v>
      </c>
      <c r="N213" s="22" t="s">
        <v>60</v>
      </c>
    </row>
    <row r="214" s="132" customFormat="1" ht="111.75" customHeight="1" spans="1:14">
      <c r="A214" s="8" t="s">
        <v>13</v>
      </c>
      <c r="B214" s="8" t="s">
        <v>28</v>
      </c>
      <c r="C214" s="4" t="s">
        <v>196</v>
      </c>
      <c r="D214" s="21"/>
      <c r="E214" s="4" t="s">
        <v>16</v>
      </c>
      <c r="F214" s="21" t="s">
        <v>102</v>
      </c>
      <c r="G214" s="24"/>
      <c r="H214" s="21">
        <v>1</v>
      </c>
      <c r="I214" s="21" t="s">
        <v>386</v>
      </c>
      <c r="J214" s="22" t="s">
        <v>203</v>
      </c>
      <c r="K214" s="24" t="s">
        <v>383</v>
      </c>
      <c r="L214" s="21"/>
      <c r="M214" s="132" t="s">
        <v>21</v>
      </c>
      <c r="N214" s="22" t="s">
        <v>60</v>
      </c>
    </row>
    <row r="215" s="132" customFormat="1" ht="150" customHeight="1" spans="1:14">
      <c r="A215" s="8" t="s">
        <v>13</v>
      </c>
      <c r="B215" s="8" t="s">
        <v>28</v>
      </c>
      <c r="C215" s="4" t="s">
        <v>196</v>
      </c>
      <c r="D215" s="21"/>
      <c r="E215" s="4" t="s">
        <v>16</v>
      </c>
      <c r="F215" s="21" t="s">
        <v>102</v>
      </c>
      <c r="G215" s="24"/>
      <c r="H215" s="21">
        <v>1</v>
      </c>
      <c r="I215" s="21" t="s">
        <v>387</v>
      </c>
      <c r="J215" s="22" t="s">
        <v>203</v>
      </c>
      <c r="K215" s="24" t="s">
        <v>204</v>
      </c>
      <c r="L215" s="21"/>
      <c r="M215" s="132" t="s">
        <v>21</v>
      </c>
      <c r="N215" s="22" t="s">
        <v>60</v>
      </c>
    </row>
    <row r="216" s="132" customFormat="1" ht="104.25" customHeight="1" spans="1:14">
      <c r="A216" s="8" t="s">
        <v>13</v>
      </c>
      <c r="B216" s="8" t="s">
        <v>28</v>
      </c>
      <c r="C216" s="4" t="s">
        <v>196</v>
      </c>
      <c r="D216" s="21"/>
      <c r="E216" s="4" t="s">
        <v>16</v>
      </c>
      <c r="F216" s="21" t="s">
        <v>102</v>
      </c>
      <c r="G216" s="24"/>
      <c r="H216" s="21">
        <v>1</v>
      </c>
      <c r="I216" s="21" t="s">
        <v>388</v>
      </c>
      <c r="J216" s="22" t="s">
        <v>203</v>
      </c>
      <c r="K216" s="24" t="s">
        <v>204</v>
      </c>
      <c r="L216" s="21"/>
      <c r="M216" s="132" t="s">
        <v>21</v>
      </c>
      <c r="N216" s="22" t="s">
        <v>60</v>
      </c>
    </row>
    <row r="217" s="132" customFormat="1" ht="87.75" customHeight="1" spans="1:14">
      <c r="A217" s="8" t="s">
        <v>13</v>
      </c>
      <c r="B217" s="8" t="s">
        <v>28</v>
      </c>
      <c r="C217" s="4" t="s">
        <v>196</v>
      </c>
      <c r="D217" s="21"/>
      <c r="E217" s="4" t="s">
        <v>16</v>
      </c>
      <c r="F217" s="21" t="s">
        <v>102</v>
      </c>
      <c r="G217" s="24"/>
      <c r="H217" s="21">
        <v>1</v>
      </c>
      <c r="I217" s="21" t="s">
        <v>389</v>
      </c>
      <c r="J217" s="22" t="s">
        <v>203</v>
      </c>
      <c r="K217" s="24" t="s">
        <v>204</v>
      </c>
      <c r="L217" s="21"/>
      <c r="M217" s="132" t="s">
        <v>21</v>
      </c>
      <c r="N217" s="22" t="s">
        <v>60</v>
      </c>
    </row>
    <row r="218" s="132" customFormat="1" ht="83.25" customHeight="1" spans="1:14">
      <c r="A218" s="8" t="s">
        <v>13</v>
      </c>
      <c r="B218" s="8" t="s">
        <v>28</v>
      </c>
      <c r="C218" s="4" t="s">
        <v>196</v>
      </c>
      <c r="D218" s="21"/>
      <c r="E218" s="4" t="s">
        <v>16</v>
      </c>
      <c r="F218" s="21" t="s">
        <v>102</v>
      </c>
      <c r="G218" s="24"/>
      <c r="H218" s="21">
        <v>1</v>
      </c>
      <c r="I218" s="21" t="s">
        <v>390</v>
      </c>
      <c r="J218" s="22" t="s">
        <v>203</v>
      </c>
      <c r="K218" s="24" t="s">
        <v>204</v>
      </c>
      <c r="L218" s="21"/>
      <c r="M218" s="132" t="s">
        <v>21</v>
      </c>
      <c r="N218" s="22" t="s">
        <v>60</v>
      </c>
    </row>
    <row r="219" s="132" customFormat="1" ht="87.75" customHeight="1" spans="1:14">
      <c r="A219" s="8" t="s">
        <v>13</v>
      </c>
      <c r="B219" s="8" t="s">
        <v>28</v>
      </c>
      <c r="C219" s="4" t="s">
        <v>196</v>
      </c>
      <c r="D219" s="21"/>
      <c r="E219" s="4" t="s">
        <v>16</v>
      </c>
      <c r="F219" s="21" t="s">
        <v>102</v>
      </c>
      <c r="G219" s="24"/>
      <c r="H219" s="21">
        <v>1</v>
      </c>
      <c r="I219" s="21" t="s">
        <v>391</v>
      </c>
      <c r="J219" s="22" t="s">
        <v>203</v>
      </c>
      <c r="K219" s="24" t="s">
        <v>204</v>
      </c>
      <c r="L219" s="21"/>
      <c r="M219" s="132" t="s">
        <v>21</v>
      </c>
      <c r="N219" s="22" t="s">
        <v>60</v>
      </c>
    </row>
    <row r="220" s="132" customFormat="1" ht="88.5" customHeight="1" spans="1:14">
      <c r="A220" s="8" t="s">
        <v>13</v>
      </c>
      <c r="B220" s="8" t="s">
        <v>28</v>
      </c>
      <c r="C220" s="4" t="s">
        <v>196</v>
      </c>
      <c r="D220" s="21"/>
      <c r="E220" s="4" t="s">
        <v>16</v>
      </c>
      <c r="F220" s="21" t="s">
        <v>102</v>
      </c>
      <c r="G220" s="24"/>
      <c r="H220" s="21">
        <v>1</v>
      </c>
      <c r="I220" s="21" t="s">
        <v>392</v>
      </c>
      <c r="J220" s="22" t="s">
        <v>203</v>
      </c>
      <c r="K220" s="24" t="s">
        <v>393</v>
      </c>
      <c r="L220" s="21"/>
      <c r="M220" s="132" t="s">
        <v>21</v>
      </c>
      <c r="N220" s="22" t="s">
        <v>60</v>
      </c>
    </row>
    <row r="221" s="132" customFormat="1" ht="106.5" customHeight="1" spans="1:14">
      <c r="A221" s="8" t="s">
        <v>13</v>
      </c>
      <c r="B221" s="8" t="s">
        <v>28</v>
      </c>
      <c r="C221" s="4" t="s">
        <v>196</v>
      </c>
      <c r="D221" s="21"/>
      <c r="E221" s="4" t="s">
        <v>16</v>
      </c>
      <c r="F221" s="21" t="s">
        <v>102</v>
      </c>
      <c r="G221" s="24"/>
      <c r="H221" s="21">
        <v>1</v>
      </c>
      <c r="I221" s="21" t="s">
        <v>202</v>
      </c>
      <c r="J221" s="22" t="s">
        <v>203</v>
      </c>
      <c r="K221" s="24" t="s">
        <v>393</v>
      </c>
      <c r="L221" s="21"/>
      <c r="M221" s="132" t="s">
        <v>21</v>
      </c>
      <c r="N221" s="22" t="s">
        <v>60</v>
      </c>
    </row>
    <row r="222" s="132" customFormat="1" ht="78.75" customHeight="1" spans="1:14">
      <c r="A222" s="8" t="s">
        <v>13</v>
      </c>
      <c r="B222" s="8" t="s">
        <v>28</v>
      </c>
      <c r="C222" s="4" t="s">
        <v>196</v>
      </c>
      <c r="D222" s="21"/>
      <c r="E222" s="4" t="s">
        <v>16</v>
      </c>
      <c r="F222" s="21" t="s">
        <v>102</v>
      </c>
      <c r="G222" s="24"/>
      <c r="H222" s="21">
        <v>1</v>
      </c>
      <c r="I222" s="21" t="s">
        <v>392</v>
      </c>
      <c r="J222" s="22" t="s">
        <v>203</v>
      </c>
      <c r="K222" s="24" t="s">
        <v>394</v>
      </c>
      <c r="L222" s="21"/>
      <c r="M222" s="132" t="s">
        <v>21</v>
      </c>
      <c r="N222" s="22" t="s">
        <v>60</v>
      </c>
    </row>
    <row r="223" s="132" customFormat="1" ht="78.75" customHeight="1" spans="1:14">
      <c r="A223" s="8" t="s">
        <v>13</v>
      </c>
      <c r="B223" s="8" t="s">
        <v>28</v>
      </c>
      <c r="C223" s="4" t="s">
        <v>196</v>
      </c>
      <c r="D223" s="21"/>
      <c r="E223" s="4" t="s">
        <v>16</v>
      </c>
      <c r="F223" s="21" t="s">
        <v>102</v>
      </c>
      <c r="G223" s="24"/>
      <c r="H223" s="21">
        <v>1</v>
      </c>
      <c r="I223" s="21" t="s">
        <v>202</v>
      </c>
      <c r="J223" s="22" t="s">
        <v>203</v>
      </c>
      <c r="K223" s="24" t="s">
        <v>394</v>
      </c>
      <c r="L223" s="21"/>
      <c r="M223" s="132" t="s">
        <v>21</v>
      </c>
      <c r="N223" s="22" t="s">
        <v>60</v>
      </c>
    </row>
    <row r="224" s="132" customFormat="1" ht="78.75" customHeight="1" spans="1:14">
      <c r="A224" s="8" t="s">
        <v>13</v>
      </c>
      <c r="B224" s="8" t="s">
        <v>28</v>
      </c>
      <c r="C224" s="4" t="s">
        <v>35</v>
      </c>
      <c r="D224" s="8"/>
      <c r="E224" s="4" t="s">
        <v>16</v>
      </c>
      <c r="F224" s="8" t="s">
        <v>36</v>
      </c>
      <c r="G224" s="4"/>
      <c r="H224" s="4">
        <v>1</v>
      </c>
      <c r="I224" s="8" t="s">
        <v>395</v>
      </c>
      <c r="J224" s="9" t="s">
        <v>98</v>
      </c>
      <c r="K224" s="9" t="s">
        <v>140</v>
      </c>
      <c r="L224" s="28" t="s">
        <v>396</v>
      </c>
      <c r="M224" s="132" t="s">
        <v>21</v>
      </c>
      <c r="N224" s="9" t="s">
        <v>60</v>
      </c>
    </row>
    <row r="225" s="132" customFormat="1" ht="82.5" customHeight="1" spans="1:14">
      <c r="A225" s="8" t="s">
        <v>13</v>
      </c>
      <c r="B225" s="8" t="s">
        <v>28</v>
      </c>
      <c r="C225" s="4" t="s">
        <v>35</v>
      </c>
      <c r="D225" s="8"/>
      <c r="E225" s="4" t="s">
        <v>16</v>
      </c>
      <c r="F225" s="8" t="s">
        <v>36</v>
      </c>
      <c r="G225" s="4"/>
      <c r="H225" s="4">
        <v>1</v>
      </c>
      <c r="I225" s="8" t="s">
        <v>397</v>
      </c>
      <c r="J225" s="9" t="s">
        <v>98</v>
      </c>
      <c r="K225" s="9" t="s">
        <v>140</v>
      </c>
      <c r="L225" s="28" t="s">
        <v>398</v>
      </c>
      <c r="M225" s="132" t="s">
        <v>21</v>
      </c>
      <c r="N225" s="9" t="s">
        <v>60</v>
      </c>
    </row>
    <row r="226" s="132" customFormat="1" ht="97.5" customHeight="1" spans="1:14">
      <c r="A226" s="8" t="s">
        <v>13</v>
      </c>
      <c r="B226" s="8" t="s">
        <v>28</v>
      </c>
      <c r="C226" s="4" t="s">
        <v>35</v>
      </c>
      <c r="D226" s="8"/>
      <c r="E226" s="4" t="s">
        <v>16</v>
      </c>
      <c r="F226" s="8" t="s">
        <v>36</v>
      </c>
      <c r="G226" s="4"/>
      <c r="H226" s="4">
        <v>1</v>
      </c>
      <c r="I226" s="8" t="s">
        <v>399</v>
      </c>
      <c r="J226" s="9" t="s">
        <v>98</v>
      </c>
      <c r="K226" s="9" t="s">
        <v>140</v>
      </c>
      <c r="L226" s="28" t="s">
        <v>400</v>
      </c>
      <c r="M226" s="132" t="s">
        <v>21</v>
      </c>
      <c r="N226" s="9" t="s">
        <v>60</v>
      </c>
    </row>
    <row r="227" s="132" customFormat="1" ht="81.75" customHeight="1" spans="1:14">
      <c r="A227" s="8" t="s">
        <v>13</v>
      </c>
      <c r="B227" s="8" t="s">
        <v>28</v>
      </c>
      <c r="C227" s="4" t="s">
        <v>35</v>
      </c>
      <c r="D227" s="8"/>
      <c r="E227" s="4" t="s">
        <v>16</v>
      </c>
      <c r="F227" s="8" t="s">
        <v>36</v>
      </c>
      <c r="G227" s="4"/>
      <c r="H227" s="4">
        <v>1</v>
      </c>
      <c r="I227" s="8" t="s">
        <v>401</v>
      </c>
      <c r="J227" s="9" t="s">
        <v>98</v>
      </c>
      <c r="K227" s="9" t="s">
        <v>140</v>
      </c>
      <c r="L227" s="28" t="s">
        <v>402</v>
      </c>
      <c r="M227" s="132" t="s">
        <v>21</v>
      </c>
      <c r="N227" s="9" t="s">
        <v>60</v>
      </c>
    </row>
    <row r="228" s="132" customFormat="1" ht="81.75" customHeight="1" spans="1:14">
      <c r="A228" s="8" t="s">
        <v>13</v>
      </c>
      <c r="B228" s="8" t="s">
        <v>28</v>
      </c>
      <c r="C228" s="4" t="s">
        <v>35</v>
      </c>
      <c r="D228" s="8"/>
      <c r="E228" s="4" t="s">
        <v>16</v>
      </c>
      <c r="F228" s="8" t="s">
        <v>36</v>
      </c>
      <c r="G228" s="4"/>
      <c r="H228" s="4">
        <v>1</v>
      </c>
      <c r="I228" s="8" t="s">
        <v>403</v>
      </c>
      <c r="J228" s="27" t="s">
        <v>98</v>
      </c>
      <c r="K228" s="9" t="s">
        <v>404</v>
      </c>
      <c r="L228" s="28" t="s">
        <v>405</v>
      </c>
      <c r="M228" s="132" t="s">
        <v>21</v>
      </c>
      <c r="N228" s="27" t="s">
        <v>60</v>
      </c>
    </row>
    <row r="229" s="132" customFormat="1" ht="81.75" customHeight="1" spans="1:14">
      <c r="A229" s="8" t="s">
        <v>13</v>
      </c>
      <c r="B229" s="8" t="s">
        <v>28</v>
      </c>
      <c r="C229" s="4" t="s">
        <v>35</v>
      </c>
      <c r="D229" s="8"/>
      <c r="E229" s="4" t="s">
        <v>16</v>
      </c>
      <c r="F229" s="8" t="s">
        <v>36</v>
      </c>
      <c r="G229" s="4"/>
      <c r="H229" s="4">
        <v>1</v>
      </c>
      <c r="I229" s="8" t="s">
        <v>406</v>
      </c>
      <c r="J229" s="9" t="s">
        <v>98</v>
      </c>
      <c r="K229" s="9" t="s">
        <v>140</v>
      </c>
      <c r="L229" s="28" t="s">
        <v>407</v>
      </c>
      <c r="M229" s="132" t="s">
        <v>21</v>
      </c>
      <c r="N229" s="9" t="s">
        <v>60</v>
      </c>
    </row>
    <row r="230" s="132" customFormat="1" ht="81.75" customHeight="1" spans="1:14">
      <c r="A230" s="8" t="s">
        <v>13</v>
      </c>
      <c r="B230" s="8" t="s">
        <v>28</v>
      </c>
      <c r="C230" s="4" t="s">
        <v>35</v>
      </c>
      <c r="D230" s="8"/>
      <c r="E230" s="4" t="s">
        <v>16</v>
      </c>
      <c r="F230" s="8" t="s">
        <v>36</v>
      </c>
      <c r="G230" s="4"/>
      <c r="H230" s="4">
        <v>1</v>
      </c>
      <c r="I230" s="21" t="s">
        <v>408</v>
      </c>
      <c r="J230" s="9" t="s">
        <v>98</v>
      </c>
      <c r="K230" s="9" t="s">
        <v>140</v>
      </c>
      <c r="L230" s="28" t="s">
        <v>409</v>
      </c>
      <c r="M230" s="132" t="s">
        <v>21</v>
      </c>
      <c r="N230" s="9" t="s">
        <v>60</v>
      </c>
    </row>
    <row r="231" s="132" customFormat="1" ht="81.75" customHeight="1" spans="1:14">
      <c r="A231" s="8" t="s">
        <v>13</v>
      </c>
      <c r="B231" s="8" t="s">
        <v>28</v>
      </c>
      <c r="C231" s="4" t="s">
        <v>35</v>
      </c>
      <c r="D231" s="8"/>
      <c r="E231" s="4" t="s">
        <v>16</v>
      </c>
      <c r="F231" s="8" t="s">
        <v>36</v>
      </c>
      <c r="G231" s="4"/>
      <c r="H231" s="4">
        <v>1</v>
      </c>
      <c r="I231" s="10" t="s">
        <v>410</v>
      </c>
      <c r="J231" s="9" t="s">
        <v>98</v>
      </c>
      <c r="K231" s="9" t="s">
        <v>140</v>
      </c>
      <c r="L231" s="28" t="s">
        <v>411</v>
      </c>
      <c r="M231" s="132" t="s">
        <v>21</v>
      </c>
      <c r="N231" s="9" t="s">
        <v>60</v>
      </c>
    </row>
    <row r="232" s="132" customFormat="1" ht="91.5" customHeight="1" spans="1:14">
      <c r="A232" s="8" t="s">
        <v>13</v>
      </c>
      <c r="B232" s="8" t="s">
        <v>28</v>
      </c>
      <c r="C232" s="4" t="s">
        <v>35</v>
      </c>
      <c r="D232" s="8"/>
      <c r="E232" s="4" t="s">
        <v>16</v>
      </c>
      <c r="F232" s="8" t="s">
        <v>36</v>
      </c>
      <c r="G232" s="4"/>
      <c r="H232" s="4">
        <v>1</v>
      </c>
      <c r="I232" s="10" t="s">
        <v>412</v>
      </c>
      <c r="J232" s="9" t="s">
        <v>98</v>
      </c>
      <c r="K232" s="9" t="s">
        <v>140</v>
      </c>
      <c r="L232" s="28" t="s">
        <v>413</v>
      </c>
      <c r="M232" s="132" t="s">
        <v>21</v>
      </c>
      <c r="N232" s="9" t="s">
        <v>60</v>
      </c>
    </row>
    <row r="233" s="132" customFormat="1" ht="81.75" customHeight="1" spans="1:14">
      <c r="A233" s="8" t="s">
        <v>13</v>
      </c>
      <c r="B233" s="8" t="s">
        <v>28</v>
      </c>
      <c r="C233" s="4" t="s">
        <v>35</v>
      </c>
      <c r="D233" s="8"/>
      <c r="E233" s="4" t="s">
        <v>16</v>
      </c>
      <c r="F233" s="8" t="s">
        <v>36</v>
      </c>
      <c r="G233" s="4"/>
      <c r="H233" s="4">
        <v>1</v>
      </c>
      <c r="I233" s="8" t="s">
        <v>414</v>
      </c>
      <c r="J233" s="9" t="s">
        <v>98</v>
      </c>
      <c r="K233" s="9" t="s">
        <v>140</v>
      </c>
      <c r="L233" s="28" t="s">
        <v>415</v>
      </c>
      <c r="M233" s="132" t="s">
        <v>21</v>
      </c>
      <c r="N233" s="9" t="s">
        <v>60</v>
      </c>
    </row>
    <row r="234" s="132" customFormat="1" ht="28.5" customHeight="1" spans="1:14">
      <c r="A234" s="8" t="s">
        <v>13</v>
      </c>
      <c r="B234" s="8" t="s">
        <v>28</v>
      </c>
      <c r="C234" s="4" t="s">
        <v>35</v>
      </c>
      <c r="D234" s="8"/>
      <c r="E234" s="4" t="s">
        <v>16</v>
      </c>
      <c r="F234" s="8" t="s">
        <v>36</v>
      </c>
      <c r="G234" s="4"/>
      <c r="H234" s="4">
        <v>1</v>
      </c>
      <c r="I234" s="10" t="s">
        <v>416</v>
      </c>
      <c r="J234" s="9" t="s">
        <v>98</v>
      </c>
      <c r="K234" s="9" t="s">
        <v>140</v>
      </c>
      <c r="L234" s="28" t="s">
        <v>417</v>
      </c>
      <c r="M234" s="132" t="s">
        <v>21</v>
      </c>
      <c r="N234" s="9" t="s">
        <v>60</v>
      </c>
    </row>
    <row r="235" s="132" customFormat="1" ht="28.5" customHeight="1" spans="1:14">
      <c r="A235" s="8" t="s">
        <v>13</v>
      </c>
      <c r="B235" s="8" t="s">
        <v>28</v>
      </c>
      <c r="C235" s="4" t="s">
        <v>35</v>
      </c>
      <c r="D235" s="8"/>
      <c r="E235" s="4" t="s">
        <v>16</v>
      </c>
      <c r="F235" s="8" t="s">
        <v>36</v>
      </c>
      <c r="G235" s="4"/>
      <c r="H235" s="4">
        <v>1</v>
      </c>
      <c r="I235" s="8" t="s">
        <v>418</v>
      </c>
      <c r="J235" s="9" t="s">
        <v>98</v>
      </c>
      <c r="K235" s="9" t="s">
        <v>140</v>
      </c>
      <c r="L235" s="28" t="s">
        <v>419</v>
      </c>
      <c r="M235" s="132" t="s">
        <v>21</v>
      </c>
      <c r="N235" s="9" t="s">
        <v>60</v>
      </c>
    </row>
    <row r="236" s="132" customFormat="1" ht="28.5" customHeight="1" spans="1:14">
      <c r="A236" s="8" t="s">
        <v>13</v>
      </c>
      <c r="B236" s="8" t="s">
        <v>28</v>
      </c>
      <c r="C236" s="4" t="s">
        <v>35</v>
      </c>
      <c r="D236" s="8"/>
      <c r="E236" s="4" t="s">
        <v>16</v>
      </c>
      <c r="F236" s="8" t="s">
        <v>36</v>
      </c>
      <c r="G236" s="4"/>
      <c r="H236" s="4">
        <v>1</v>
      </c>
      <c r="I236" s="21" t="s">
        <v>50</v>
      </c>
      <c r="J236" s="9" t="s">
        <v>98</v>
      </c>
      <c r="K236" s="9" t="s">
        <v>420</v>
      </c>
      <c r="L236" s="24" t="s">
        <v>421</v>
      </c>
      <c r="M236" s="132" t="s">
        <v>21</v>
      </c>
      <c r="N236" s="9" t="s">
        <v>60</v>
      </c>
    </row>
    <row r="237" s="132" customFormat="1" ht="28.5" customHeight="1" spans="1:14">
      <c r="A237" s="8" t="s">
        <v>13</v>
      </c>
      <c r="B237" s="8" t="s">
        <v>28</v>
      </c>
      <c r="C237" s="4" t="s">
        <v>35</v>
      </c>
      <c r="D237" s="8"/>
      <c r="E237" s="4" t="s">
        <v>16</v>
      </c>
      <c r="F237" s="8" t="s">
        <v>36</v>
      </c>
      <c r="G237" s="4"/>
      <c r="H237" s="4">
        <v>1</v>
      </c>
      <c r="I237" s="8" t="s">
        <v>422</v>
      </c>
      <c r="J237" s="9" t="s">
        <v>98</v>
      </c>
      <c r="K237" s="9" t="s">
        <v>140</v>
      </c>
      <c r="L237" s="28" t="s">
        <v>423</v>
      </c>
      <c r="M237" s="132" t="s">
        <v>21</v>
      </c>
      <c r="N237" s="9" t="s">
        <v>60</v>
      </c>
    </row>
    <row r="238" s="132" customFormat="1" ht="28.5" customHeight="1" spans="1:14">
      <c r="A238" s="8" t="s">
        <v>13</v>
      </c>
      <c r="B238" s="8" t="s">
        <v>28</v>
      </c>
      <c r="C238" s="4" t="s">
        <v>35</v>
      </c>
      <c r="D238" s="8"/>
      <c r="E238" s="4" t="s">
        <v>16</v>
      </c>
      <c r="F238" s="8" t="s">
        <v>36</v>
      </c>
      <c r="G238" s="4"/>
      <c r="H238" s="4">
        <v>1</v>
      </c>
      <c r="I238" s="8" t="s">
        <v>424</v>
      </c>
      <c r="J238" s="9" t="s">
        <v>98</v>
      </c>
      <c r="K238" s="9" t="s">
        <v>140</v>
      </c>
      <c r="L238" s="28" t="s">
        <v>425</v>
      </c>
      <c r="M238" s="132" t="s">
        <v>21</v>
      </c>
      <c r="N238" s="9" t="s">
        <v>60</v>
      </c>
    </row>
    <row r="239" s="132" customFormat="1" ht="43.5" customHeight="1" spans="1:14">
      <c r="A239" s="8" t="s">
        <v>13</v>
      </c>
      <c r="B239" s="8" t="s">
        <v>28</v>
      </c>
      <c r="C239" s="4" t="s">
        <v>35</v>
      </c>
      <c r="D239" s="8"/>
      <c r="E239" s="4" t="s">
        <v>16</v>
      </c>
      <c r="F239" s="8" t="s">
        <v>36</v>
      </c>
      <c r="G239" s="4"/>
      <c r="H239" s="4">
        <v>1</v>
      </c>
      <c r="I239" s="8" t="s">
        <v>426</v>
      </c>
      <c r="J239" s="9" t="s">
        <v>98</v>
      </c>
      <c r="K239" s="9" t="s">
        <v>140</v>
      </c>
      <c r="L239" s="28" t="s">
        <v>427</v>
      </c>
      <c r="M239" s="132" t="s">
        <v>21</v>
      </c>
      <c r="N239" s="9" t="s">
        <v>60</v>
      </c>
    </row>
    <row r="240" s="132" customFormat="1" ht="28.5" customHeight="1" spans="1:14">
      <c r="A240" s="8" t="s">
        <v>13</v>
      </c>
      <c r="B240" s="8" t="s">
        <v>28</v>
      </c>
      <c r="C240" s="4" t="s">
        <v>35</v>
      </c>
      <c r="D240" s="8"/>
      <c r="E240" s="4" t="s">
        <v>16</v>
      </c>
      <c r="F240" s="8" t="s">
        <v>36</v>
      </c>
      <c r="G240" s="4"/>
      <c r="H240" s="4">
        <v>1</v>
      </c>
      <c r="I240" s="8" t="s">
        <v>428</v>
      </c>
      <c r="J240" s="9" t="s">
        <v>98</v>
      </c>
      <c r="K240" s="9" t="s">
        <v>140</v>
      </c>
      <c r="L240" s="28" t="s">
        <v>429</v>
      </c>
      <c r="M240" s="132" t="s">
        <v>21</v>
      </c>
      <c r="N240" s="9" t="s">
        <v>60</v>
      </c>
    </row>
    <row r="241" s="132" customFormat="1" ht="28.5" customHeight="1" spans="1:14">
      <c r="A241" s="8" t="s">
        <v>13</v>
      </c>
      <c r="B241" s="8" t="s">
        <v>28</v>
      </c>
      <c r="C241" s="4" t="s">
        <v>101</v>
      </c>
      <c r="D241" s="8"/>
      <c r="E241" s="4" t="s">
        <v>16</v>
      </c>
      <c r="F241" s="8" t="s">
        <v>102</v>
      </c>
      <c r="G241" s="4"/>
      <c r="H241" s="29">
        <v>1</v>
      </c>
      <c r="I241" s="8" t="s">
        <v>190</v>
      </c>
      <c r="J241" s="22" t="s">
        <v>104</v>
      </c>
      <c r="K241" s="9" t="s">
        <v>151</v>
      </c>
      <c r="L241" s="139" t="s">
        <v>430</v>
      </c>
      <c r="M241" s="132" t="s">
        <v>21</v>
      </c>
      <c r="N241" s="22" t="s">
        <v>60</v>
      </c>
    </row>
    <row r="242" s="132" customFormat="1" ht="28.5" customHeight="1" spans="1:14">
      <c r="A242" s="8" t="s">
        <v>13</v>
      </c>
      <c r="B242" s="8" t="s">
        <v>28</v>
      </c>
      <c r="C242" s="4" t="s">
        <v>101</v>
      </c>
      <c r="D242" s="8"/>
      <c r="E242" s="4" t="s">
        <v>16</v>
      </c>
      <c r="F242" s="8" t="s">
        <v>102</v>
      </c>
      <c r="G242" s="4"/>
      <c r="H242" s="29">
        <v>1</v>
      </c>
      <c r="I242" s="10" t="s">
        <v>416</v>
      </c>
      <c r="J242" s="22" t="s">
        <v>104</v>
      </c>
      <c r="K242" s="9" t="s">
        <v>151</v>
      </c>
      <c r="L242" s="139" t="s">
        <v>430</v>
      </c>
      <c r="M242" s="132" t="s">
        <v>21</v>
      </c>
      <c r="N242" s="22" t="s">
        <v>60</v>
      </c>
    </row>
    <row r="243" s="132" customFormat="1" ht="28.5" customHeight="1" spans="1:14">
      <c r="A243" s="8" t="s">
        <v>13</v>
      </c>
      <c r="B243" s="8" t="s">
        <v>28</v>
      </c>
      <c r="C243" s="4" t="s">
        <v>101</v>
      </c>
      <c r="D243" s="8"/>
      <c r="E243" s="4" t="s">
        <v>16</v>
      </c>
      <c r="F243" s="8" t="s">
        <v>102</v>
      </c>
      <c r="G243" s="4"/>
      <c r="H243" s="29">
        <v>1</v>
      </c>
      <c r="I243" s="10" t="s">
        <v>431</v>
      </c>
      <c r="J243" s="22" t="s">
        <v>104</v>
      </c>
      <c r="K243" s="9" t="s">
        <v>151</v>
      </c>
      <c r="L243" s="139" t="s">
        <v>430</v>
      </c>
      <c r="M243" s="132" t="s">
        <v>21</v>
      </c>
      <c r="N243" s="22" t="s">
        <v>60</v>
      </c>
    </row>
    <row r="244" s="132" customFormat="1" ht="28.5" customHeight="1" spans="1:14">
      <c r="A244" s="8" t="s">
        <v>13</v>
      </c>
      <c r="B244" s="8" t="s">
        <v>28</v>
      </c>
      <c r="C244" s="4" t="s">
        <v>147</v>
      </c>
      <c r="D244" s="8"/>
      <c r="E244" s="4" t="s">
        <v>16</v>
      </c>
      <c r="F244" s="8" t="s">
        <v>17</v>
      </c>
      <c r="G244" s="4"/>
      <c r="H244" s="29">
        <v>1</v>
      </c>
      <c r="I244" s="8" t="s">
        <v>432</v>
      </c>
      <c r="J244" s="9" t="s">
        <v>150</v>
      </c>
      <c r="K244" s="9" t="s">
        <v>151</v>
      </c>
      <c r="L244" s="66"/>
      <c r="M244" s="132" t="s">
        <v>21</v>
      </c>
      <c r="N244" s="9" t="s">
        <v>60</v>
      </c>
    </row>
    <row r="245" s="132" customFormat="1" ht="46.5" customHeight="1" spans="1:14">
      <c r="A245" s="8" t="s">
        <v>13</v>
      </c>
      <c r="B245" s="8" t="s">
        <v>28</v>
      </c>
      <c r="C245" s="4" t="s">
        <v>147</v>
      </c>
      <c r="D245" s="8"/>
      <c r="E245" s="4" t="s">
        <v>16</v>
      </c>
      <c r="F245" s="8" t="s">
        <v>17</v>
      </c>
      <c r="G245" s="4"/>
      <c r="H245" s="29">
        <v>1</v>
      </c>
      <c r="I245" s="8" t="s">
        <v>433</v>
      </c>
      <c r="J245" s="9" t="s">
        <v>150</v>
      </c>
      <c r="K245" s="9" t="s">
        <v>151</v>
      </c>
      <c r="L245" s="66"/>
      <c r="M245" s="132" t="s">
        <v>21</v>
      </c>
      <c r="N245" s="9" t="s">
        <v>60</v>
      </c>
    </row>
    <row r="246" s="132" customFormat="1" ht="27.75" customHeight="1" spans="1:14">
      <c r="A246" s="8" t="s">
        <v>13</v>
      </c>
      <c r="B246" s="8" t="s">
        <v>28</v>
      </c>
      <c r="C246" s="4" t="s">
        <v>147</v>
      </c>
      <c r="D246" s="8"/>
      <c r="E246" s="4" t="s">
        <v>16</v>
      </c>
      <c r="F246" s="8" t="s">
        <v>17</v>
      </c>
      <c r="G246" s="4"/>
      <c r="H246" s="29">
        <v>1</v>
      </c>
      <c r="I246" s="8" t="s">
        <v>434</v>
      </c>
      <c r="J246" s="9" t="s">
        <v>150</v>
      </c>
      <c r="K246" s="9" t="s">
        <v>151</v>
      </c>
      <c r="L246" s="66"/>
      <c r="M246" s="132" t="s">
        <v>21</v>
      </c>
      <c r="N246" s="9" t="s">
        <v>60</v>
      </c>
    </row>
    <row r="247" s="132" customFormat="1" ht="27.75" customHeight="1" spans="1:14">
      <c r="A247" s="8" t="s">
        <v>13</v>
      </c>
      <c r="B247" s="8" t="s">
        <v>28</v>
      </c>
      <c r="C247" s="4" t="s">
        <v>147</v>
      </c>
      <c r="D247" s="8"/>
      <c r="E247" s="4" t="s">
        <v>16</v>
      </c>
      <c r="F247" s="8" t="s">
        <v>17</v>
      </c>
      <c r="G247" s="4"/>
      <c r="H247" s="29">
        <v>1</v>
      </c>
      <c r="I247" s="8" t="s">
        <v>435</v>
      </c>
      <c r="J247" s="9" t="s">
        <v>150</v>
      </c>
      <c r="K247" s="9" t="s">
        <v>151</v>
      </c>
      <c r="L247" s="66"/>
      <c r="M247" s="132" t="s">
        <v>21</v>
      </c>
      <c r="N247" s="9" t="s">
        <v>60</v>
      </c>
    </row>
    <row r="248" s="132" customFormat="1" ht="27.75" customHeight="1" spans="1:14">
      <c r="A248" s="8" t="s">
        <v>13</v>
      </c>
      <c r="B248" s="8" t="s">
        <v>28</v>
      </c>
      <c r="C248" s="4" t="s">
        <v>147</v>
      </c>
      <c r="D248" s="8"/>
      <c r="E248" s="4" t="s">
        <v>16</v>
      </c>
      <c r="F248" s="8" t="s">
        <v>17</v>
      </c>
      <c r="G248" s="4"/>
      <c r="H248" s="29">
        <v>1</v>
      </c>
      <c r="I248" s="8" t="s">
        <v>436</v>
      </c>
      <c r="J248" s="9" t="s">
        <v>38</v>
      </c>
      <c r="K248" s="9" t="s">
        <v>151</v>
      </c>
      <c r="L248" s="66"/>
      <c r="M248" s="132" t="s">
        <v>21</v>
      </c>
      <c r="N248" s="9" t="s">
        <v>22</v>
      </c>
    </row>
    <row r="249" s="132" customFormat="1" ht="27.75" customHeight="1" spans="1:14">
      <c r="A249" s="8" t="s">
        <v>13</v>
      </c>
      <c r="B249" s="8" t="s">
        <v>28</v>
      </c>
      <c r="C249" s="4" t="s">
        <v>147</v>
      </c>
      <c r="D249" s="8"/>
      <c r="E249" s="4" t="s">
        <v>16</v>
      </c>
      <c r="F249" s="8" t="s">
        <v>17</v>
      </c>
      <c r="G249" s="4"/>
      <c r="H249" s="29">
        <v>1</v>
      </c>
      <c r="I249" s="8" t="s">
        <v>437</v>
      </c>
      <c r="J249" s="9" t="s">
        <v>38</v>
      </c>
      <c r="K249" s="9" t="s">
        <v>151</v>
      </c>
      <c r="L249" s="66"/>
      <c r="M249" s="132" t="s">
        <v>21</v>
      </c>
      <c r="N249" s="9" t="s">
        <v>22</v>
      </c>
    </row>
    <row r="250" s="132" customFormat="1" ht="27.75" customHeight="1" spans="1:14">
      <c r="A250" s="8" t="s">
        <v>13</v>
      </c>
      <c r="B250" s="8" t="s">
        <v>28</v>
      </c>
      <c r="C250" s="4" t="s">
        <v>147</v>
      </c>
      <c r="D250" s="8"/>
      <c r="E250" s="4" t="s">
        <v>16</v>
      </c>
      <c r="F250" s="8" t="s">
        <v>17</v>
      </c>
      <c r="G250" s="4"/>
      <c r="H250" s="29">
        <v>1</v>
      </c>
      <c r="I250" s="8" t="s">
        <v>438</v>
      </c>
      <c r="J250" s="9" t="s">
        <v>38</v>
      </c>
      <c r="K250" s="9" t="s">
        <v>151</v>
      </c>
      <c r="L250" s="66"/>
      <c r="M250" s="132" t="s">
        <v>21</v>
      </c>
      <c r="N250" s="9" t="s">
        <v>22</v>
      </c>
    </row>
    <row r="251" s="132" customFormat="1" ht="27.75" customHeight="1" spans="1:14">
      <c r="A251" s="8" t="s">
        <v>13</v>
      </c>
      <c r="B251" s="8" t="s">
        <v>28</v>
      </c>
      <c r="C251" s="4" t="s">
        <v>147</v>
      </c>
      <c r="D251" s="8"/>
      <c r="E251" s="4" t="s">
        <v>16</v>
      </c>
      <c r="F251" s="8" t="s">
        <v>17</v>
      </c>
      <c r="G251" s="4"/>
      <c r="H251" s="29">
        <v>1</v>
      </c>
      <c r="I251" s="8" t="s">
        <v>439</v>
      </c>
      <c r="J251" s="9" t="s">
        <v>38</v>
      </c>
      <c r="K251" s="9" t="s">
        <v>151</v>
      </c>
      <c r="L251" s="66"/>
      <c r="M251" s="132" t="s">
        <v>21</v>
      </c>
      <c r="N251" s="9" t="s">
        <v>22</v>
      </c>
    </row>
    <row r="252" s="132" customFormat="1" ht="27.75" customHeight="1" spans="1:14">
      <c r="A252" s="8" t="s">
        <v>13</v>
      </c>
      <c r="B252" s="8" t="s">
        <v>28</v>
      </c>
      <c r="C252" s="4" t="s">
        <v>147</v>
      </c>
      <c r="D252" s="8"/>
      <c r="E252" s="4" t="s">
        <v>16</v>
      </c>
      <c r="F252" s="8" t="s">
        <v>17</v>
      </c>
      <c r="G252" s="4"/>
      <c r="H252" s="29">
        <v>1</v>
      </c>
      <c r="I252" s="8" t="s">
        <v>440</v>
      </c>
      <c r="J252" s="9" t="s">
        <v>38</v>
      </c>
      <c r="K252" s="9" t="s">
        <v>441</v>
      </c>
      <c r="L252" s="21"/>
      <c r="M252" s="132" t="s">
        <v>21</v>
      </c>
      <c r="N252" s="9" t="s">
        <v>22</v>
      </c>
    </row>
    <row r="253" s="132" customFormat="1" ht="27.75" customHeight="1" spans="1:14">
      <c r="A253" s="8" t="s">
        <v>13</v>
      </c>
      <c r="B253" s="8" t="s">
        <v>28</v>
      </c>
      <c r="C253" s="4" t="s">
        <v>442</v>
      </c>
      <c r="D253" s="10"/>
      <c r="E253" s="4" t="s">
        <v>48</v>
      </c>
      <c r="F253" s="8" t="s">
        <v>102</v>
      </c>
      <c r="G253" s="4"/>
      <c r="H253" s="4">
        <v>1</v>
      </c>
      <c r="I253" s="30" t="s">
        <v>443</v>
      </c>
      <c r="J253" s="31" t="s">
        <v>444</v>
      </c>
      <c r="K253" s="9" t="s">
        <v>445</v>
      </c>
      <c r="L253" s="4"/>
      <c r="M253" s="132" t="s">
        <v>21</v>
      </c>
      <c r="N253" s="31" t="s">
        <v>60</v>
      </c>
    </row>
    <row r="254" s="132" customFormat="1" ht="27.75" customHeight="1" spans="1:14">
      <c r="A254" s="8" t="s">
        <v>13</v>
      </c>
      <c r="B254" s="8" t="s">
        <v>28</v>
      </c>
      <c r="C254" s="4" t="s">
        <v>446</v>
      </c>
      <c r="D254" s="8"/>
      <c r="E254" s="4" t="s">
        <v>16</v>
      </c>
      <c r="F254" s="40" t="s">
        <v>17</v>
      </c>
      <c r="G254" s="41"/>
      <c r="H254" s="41">
        <v>1</v>
      </c>
      <c r="I254" s="40" t="s">
        <v>123</v>
      </c>
      <c r="J254" s="42" t="s">
        <v>31</v>
      </c>
      <c r="K254" s="45" t="s">
        <v>447</v>
      </c>
      <c r="L254" s="166"/>
      <c r="M254" s="132" t="s">
        <v>21</v>
      </c>
      <c r="N254" s="42" t="s">
        <v>22</v>
      </c>
    </row>
    <row r="255" s="132" customFormat="1" ht="43.5" customHeight="1" spans="1:14">
      <c r="A255" s="8" t="s">
        <v>13</v>
      </c>
      <c r="B255" s="8" t="s">
        <v>28</v>
      </c>
      <c r="C255" s="4" t="s">
        <v>446</v>
      </c>
      <c r="D255" s="8"/>
      <c r="E255" s="4" t="s">
        <v>16</v>
      </c>
      <c r="F255" s="40" t="s">
        <v>17</v>
      </c>
      <c r="G255" s="41"/>
      <c r="H255" s="41">
        <v>1</v>
      </c>
      <c r="I255" s="40" t="s">
        <v>448</v>
      </c>
      <c r="J255" s="42" t="s">
        <v>31</v>
      </c>
      <c r="K255" s="45" t="s">
        <v>153</v>
      </c>
      <c r="L255" s="166"/>
      <c r="M255" s="132" t="s">
        <v>21</v>
      </c>
      <c r="N255" s="42" t="s">
        <v>22</v>
      </c>
    </row>
    <row r="256" s="132" customFormat="1" ht="27.75" customHeight="1" spans="1:14">
      <c r="A256" s="8" t="s">
        <v>13</v>
      </c>
      <c r="B256" s="8" t="s">
        <v>28</v>
      </c>
      <c r="C256" s="4" t="s">
        <v>217</v>
      </c>
      <c r="D256" s="8"/>
      <c r="E256" s="4" t="s">
        <v>16</v>
      </c>
      <c r="F256" s="40" t="s">
        <v>17</v>
      </c>
      <c r="G256" s="4"/>
      <c r="H256" s="4">
        <v>1</v>
      </c>
      <c r="I256" s="8" t="s">
        <v>224</v>
      </c>
      <c r="J256" s="22" t="s">
        <v>31</v>
      </c>
      <c r="K256" s="45" t="s">
        <v>449</v>
      </c>
      <c r="L256" s="169"/>
      <c r="M256" s="132" t="s">
        <v>21</v>
      </c>
      <c r="N256" s="22" t="s">
        <v>22</v>
      </c>
    </row>
    <row r="257" s="132" customFormat="1" ht="27.75" customHeight="1" spans="1:14">
      <c r="A257" s="8" t="s">
        <v>13</v>
      </c>
      <c r="B257" s="8" t="s">
        <v>28</v>
      </c>
      <c r="C257" s="4" t="s">
        <v>217</v>
      </c>
      <c r="D257" s="8"/>
      <c r="E257" s="4" t="s">
        <v>16</v>
      </c>
      <c r="F257" s="40" t="s">
        <v>17</v>
      </c>
      <c r="G257" s="4"/>
      <c r="H257" s="4">
        <v>1</v>
      </c>
      <c r="I257" s="8" t="s">
        <v>219</v>
      </c>
      <c r="J257" s="22" t="s">
        <v>31</v>
      </c>
      <c r="K257" s="45" t="s">
        <v>449</v>
      </c>
      <c r="L257" s="169"/>
      <c r="M257" s="132" t="s">
        <v>21</v>
      </c>
      <c r="N257" s="22" t="s">
        <v>22</v>
      </c>
    </row>
    <row r="258" s="132" customFormat="1" ht="27.75" customHeight="1" spans="1:14">
      <c r="A258" s="8" t="s">
        <v>13</v>
      </c>
      <c r="B258" s="8" t="s">
        <v>28</v>
      </c>
      <c r="C258" s="4" t="s">
        <v>217</v>
      </c>
      <c r="D258" s="8"/>
      <c r="E258" s="4" t="s">
        <v>16</v>
      </c>
      <c r="F258" s="40" t="s">
        <v>17</v>
      </c>
      <c r="G258" s="4"/>
      <c r="H258" s="4">
        <v>1</v>
      </c>
      <c r="I258" s="8" t="s">
        <v>450</v>
      </c>
      <c r="J258" s="22" t="s">
        <v>31</v>
      </c>
      <c r="K258" s="45" t="s">
        <v>449</v>
      </c>
      <c r="L258" s="169"/>
      <c r="M258" s="132" t="s">
        <v>21</v>
      </c>
      <c r="N258" s="22" t="s">
        <v>22</v>
      </c>
    </row>
    <row r="259" s="132" customFormat="1" ht="27.75" customHeight="1" spans="1:14">
      <c r="A259" s="8" t="s">
        <v>13</v>
      </c>
      <c r="B259" s="8" t="s">
        <v>28</v>
      </c>
      <c r="C259" s="4" t="s">
        <v>217</v>
      </c>
      <c r="D259" s="8"/>
      <c r="E259" s="4" t="s">
        <v>16</v>
      </c>
      <c r="F259" s="40" t="s">
        <v>17</v>
      </c>
      <c r="G259" s="4"/>
      <c r="H259" s="4">
        <v>1</v>
      </c>
      <c r="I259" s="8" t="s">
        <v>451</v>
      </c>
      <c r="J259" s="22" t="s">
        <v>31</v>
      </c>
      <c r="K259" s="45" t="s">
        <v>449</v>
      </c>
      <c r="L259" s="169"/>
      <c r="M259" s="132" t="s">
        <v>21</v>
      </c>
      <c r="N259" s="22" t="s">
        <v>22</v>
      </c>
    </row>
    <row r="260" s="132" customFormat="1" ht="27.75" customHeight="1" spans="1:14">
      <c r="A260" s="8" t="s">
        <v>13</v>
      </c>
      <c r="B260" s="8" t="s">
        <v>28</v>
      </c>
      <c r="C260" s="4" t="s">
        <v>452</v>
      </c>
      <c r="D260" s="8"/>
      <c r="E260" s="4" t="s">
        <v>16</v>
      </c>
      <c r="F260" s="40" t="s">
        <v>17</v>
      </c>
      <c r="G260" s="41"/>
      <c r="H260" s="41">
        <v>1</v>
      </c>
      <c r="I260" s="40" t="s">
        <v>453</v>
      </c>
      <c r="J260" s="42" t="s">
        <v>31</v>
      </c>
      <c r="K260" s="45" t="s">
        <v>454</v>
      </c>
      <c r="L260" s="166"/>
      <c r="M260" s="132" t="s">
        <v>21</v>
      </c>
      <c r="N260" s="42" t="s">
        <v>22</v>
      </c>
    </row>
    <row r="261" s="132" customFormat="1" ht="27.75" customHeight="1" spans="1:14">
      <c r="A261" s="8" t="s">
        <v>13</v>
      </c>
      <c r="B261" s="8" t="s">
        <v>28</v>
      </c>
      <c r="C261" s="4" t="s">
        <v>452</v>
      </c>
      <c r="D261" s="8"/>
      <c r="E261" s="4" t="s">
        <v>16</v>
      </c>
      <c r="F261" s="40" t="s">
        <v>17</v>
      </c>
      <c r="G261" s="41"/>
      <c r="H261" s="41">
        <v>1</v>
      </c>
      <c r="I261" s="40" t="s">
        <v>455</v>
      </c>
      <c r="J261" s="42" t="s">
        <v>31</v>
      </c>
      <c r="K261" s="45" t="s">
        <v>454</v>
      </c>
      <c r="L261" s="166"/>
      <c r="M261" s="132" t="s">
        <v>21</v>
      </c>
      <c r="N261" s="42" t="s">
        <v>22</v>
      </c>
    </row>
    <row r="262" s="132" customFormat="1" ht="31.5" customHeight="1" spans="1:14">
      <c r="A262" s="8" t="s">
        <v>13</v>
      </c>
      <c r="B262" s="8" t="s">
        <v>28</v>
      </c>
      <c r="C262" s="4" t="s">
        <v>452</v>
      </c>
      <c r="D262" s="8"/>
      <c r="E262" s="4" t="s">
        <v>16</v>
      </c>
      <c r="F262" s="40" t="s">
        <v>17</v>
      </c>
      <c r="G262" s="41"/>
      <c r="H262" s="41">
        <v>1</v>
      </c>
      <c r="I262" s="40" t="s">
        <v>230</v>
      </c>
      <c r="J262" s="42" t="s">
        <v>31</v>
      </c>
      <c r="K262" s="45" t="s">
        <v>454</v>
      </c>
      <c r="L262" s="166"/>
      <c r="M262" s="132" t="s">
        <v>21</v>
      </c>
      <c r="N262" s="42" t="s">
        <v>22</v>
      </c>
    </row>
    <row r="263" s="132" customFormat="1" ht="31.5" customHeight="1" spans="1:14">
      <c r="A263" s="8" t="s">
        <v>13</v>
      </c>
      <c r="B263" s="8" t="s">
        <v>28</v>
      </c>
      <c r="C263" s="4" t="s">
        <v>456</v>
      </c>
      <c r="D263" s="8"/>
      <c r="E263" s="4" t="s">
        <v>16</v>
      </c>
      <c r="F263" s="40" t="s">
        <v>17</v>
      </c>
      <c r="G263" s="172"/>
      <c r="H263" s="29">
        <v>1</v>
      </c>
      <c r="I263" s="23" t="s">
        <v>230</v>
      </c>
      <c r="J263" s="42" t="s">
        <v>31</v>
      </c>
      <c r="K263" s="45" t="s">
        <v>153</v>
      </c>
      <c r="L263" s="166"/>
      <c r="M263" s="132" t="s">
        <v>21</v>
      </c>
      <c r="N263" s="42" t="s">
        <v>22</v>
      </c>
    </row>
    <row r="264" s="132" customFormat="1" ht="31.5" customHeight="1" spans="1:14">
      <c r="A264" s="8" t="s">
        <v>13</v>
      </c>
      <c r="B264" s="8" t="s">
        <v>28</v>
      </c>
      <c r="C264" s="4" t="s">
        <v>456</v>
      </c>
      <c r="D264" s="8"/>
      <c r="E264" s="4" t="s">
        <v>16</v>
      </c>
      <c r="F264" s="40" t="s">
        <v>17</v>
      </c>
      <c r="G264" s="172"/>
      <c r="H264" s="29">
        <v>1</v>
      </c>
      <c r="I264" s="23" t="s">
        <v>84</v>
      </c>
      <c r="J264" s="42" t="s">
        <v>31</v>
      </c>
      <c r="K264" s="45" t="s">
        <v>153</v>
      </c>
      <c r="L264" s="166"/>
      <c r="M264" s="132" t="s">
        <v>21</v>
      </c>
      <c r="N264" s="42" t="s">
        <v>22</v>
      </c>
    </row>
    <row r="265" s="132" customFormat="1" ht="52.5" customHeight="1" spans="1:14">
      <c r="A265" s="8" t="s">
        <v>13</v>
      </c>
      <c r="B265" s="8" t="s">
        <v>28</v>
      </c>
      <c r="C265" s="4" t="s">
        <v>456</v>
      </c>
      <c r="D265" s="8"/>
      <c r="E265" s="4" t="s">
        <v>16</v>
      </c>
      <c r="F265" s="40" t="s">
        <v>17</v>
      </c>
      <c r="G265" s="172"/>
      <c r="H265" s="29">
        <v>1</v>
      </c>
      <c r="I265" s="23" t="s">
        <v>224</v>
      </c>
      <c r="J265" s="42" t="s">
        <v>31</v>
      </c>
      <c r="K265" s="45" t="s">
        <v>153</v>
      </c>
      <c r="L265" s="166"/>
      <c r="M265" s="132" t="s">
        <v>21</v>
      </c>
      <c r="N265" s="42" t="s">
        <v>22</v>
      </c>
    </row>
    <row r="266" s="132" customFormat="1" ht="48" spans="1:14">
      <c r="A266" s="8" t="s">
        <v>13</v>
      </c>
      <c r="B266" s="8" t="s">
        <v>28</v>
      </c>
      <c r="C266" s="4" t="s">
        <v>218</v>
      </c>
      <c r="D266" s="8"/>
      <c r="E266" s="4" t="s">
        <v>16</v>
      </c>
      <c r="F266" s="40" t="s">
        <v>102</v>
      </c>
      <c r="G266" s="4"/>
      <c r="H266" s="4">
        <v>1</v>
      </c>
      <c r="I266" s="8" t="s">
        <v>84</v>
      </c>
      <c r="J266" s="22" t="s">
        <v>60</v>
      </c>
      <c r="K266" s="45" t="s">
        <v>153</v>
      </c>
      <c r="L266" s="169"/>
      <c r="M266" s="132" t="s">
        <v>21</v>
      </c>
      <c r="N266" s="22" t="s">
        <v>60</v>
      </c>
    </row>
    <row r="267" s="132" customFormat="1" ht="65.25" customHeight="1" spans="1:14">
      <c r="A267" s="8" t="s">
        <v>13</v>
      </c>
      <c r="B267" s="8" t="s">
        <v>28</v>
      </c>
      <c r="C267" s="4" t="s">
        <v>218</v>
      </c>
      <c r="D267" s="8"/>
      <c r="E267" s="4" t="s">
        <v>16</v>
      </c>
      <c r="F267" s="40" t="s">
        <v>102</v>
      </c>
      <c r="G267" s="4"/>
      <c r="H267" s="4">
        <v>1</v>
      </c>
      <c r="I267" s="8" t="s">
        <v>224</v>
      </c>
      <c r="J267" s="22" t="s">
        <v>60</v>
      </c>
      <c r="K267" s="45" t="s">
        <v>153</v>
      </c>
      <c r="L267" s="169"/>
      <c r="M267" s="132" t="s">
        <v>21</v>
      </c>
      <c r="N267" s="22" t="s">
        <v>60</v>
      </c>
    </row>
    <row r="268" s="132" customFormat="1" ht="48.75" customHeight="1" spans="1:14">
      <c r="A268" s="8" t="s">
        <v>13</v>
      </c>
      <c r="B268" s="8" t="s">
        <v>28</v>
      </c>
      <c r="C268" s="4" t="s">
        <v>218</v>
      </c>
      <c r="D268" s="8"/>
      <c r="E268" s="4" t="s">
        <v>16</v>
      </c>
      <c r="F268" s="40" t="s">
        <v>102</v>
      </c>
      <c r="G268" s="4"/>
      <c r="H268" s="29">
        <v>1</v>
      </c>
      <c r="I268" s="8" t="s">
        <v>226</v>
      </c>
      <c r="J268" s="22" t="s">
        <v>60</v>
      </c>
      <c r="K268" s="45" t="s">
        <v>153</v>
      </c>
      <c r="L268" s="169"/>
      <c r="M268" s="132" t="s">
        <v>21</v>
      </c>
      <c r="N268" s="22" t="s">
        <v>60</v>
      </c>
    </row>
    <row r="269" s="132" customFormat="1" ht="48.75" customHeight="1" spans="1:14">
      <c r="A269" s="8" t="s">
        <v>13</v>
      </c>
      <c r="B269" s="8" t="s">
        <v>28</v>
      </c>
      <c r="C269" s="4" t="s">
        <v>218</v>
      </c>
      <c r="D269" s="8"/>
      <c r="E269" s="4" t="s">
        <v>16</v>
      </c>
      <c r="F269" s="40" t="s">
        <v>102</v>
      </c>
      <c r="G269" s="4"/>
      <c r="H269" s="29">
        <v>1</v>
      </c>
      <c r="I269" s="8" t="s">
        <v>222</v>
      </c>
      <c r="J269" s="22" t="s">
        <v>60</v>
      </c>
      <c r="K269" s="45" t="s">
        <v>153</v>
      </c>
      <c r="L269" s="169"/>
      <c r="M269" s="132" t="s">
        <v>21</v>
      </c>
      <c r="N269" s="22" t="s">
        <v>60</v>
      </c>
    </row>
    <row r="270" s="132" customFormat="1" ht="48.75" customHeight="1" spans="1:14">
      <c r="A270" s="8" t="s">
        <v>13</v>
      </c>
      <c r="B270" s="8" t="s">
        <v>28</v>
      </c>
      <c r="C270" s="4" t="s">
        <v>220</v>
      </c>
      <c r="D270" s="8"/>
      <c r="E270" s="4" t="s">
        <v>16</v>
      </c>
      <c r="F270" s="40" t="s">
        <v>17</v>
      </c>
      <c r="G270" s="41"/>
      <c r="H270" s="43">
        <v>1</v>
      </c>
      <c r="I270" s="40" t="s">
        <v>84</v>
      </c>
      <c r="J270" s="42" t="s">
        <v>221</v>
      </c>
      <c r="K270" s="45" t="s">
        <v>153</v>
      </c>
      <c r="L270" s="166"/>
      <c r="M270" s="132" t="s">
        <v>21</v>
      </c>
      <c r="N270" s="42" t="s">
        <v>22</v>
      </c>
    </row>
    <row r="271" s="132" customFormat="1" ht="48.75" customHeight="1" spans="1:14">
      <c r="A271" s="8" t="s">
        <v>13</v>
      </c>
      <c r="B271" s="8" t="s">
        <v>28</v>
      </c>
      <c r="C271" s="4" t="s">
        <v>220</v>
      </c>
      <c r="D271" s="8"/>
      <c r="E271" s="4" t="s">
        <v>16</v>
      </c>
      <c r="F271" s="40" t="s">
        <v>17</v>
      </c>
      <c r="G271" s="41"/>
      <c r="H271" s="43">
        <v>1</v>
      </c>
      <c r="I271" s="40" t="s">
        <v>224</v>
      </c>
      <c r="J271" s="42" t="s">
        <v>221</v>
      </c>
      <c r="K271" s="45" t="s">
        <v>153</v>
      </c>
      <c r="L271" s="166"/>
      <c r="M271" s="132" t="s">
        <v>21</v>
      </c>
      <c r="N271" s="42" t="s">
        <v>22</v>
      </c>
    </row>
    <row r="272" s="132" customFormat="1" ht="48.75" customHeight="1" spans="1:14">
      <c r="A272" s="8" t="s">
        <v>13</v>
      </c>
      <c r="B272" s="8" t="s">
        <v>28</v>
      </c>
      <c r="C272" s="4" t="s">
        <v>220</v>
      </c>
      <c r="D272" s="8"/>
      <c r="E272" s="4" t="s">
        <v>16</v>
      </c>
      <c r="F272" s="40" t="s">
        <v>17</v>
      </c>
      <c r="G272" s="41"/>
      <c r="H272" s="43">
        <v>1</v>
      </c>
      <c r="I272" s="40" t="s">
        <v>126</v>
      </c>
      <c r="J272" s="42" t="s">
        <v>221</v>
      </c>
      <c r="K272" s="45" t="s">
        <v>153</v>
      </c>
      <c r="L272" s="166"/>
      <c r="M272" s="132" t="s">
        <v>21</v>
      </c>
      <c r="N272" s="42" t="s">
        <v>22</v>
      </c>
    </row>
    <row r="273" s="132" customFormat="1" ht="51.75" customHeight="1" spans="1:14">
      <c r="A273" s="8" t="s">
        <v>13</v>
      </c>
      <c r="B273" s="8" t="s">
        <v>28</v>
      </c>
      <c r="C273" s="4" t="s">
        <v>220</v>
      </c>
      <c r="D273" s="8"/>
      <c r="E273" s="4" t="s">
        <v>16</v>
      </c>
      <c r="F273" s="40" t="s">
        <v>17</v>
      </c>
      <c r="G273" s="41"/>
      <c r="H273" s="43">
        <v>1</v>
      </c>
      <c r="I273" s="40" t="s">
        <v>226</v>
      </c>
      <c r="J273" s="42" t="s">
        <v>221</v>
      </c>
      <c r="K273" s="45" t="s">
        <v>153</v>
      </c>
      <c r="L273" s="166"/>
      <c r="M273" s="132" t="s">
        <v>21</v>
      </c>
      <c r="N273" s="42" t="s">
        <v>22</v>
      </c>
    </row>
    <row r="274" s="132" customFormat="1" ht="40.5" customHeight="1" spans="1:14">
      <c r="A274" s="8" t="s">
        <v>13</v>
      </c>
      <c r="B274" s="8" t="s">
        <v>28</v>
      </c>
      <c r="C274" s="4" t="s">
        <v>220</v>
      </c>
      <c r="D274" s="8"/>
      <c r="E274" s="4" t="s">
        <v>16</v>
      </c>
      <c r="F274" s="40" t="s">
        <v>17</v>
      </c>
      <c r="G274" s="41"/>
      <c r="H274" s="43">
        <v>1</v>
      </c>
      <c r="I274" s="40" t="s">
        <v>225</v>
      </c>
      <c r="J274" s="42" t="s">
        <v>221</v>
      </c>
      <c r="K274" s="45" t="s">
        <v>153</v>
      </c>
      <c r="L274" s="166"/>
      <c r="M274" s="132" t="s">
        <v>21</v>
      </c>
      <c r="N274" s="42" t="s">
        <v>22</v>
      </c>
    </row>
    <row r="275" s="132" customFormat="1" ht="54.75" customHeight="1" spans="1:14">
      <c r="A275" s="8" t="s">
        <v>13</v>
      </c>
      <c r="B275" s="8" t="s">
        <v>28</v>
      </c>
      <c r="C275" s="4" t="s">
        <v>220</v>
      </c>
      <c r="D275" s="8"/>
      <c r="E275" s="4" t="s">
        <v>16</v>
      </c>
      <c r="F275" s="40" t="s">
        <v>17</v>
      </c>
      <c r="G275" s="41"/>
      <c r="H275" s="43">
        <v>1</v>
      </c>
      <c r="I275" s="40" t="s">
        <v>227</v>
      </c>
      <c r="J275" s="42" t="s">
        <v>221</v>
      </c>
      <c r="K275" s="45" t="s">
        <v>153</v>
      </c>
      <c r="L275" s="166"/>
      <c r="M275" s="132" t="s">
        <v>21</v>
      </c>
      <c r="N275" s="42" t="s">
        <v>22</v>
      </c>
    </row>
    <row r="276" s="132" customFormat="1" ht="40.5" customHeight="1" spans="1:14">
      <c r="A276" s="8" t="s">
        <v>13</v>
      </c>
      <c r="B276" s="8" t="s">
        <v>28</v>
      </c>
      <c r="C276" s="4" t="s">
        <v>220</v>
      </c>
      <c r="D276" s="8"/>
      <c r="E276" s="4" t="s">
        <v>16</v>
      </c>
      <c r="F276" s="40" t="s">
        <v>17</v>
      </c>
      <c r="G276" s="41"/>
      <c r="H276" s="43">
        <v>1</v>
      </c>
      <c r="I276" s="40" t="s">
        <v>457</v>
      </c>
      <c r="J276" s="42" t="s">
        <v>221</v>
      </c>
      <c r="K276" s="45" t="s">
        <v>153</v>
      </c>
      <c r="L276" s="166"/>
      <c r="M276" s="132" t="s">
        <v>21</v>
      </c>
      <c r="N276" s="42" t="s">
        <v>22</v>
      </c>
    </row>
    <row r="277" s="132" customFormat="1" ht="40.5" customHeight="1" spans="1:14">
      <c r="A277" s="8" t="s">
        <v>13</v>
      </c>
      <c r="B277" s="8" t="s">
        <v>28</v>
      </c>
      <c r="C277" s="4" t="s">
        <v>458</v>
      </c>
      <c r="D277" s="8"/>
      <c r="E277" s="4" t="s">
        <v>16</v>
      </c>
      <c r="F277" s="40" t="s">
        <v>17</v>
      </c>
      <c r="G277" s="41"/>
      <c r="H277" s="41">
        <v>1</v>
      </c>
      <c r="I277" s="40" t="s">
        <v>126</v>
      </c>
      <c r="J277" s="42" t="s">
        <v>221</v>
      </c>
      <c r="K277" s="45" t="s">
        <v>459</v>
      </c>
      <c r="L277" s="166"/>
      <c r="M277" s="132" t="s">
        <v>21</v>
      </c>
      <c r="N277" s="42" t="s">
        <v>22</v>
      </c>
    </row>
    <row r="278" s="132" customFormat="1" ht="50.25" customHeight="1" spans="1:14">
      <c r="A278" s="8" t="s">
        <v>13</v>
      </c>
      <c r="B278" s="8" t="s">
        <v>28</v>
      </c>
      <c r="C278" s="4" t="s">
        <v>458</v>
      </c>
      <c r="D278" s="8"/>
      <c r="E278" s="4" t="s">
        <v>16</v>
      </c>
      <c r="F278" s="40" t="s">
        <v>17</v>
      </c>
      <c r="G278" s="41"/>
      <c r="H278" s="41">
        <v>1</v>
      </c>
      <c r="I278" s="40" t="s">
        <v>222</v>
      </c>
      <c r="J278" s="42" t="s">
        <v>221</v>
      </c>
      <c r="K278" s="45" t="s">
        <v>459</v>
      </c>
      <c r="L278" s="166"/>
      <c r="M278" s="132" t="s">
        <v>21</v>
      </c>
      <c r="N278" s="42" t="s">
        <v>22</v>
      </c>
    </row>
    <row r="279" s="132" customFormat="1" ht="37.5" customHeight="1" spans="1:14">
      <c r="A279" s="8" t="s">
        <v>13</v>
      </c>
      <c r="B279" s="8" t="s">
        <v>28</v>
      </c>
      <c r="C279" s="4" t="s">
        <v>458</v>
      </c>
      <c r="D279" s="8"/>
      <c r="E279" s="4" t="s">
        <v>16</v>
      </c>
      <c r="F279" s="40" t="s">
        <v>17</v>
      </c>
      <c r="G279" s="41"/>
      <c r="H279" s="41">
        <v>1</v>
      </c>
      <c r="I279" s="40" t="s">
        <v>219</v>
      </c>
      <c r="J279" s="42" t="s">
        <v>221</v>
      </c>
      <c r="K279" s="45" t="s">
        <v>459</v>
      </c>
      <c r="L279" s="166"/>
      <c r="M279" s="132" t="s">
        <v>21</v>
      </c>
      <c r="N279" s="42" t="s">
        <v>22</v>
      </c>
    </row>
    <row r="280" s="132" customFormat="1" ht="40.5" customHeight="1" spans="1:14">
      <c r="A280" s="8" t="s">
        <v>13</v>
      </c>
      <c r="B280" s="8" t="s">
        <v>28</v>
      </c>
      <c r="C280" s="4" t="s">
        <v>458</v>
      </c>
      <c r="D280" s="8"/>
      <c r="E280" s="4" t="s">
        <v>16</v>
      </c>
      <c r="F280" s="40" t="s">
        <v>17</v>
      </c>
      <c r="G280" s="41"/>
      <c r="H280" s="41">
        <v>1</v>
      </c>
      <c r="I280" s="40" t="s">
        <v>230</v>
      </c>
      <c r="J280" s="42" t="s">
        <v>221</v>
      </c>
      <c r="K280" s="45" t="s">
        <v>459</v>
      </c>
      <c r="L280" s="166"/>
      <c r="M280" s="132" t="s">
        <v>21</v>
      </c>
      <c r="N280" s="42" t="s">
        <v>22</v>
      </c>
    </row>
    <row r="281" s="132" customFormat="1" ht="40.5" customHeight="1" spans="1:14">
      <c r="A281" s="8" t="s">
        <v>13</v>
      </c>
      <c r="B281" s="8" t="s">
        <v>28</v>
      </c>
      <c r="C281" s="4" t="s">
        <v>458</v>
      </c>
      <c r="D281" s="8"/>
      <c r="E281" s="4" t="s">
        <v>16</v>
      </c>
      <c r="F281" s="40" t="s">
        <v>17</v>
      </c>
      <c r="G281" s="41"/>
      <c r="H281" s="41">
        <v>1</v>
      </c>
      <c r="I281" s="40" t="s">
        <v>460</v>
      </c>
      <c r="J281" s="42" t="s">
        <v>221</v>
      </c>
      <c r="K281" s="45" t="s">
        <v>153</v>
      </c>
      <c r="L281" s="166"/>
      <c r="M281" s="132" t="s">
        <v>21</v>
      </c>
      <c r="N281" s="42" t="s">
        <v>22</v>
      </c>
    </row>
    <row r="282" s="132" customFormat="1" ht="39.75" customHeight="1" spans="1:14">
      <c r="A282" s="8" t="s">
        <v>13</v>
      </c>
      <c r="B282" s="8" t="s">
        <v>28</v>
      </c>
      <c r="C282" s="4" t="s">
        <v>461</v>
      </c>
      <c r="D282" s="8"/>
      <c r="E282" s="4" t="s">
        <v>16</v>
      </c>
      <c r="F282" s="40" t="s">
        <v>17</v>
      </c>
      <c r="G282" s="41"/>
      <c r="H282" s="41">
        <v>1</v>
      </c>
      <c r="I282" s="44" t="s">
        <v>224</v>
      </c>
      <c r="J282" s="42" t="s">
        <v>38</v>
      </c>
      <c r="K282" s="45" t="s">
        <v>153</v>
      </c>
      <c r="L282" s="166"/>
      <c r="M282" s="132" t="s">
        <v>21</v>
      </c>
      <c r="N282" s="42" t="s">
        <v>22</v>
      </c>
    </row>
    <row r="283" s="132" customFormat="1" ht="40.5" customHeight="1" spans="1:14">
      <c r="A283" s="8" t="s">
        <v>13</v>
      </c>
      <c r="B283" s="8" t="s">
        <v>28</v>
      </c>
      <c r="C283" s="4" t="s">
        <v>461</v>
      </c>
      <c r="D283" s="8"/>
      <c r="E283" s="4" t="s">
        <v>16</v>
      </c>
      <c r="F283" s="40" t="s">
        <v>17</v>
      </c>
      <c r="G283" s="41"/>
      <c r="H283" s="41">
        <v>1</v>
      </c>
      <c r="I283" s="44" t="s">
        <v>126</v>
      </c>
      <c r="J283" s="42" t="s">
        <v>38</v>
      </c>
      <c r="K283" s="45" t="s">
        <v>153</v>
      </c>
      <c r="L283" s="166"/>
      <c r="M283" s="132" t="s">
        <v>21</v>
      </c>
      <c r="N283" s="42" t="s">
        <v>22</v>
      </c>
    </row>
    <row r="284" s="132" customFormat="1" ht="40.5" customHeight="1" spans="1:14">
      <c r="A284" s="8" t="s">
        <v>13</v>
      </c>
      <c r="B284" s="8" t="s">
        <v>28</v>
      </c>
      <c r="C284" s="4" t="s">
        <v>461</v>
      </c>
      <c r="D284" s="8"/>
      <c r="E284" s="4" t="s">
        <v>16</v>
      </c>
      <c r="F284" s="40" t="s">
        <v>17</v>
      </c>
      <c r="G284" s="41"/>
      <c r="H284" s="41">
        <v>1</v>
      </c>
      <c r="I284" s="44" t="s">
        <v>219</v>
      </c>
      <c r="J284" s="42" t="s">
        <v>38</v>
      </c>
      <c r="K284" s="45" t="s">
        <v>153</v>
      </c>
      <c r="L284" s="166"/>
      <c r="M284" s="132" t="s">
        <v>21</v>
      </c>
      <c r="N284" s="42" t="s">
        <v>22</v>
      </c>
    </row>
    <row r="285" s="132" customFormat="1" ht="41.25" customHeight="1" spans="1:14">
      <c r="A285" s="8" t="s">
        <v>13</v>
      </c>
      <c r="B285" s="8" t="s">
        <v>28</v>
      </c>
      <c r="C285" s="4" t="s">
        <v>461</v>
      </c>
      <c r="D285" s="8"/>
      <c r="E285" s="4" t="s">
        <v>16</v>
      </c>
      <c r="F285" s="40" t="s">
        <v>17</v>
      </c>
      <c r="G285" s="41"/>
      <c r="H285" s="41">
        <v>1</v>
      </c>
      <c r="I285" s="44" t="s">
        <v>222</v>
      </c>
      <c r="J285" s="42" t="s">
        <v>38</v>
      </c>
      <c r="K285" s="45" t="s">
        <v>153</v>
      </c>
      <c r="L285" s="166"/>
      <c r="M285" s="132" t="s">
        <v>21</v>
      </c>
      <c r="N285" s="42" t="s">
        <v>22</v>
      </c>
    </row>
    <row r="286" s="132" customFormat="1" ht="41.25" customHeight="1" spans="1:14">
      <c r="A286" s="8" t="s">
        <v>13</v>
      </c>
      <c r="B286" s="8" t="s">
        <v>28</v>
      </c>
      <c r="C286" s="4" t="s">
        <v>461</v>
      </c>
      <c r="D286" s="8"/>
      <c r="E286" s="4" t="s">
        <v>16</v>
      </c>
      <c r="F286" s="40" t="s">
        <v>17</v>
      </c>
      <c r="G286" s="41"/>
      <c r="H286" s="41">
        <v>1</v>
      </c>
      <c r="I286" s="44" t="s">
        <v>225</v>
      </c>
      <c r="J286" s="42" t="s">
        <v>38</v>
      </c>
      <c r="K286" s="45" t="s">
        <v>153</v>
      </c>
      <c r="L286" s="166"/>
      <c r="M286" s="132" t="s">
        <v>21</v>
      </c>
      <c r="N286" s="42" t="s">
        <v>22</v>
      </c>
    </row>
    <row r="287" s="132" customFormat="1" ht="41.25" customHeight="1" spans="1:14">
      <c r="A287" s="8" t="s">
        <v>13</v>
      </c>
      <c r="B287" s="8" t="s">
        <v>28</v>
      </c>
      <c r="C287" s="4" t="s">
        <v>223</v>
      </c>
      <c r="D287" s="8"/>
      <c r="E287" s="4" t="s">
        <v>16</v>
      </c>
      <c r="F287" s="40" t="s">
        <v>17</v>
      </c>
      <c r="G287" s="4"/>
      <c r="H287" s="4">
        <v>1</v>
      </c>
      <c r="I287" s="8" t="s">
        <v>123</v>
      </c>
      <c r="J287" s="22" t="s">
        <v>19</v>
      </c>
      <c r="K287" s="45" t="s">
        <v>153</v>
      </c>
      <c r="L287" s="169"/>
      <c r="M287" s="132" t="s">
        <v>21</v>
      </c>
      <c r="N287" s="22" t="s">
        <v>22</v>
      </c>
    </row>
    <row r="288" s="132" customFormat="1" ht="54.75" customHeight="1" spans="1:14">
      <c r="A288" s="8" t="s">
        <v>13</v>
      </c>
      <c r="B288" s="8" t="s">
        <v>28</v>
      </c>
      <c r="C288" s="4" t="s">
        <v>223</v>
      </c>
      <c r="D288" s="8"/>
      <c r="E288" s="4" t="s">
        <v>16</v>
      </c>
      <c r="F288" s="40" t="s">
        <v>17</v>
      </c>
      <c r="G288" s="4"/>
      <c r="H288" s="4">
        <v>1</v>
      </c>
      <c r="I288" s="8" t="s">
        <v>230</v>
      </c>
      <c r="J288" s="22" t="s">
        <v>19</v>
      </c>
      <c r="K288" s="45" t="s">
        <v>153</v>
      </c>
      <c r="L288" s="169"/>
      <c r="M288" s="132" t="s">
        <v>21</v>
      </c>
      <c r="N288" s="22" t="s">
        <v>22</v>
      </c>
    </row>
    <row r="289" s="132" customFormat="1" ht="41.25" customHeight="1" spans="1:14">
      <c r="A289" s="8" t="s">
        <v>13</v>
      </c>
      <c r="B289" s="8" t="s">
        <v>28</v>
      </c>
      <c r="C289" s="4" t="s">
        <v>228</v>
      </c>
      <c r="D289" s="8"/>
      <c r="E289" s="4" t="s">
        <v>16</v>
      </c>
      <c r="F289" s="40" t="s">
        <v>17</v>
      </c>
      <c r="G289" s="7"/>
      <c r="H289" s="4">
        <v>1</v>
      </c>
      <c r="I289" s="8" t="s">
        <v>123</v>
      </c>
      <c r="J289" s="22" t="s">
        <v>31</v>
      </c>
      <c r="K289" s="9" t="s">
        <v>229</v>
      </c>
      <c r="L289" s="169"/>
      <c r="M289" s="132" t="s">
        <v>21</v>
      </c>
      <c r="N289" s="22" t="s">
        <v>22</v>
      </c>
    </row>
    <row r="290" s="132" customFormat="1" ht="53.25" customHeight="1" spans="1:14">
      <c r="A290" s="8" t="s">
        <v>13</v>
      </c>
      <c r="B290" s="8" t="s">
        <v>28</v>
      </c>
      <c r="C290" s="4" t="s">
        <v>228</v>
      </c>
      <c r="D290" s="8"/>
      <c r="E290" s="4" t="s">
        <v>16</v>
      </c>
      <c r="F290" s="40" t="s">
        <v>17</v>
      </c>
      <c r="G290" s="7"/>
      <c r="H290" s="4">
        <v>1</v>
      </c>
      <c r="I290" s="8" t="s">
        <v>219</v>
      </c>
      <c r="J290" s="22" t="s">
        <v>31</v>
      </c>
      <c r="K290" s="9" t="s">
        <v>229</v>
      </c>
      <c r="L290" s="169"/>
      <c r="M290" s="132" t="s">
        <v>21</v>
      </c>
      <c r="N290" s="22" t="s">
        <v>22</v>
      </c>
    </row>
    <row r="291" s="132" customFormat="1" ht="41.25" customHeight="1" spans="1:14">
      <c r="A291" s="8" t="s">
        <v>13</v>
      </c>
      <c r="B291" s="8" t="s">
        <v>28</v>
      </c>
      <c r="C291" s="4" t="s">
        <v>228</v>
      </c>
      <c r="D291" s="8"/>
      <c r="E291" s="4" t="s">
        <v>16</v>
      </c>
      <c r="F291" s="40" t="s">
        <v>17</v>
      </c>
      <c r="G291" s="7"/>
      <c r="H291" s="4">
        <v>1</v>
      </c>
      <c r="I291" s="8" t="s">
        <v>226</v>
      </c>
      <c r="J291" s="22" t="s">
        <v>31</v>
      </c>
      <c r="K291" s="9" t="s">
        <v>229</v>
      </c>
      <c r="L291" s="169"/>
      <c r="M291" s="132" t="s">
        <v>21</v>
      </c>
      <c r="N291" s="22" t="s">
        <v>22</v>
      </c>
    </row>
    <row r="292" s="132" customFormat="1" ht="41.25" customHeight="1" spans="1:14">
      <c r="A292" s="8" t="s">
        <v>13</v>
      </c>
      <c r="B292" s="8" t="s">
        <v>28</v>
      </c>
      <c r="C292" s="4" t="s">
        <v>228</v>
      </c>
      <c r="D292" s="8"/>
      <c r="E292" s="4" t="s">
        <v>16</v>
      </c>
      <c r="F292" s="40" t="s">
        <v>17</v>
      </c>
      <c r="G292" s="7"/>
      <c r="H292" s="4">
        <v>1</v>
      </c>
      <c r="I292" s="8" t="s">
        <v>225</v>
      </c>
      <c r="J292" s="22" t="s">
        <v>31</v>
      </c>
      <c r="K292" s="9" t="s">
        <v>229</v>
      </c>
      <c r="L292" s="169"/>
      <c r="M292" s="132" t="s">
        <v>21</v>
      </c>
      <c r="N292" s="22" t="s">
        <v>22</v>
      </c>
    </row>
    <row r="293" s="132" customFormat="1" ht="49.5" customHeight="1" spans="1:14">
      <c r="A293" s="8" t="s">
        <v>13</v>
      </c>
      <c r="B293" s="8" t="s">
        <v>28</v>
      </c>
      <c r="C293" s="4" t="s">
        <v>228</v>
      </c>
      <c r="D293" s="8"/>
      <c r="E293" s="4" t="s">
        <v>16</v>
      </c>
      <c r="F293" s="40" t="s">
        <v>17</v>
      </c>
      <c r="G293" s="7"/>
      <c r="H293" s="4">
        <v>1</v>
      </c>
      <c r="I293" s="8" t="s">
        <v>462</v>
      </c>
      <c r="J293" s="22" t="s">
        <v>31</v>
      </c>
      <c r="K293" s="9" t="s">
        <v>229</v>
      </c>
      <c r="L293" s="169"/>
      <c r="M293" s="132" t="s">
        <v>21</v>
      </c>
      <c r="N293" s="22" t="s">
        <v>22</v>
      </c>
    </row>
    <row r="294" s="132" customFormat="1" ht="48.75" customHeight="1" spans="1:14">
      <c r="A294" s="8" t="s">
        <v>13</v>
      </c>
      <c r="B294" s="8" t="s">
        <v>28</v>
      </c>
      <c r="C294" s="4" t="s">
        <v>463</v>
      </c>
      <c r="D294" s="8"/>
      <c r="E294" s="4" t="s">
        <v>16</v>
      </c>
      <c r="F294" s="40" t="s">
        <v>17</v>
      </c>
      <c r="G294" s="4"/>
      <c r="H294" s="4">
        <v>1</v>
      </c>
      <c r="I294" s="8" t="s">
        <v>84</v>
      </c>
      <c r="J294" s="22" t="s">
        <v>221</v>
      </c>
      <c r="K294" s="45" t="s">
        <v>153</v>
      </c>
      <c r="L294" s="169"/>
      <c r="M294" s="132" t="s">
        <v>21</v>
      </c>
      <c r="N294" s="22" t="s">
        <v>22</v>
      </c>
    </row>
    <row r="295" s="132" customFormat="1" ht="41.25" customHeight="1" spans="1:14">
      <c r="A295" s="8" t="s">
        <v>13</v>
      </c>
      <c r="B295" s="8" t="s">
        <v>28</v>
      </c>
      <c r="C295" s="4" t="s">
        <v>463</v>
      </c>
      <c r="D295" s="8"/>
      <c r="E295" s="4" t="s">
        <v>16</v>
      </c>
      <c r="F295" s="40" t="s">
        <v>17</v>
      </c>
      <c r="G295" s="4"/>
      <c r="H295" s="4">
        <v>1</v>
      </c>
      <c r="I295" s="8" t="s">
        <v>123</v>
      </c>
      <c r="J295" s="22" t="s">
        <v>221</v>
      </c>
      <c r="K295" s="45" t="s">
        <v>153</v>
      </c>
      <c r="L295" s="169"/>
      <c r="M295" s="132" t="s">
        <v>21</v>
      </c>
      <c r="N295" s="22" t="s">
        <v>22</v>
      </c>
    </row>
    <row r="296" s="132" customFormat="1" ht="50.25" customHeight="1" spans="1:14">
      <c r="A296" s="8" t="s">
        <v>13</v>
      </c>
      <c r="B296" s="8" t="s">
        <v>28</v>
      </c>
      <c r="C296" s="4" t="s">
        <v>463</v>
      </c>
      <c r="D296" s="8"/>
      <c r="E296" s="4" t="s">
        <v>16</v>
      </c>
      <c r="F296" s="40" t="s">
        <v>17</v>
      </c>
      <c r="G296" s="4"/>
      <c r="H296" s="4">
        <v>1</v>
      </c>
      <c r="I296" s="23" t="s">
        <v>224</v>
      </c>
      <c r="J296" s="22" t="s">
        <v>221</v>
      </c>
      <c r="K296" s="45" t="s">
        <v>153</v>
      </c>
      <c r="L296" s="169"/>
      <c r="M296" s="132" t="s">
        <v>21</v>
      </c>
      <c r="N296" s="22" t="s">
        <v>22</v>
      </c>
    </row>
    <row r="297" s="132" customFormat="1" ht="50.25" customHeight="1" spans="1:14">
      <c r="A297" s="8" t="s">
        <v>13</v>
      </c>
      <c r="B297" s="8" t="s">
        <v>28</v>
      </c>
      <c r="C297" s="4" t="s">
        <v>463</v>
      </c>
      <c r="D297" s="8"/>
      <c r="E297" s="4" t="s">
        <v>16</v>
      </c>
      <c r="F297" s="40" t="s">
        <v>17</v>
      </c>
      <c r="G297" s="4"/>
      <c r="H297" s="4">
        <v>1</v>
      </c>
      <c r="I297" s="23" t="s">
        <v>126</v>
      </c>
      <c r="J297" s="22" t="s">
        <v>221</v>
      </c>
      <c r="K297" s="45" t="s">
        <v>153</v>
      </c>
      <c r="L297" s="169"/>
      <c r="M297" s="132" t="s">
        <v>21</v>
      </c>
      <c r="N297" s="22" t="s">
        <v>22</v>
      </c>
    </row>
    <row r="298" s="132" customFormat="1" ht="50.25" customHeight="1" spans="1:14">
      <c r="A298" s="8" t="s">
        <v>13</v>
      </c>
      <c r="B298" s="8" t="s">
        <v>28</v>
      </c>
      <c r="C298" s="4" t="s">
        <v>463</v>
      </c>
      <c r="D298" s="8"/>
      <c r="E298" s="4" t="s">
        <v>16</v>
      </c>
      <c r="F298" s="40" t="s">
        <v>17</v>
      </c>
      <c r="G298" s="4"/>
      <c r="H298" s="4">
        <v>1</v>
      </c>
      <c r="I298" s="8" t="s">
        <v>225</v>
      </c>
      <c r="J298" s="22" t="s">
        <v>221</v>
      </c>
      <c r="K298" s="45" t="s">
        <v>153</v>
      </c>
      <c r="L298" s="169"/>
      <c r="M298" s="132" t="s">
        <v>21</v>
      </c>
      <c r="N298" s="22" t="s">
        <v>22</v>
      </c>
    </row>
    <row r="299" s="132" customFormat="1" ht="50.25" customHeight="1" spans="1:14">
      <c r="A299" s="8" t="s">
        <v>13</v>
      </c>
      <c r="B299" s="8" t="s">
        <v>28</v>
      </c>
      <c r="C299" s="4" t="s">
        <v>463</v>
      </c>
      <c r="D299" s="8"/>
      <c r="E299" s="4" t="s">
        <v>16</v>
      </c>
      <c r="F299" s="40" t="s">
        <v>17</v>
      </c>
      <c r="G299" s="4"/>
      <c r="H299" s="4">
        <v>1</v>
      </c>
      <c r="I299" s="23" t="s">
        <v>219</v>
      </c>
      <c r="J299" s="22" t="s">
        <v>221</v>
      </c>
      <c r="K299" s="45" t="s">
        <v>153</v>
      </c>
      <c r="L299" s="169"/>
      <c r="M299" s="132" t="s">
        <v>21</v>
      </c>
      <c r="N299" s="22" t="s">
        <v>22</v>
      </c>
    </row>
    <row r="300" s="132" customFormat="1" ht="50.25" customHeight="1" spans="1:14">
      <c r="A300" s="8" t="s">
        <v>13</v>
      </c>
      <c r="B300" s="8" t="s">
        <v>28</v>
      </c>
      <c r="C300" s="4" t="s">
        <v>463</v>
      </c>
      <c r="D300" s="8"/>
      <c r="E300" s="4" t="s">
        <v>16</v>
      </c>
      <c r="F300" s="40" t="s">
        <v>17</v>
      </c>
      <c r="G300" s="4"/>
      <c r="H300" s="4">
        <v>1</v>
      </c>
      <c r="I300" s="23" t="s">
        <v>464</v>
      </c>
      <c r="J300" s="22" t="s">
        <v>221</v>
      </c>
      <c r="K300" s="45" t="s">
        <v>153</v>
      </c>
      <c r="L300" s="169"/>
      <c r="M300" s="132" t="s">
        <v>21</v>
      </c>
      <c r="N300" s="22" t="s">
        <v>22</v>
      </c>
    </row>
    <row r="301" s="132" customFormat="1" ht="50.25" customHeight="1" spans="1:14">
      <c r="A301" s="8" t="s">
        <v>13</v>
      </c>
      <c r="B301" s="8" t="s">
        <v>28</v>
      </c>
      <c r="C301" s="4" t="s">
        <v>463</v>
      </c>
      <c r="D301" s="8"/>
      <c r="E301" s="4" t="s">
        <v>16</v>
      </c>
      <c r="F301" s="40" t="s">
        <v>17</v>
      </c>
      <c r="G301" s="4"/>
      <c r="H301" s="4">
        <v>1</v>
      </c>
      <c r="I301" s="23" t="s">
        <v>272</v>
      </c>
      <c r="J301" s="22" t="s">
        <v>221</v>
      </c>
      <c r="K301" s="45" t="s">
        <v>153</v>
      </c>
      <c r="L301" s="169"/>
      <c r="M301" s="132" t="s">
        <v>21</v>
      </c>
      <c r="N301" s="22" t="s">
        <v>22</v>
      </c>
    </row>
    <row r="302" s="132" customFormat="1" ht="39.75" customHeight="1" spans="1:14">
      <c r="A302" s="8" t="s">
        <v>13</v>
      </c>
      <c r="B302" s="8" t="s">
        <v>28</v>
      </c>
      <c r="C302" s="4" t="s">
        <v>465</v>
      </c>
      <c r="D302" s="8"/>
      <c r="E302" s="4" t="s">
        <v>16</v>
      </c>
      <c r="F302" s="40" t="s">
        <v>17</v>
      </c>
      <c r="G302" s="4"/>
      <c r="H302" s="4">
        <v>1</v>
      </c>
      <c r="I302" s="8" t="s">
        <v>466</v>
      </c>
      <c r="J302" s="22" t="s">
        <v>467</v>
      </c>
      <c r="K302" s="45" t="s">
        <v>153</v>
      </c>
      <c r="L302" s="169"/>
      <c r="M302" s="132" t="s">
        <v>21</v>
      </c>
      <c r="N302" s="22" t="s">
        <v>22</v>
      </c>
    </row>
    <row r="303" s="132" customFormat="1" ht="39.75" customHeight="1" spans="1:14">
      <c r="A303" s="8" t="s">
        <v>13</v>
      </c>
      <c r="B303" s="8" t="s">
        <v>28</v>
      </c>
      <c r="C303" s="4" t="s">
        <v>465</v>
      </c>
      <c r="D303" s="8"/>
      <c r="E303" s="4" t="s">
        <v>16</v>
      </c>
      <c r="F303" s="40" t="s">
        <v>17</v>
      </c>
      <c r="G303" s="4"/>
      <c r="H303" s="4">
        <v>1</v>
      </c>
      <c r="I303" s="8" t="s">
        <v>222</v>
      </c>
      <c r="J303" s="22" t="s">
        <v>467</v>
      </c>
      <c r="K303" s="45" t="s">
        <v>153</v>
      </c>
      <c r="L303" s="169"/>
      <c r="M303" s="132" t="s">
        <v>21</v>
      </c>
      <c r="N303" s="22" t="s">
        <v>22</v>
      </c>
    </row>
    <row r="304" s="132" customFormat="1" ht="39.75" customHeight="1" spans="1:14">
      <c r="A304" s="8" t="s">
        <v>13</v>
      </c>
      <c r="B304" s="8" t="s">
        <v>28</v>
      </c>
      <c r="C304" s="4" t="s">
        <v>465</v>
      </c>
      <c r="D304" s="8"/>
      <c r="E304" s="4" t="s">
        <v>16</v>
      </c>
      <c r="F304" s="40" t="s">
        <v>17</v>
      </c>
      <c r="G304" s="4"/>
      <c r="H304" s="4">
        <v>1</v>
      </c>
      <c r="I304" s="8" t="s">
        <v>219</v>
      </c>
      <c r="J304" s="22" t="s">
        <v>467</v>
      </c>
      <c r="K304" s="45" t="s">
        <v>153</v>
      </c>
      <c r="L304" s="169"/>
      <c r="M304" s="132" t="s">
        <v>21</v>
      </c>
      <c r="N304" s="22" t="s">
        <v>22</v>
      </c>
    </row>
    <row r="305" s="132" customFormat="1" ht="39.75" customHeight="1" spans="1:14">
      <c r="A305" s="8" t="s">
        <v>13</v>
      </c>
      <c r="B305" s="8" t="s">
        <v>28</v>
      </c>
      <c r="C305" s="4" t="s">
        <v>465</v>
      </c>
      <c r="D305" s="8"/>
      <c r="E305" s="4" t="s">
        <v>16</v>
      </c>
      <c r="F305" s="40" t="s">
        <v>17</v>
      </c>
      <c r="G305" s="4"/>
      <c r="H305" s="4">
        <v>1</v>
      </c>
      <c r="I305" s="8" t="s">
        <v>126</v>
      </c>
      <c r="J305" s="22" t="s">
        <v>467</v>
      </c>
      <c r="K305" s="45" t="s">
        <v>153</v>
      </c>
      <c r="L305" s="169"/>
      <c r="M305" s="132" t="s">
        <v>21</v>
      </c>
      <c r="N305" s="22" t="s">
        <v>22</v>
      </c>
    </row>
    <row r="306" s="132" customFormat="1" ht="39.75" customHeight="1" spans="1:14">
      <c r="A306" s="8" t="s">
        <v>13</v>
      </c>
      <c r="B306" s="8" t="s">
        <v>28</v>
      </c>
      <c r="C306" s="4" t="s">
        <v>465</v>
      </c>
      <c r="D306" s="8"/>
      <c r="E306" s="4" t="s">
        <v>16</v>
      </c>
      <c r="F306" s="40" t="s">
        <v>17</v>
      </c>
      <c r="G306" s="4"/>
      <c r="H306" s="4">
        <v>1</v>
      </c>
      <c r="I306" s="8" t="s">
        <v>457</v>
      </c>
      <c r="J306" s="22" t="s">
        <v>467</v>
      </c>
      <c r="K306" s="45" t="s">
        <v>153</v>
      </c>
      <c r="L306" s="169"/>
      <c r="M306" s="132" t="s">
        <v>21</v>
      </c>
      <c r="N306" s="22" t="s">
        <v>22</v>
      </c>
    </row>
    <row r="307" s="132" customFormat="1" ht="39.75" customHeight="1" spans="1:14">
      <c r="A307" s="8" t="s">
        <v>13</v>
      </c>
      <c r="B307" s="8" t="s">
        <v>28</v>
      </c>
      <c r="C307" s="4" t="s">
        <v>152</v>
      </c>
      <c r="D307" s="8"/>
      <c r="E307" s="4" t="s">
        <v>16</v>
      </c>
      <c r="F307" s="41" t="s">
        <v>17</v>
      </c>
      <c r="G307" s="41"/>
      <c r="H307" s="41">
        <v>1</v>
      </c>
      <c r="I307" s="40" t="s">
        <v>468</v>
      </c>
      <c r="J307" s="42" t="s">
        <v>38</v>
      </c>
      <c r="K307" s="45" t="s">
        <v>153</v>
      </c>
      <c r="L307" s="166"/>
      <c r="M307" s="132" t="s">
        <v>21</v>
      </c>
      <c r="N307" s="42" t="s">
        <v>22</v>
      </c>
    </row>
    <row r="308" s="132" customFormat="1" ht="39.75" customHeight="1" spans="1:14">
      <c r="A308" s="8" t="s">
        <v>13</v>
      </c>
      <c r="B308" s="8" t="s">
        <v>28</v>
      </c>
      <c r="C308" s="4" t="s">
        <v>152</v>
      </c>
      <c r="D308" s="8"/>
      <c r="E308" s="4" t="s">
        <v>16</v>
      </c>
      <c r="F308" s="41" t="s">
        <v>17</v>
      </c>
      <c r="G308" s="41"/>
      <c r="H308" s="41">
        <v>1</v>
      </c>
      <c r="I308" s="40" t="s">
        <v>469</v>
      </c>
      <c r="J308" s="42" t="s">
        <v>38</v>
      </c>
      <c r="K308" s="45" t="s">
        <v>153</v>
      </c>
      <c r="L308" s="166"/>
      <c r="M308" s="132" t="s">
        <v>21</v>
      </c>
      <c r="N308" s="42" t="s">
        <v>22</v>
      </c>
    </row>
    <row r="309" s="132" customFormat="1" ht="30.75" customHeight="1" spans="1:14">
      <c r="A309" s="8" t="s">
        <v>13</v>
      </c>
      <c r="B309" s="8" t="s">
        <v>28</v>
      </c>
      <c r="C309" s="4" t="s">
        <v>152</v>
      </c>
      <c r="D309" s="8"/>
      <c r="E309" s="4" t="s">
        <v>16</v>
      </c>
      <c r="F309" s="41" t="s">
        <v>17</v>
      </c>
      <c r="G309" s="41"/>
      <c r="H309" s="41">
        <v>1</v>
      </c>
      <c r="I309" s="40" t="s">
        <v>470</v>
      </c>
      <c r="J309" s="42" t="s">
        <v>38</v>
      </c>
      <c r="K309" s="45" t="s">
        <v>153</v>
      </c>
      <c r="L309" s="166"/>
      <c r="M309" s="132" t="s">
        <v>21</v>
      </c>
      <c r="N309" s="42" t="s">
        <v>22</v>
      </c>
    </row>
    <row r="310" s="132" customFormat="1" ht="42.75" customHeight="1" spans="1:14">
      <c r="A310" s="8" t="s">
        <v>13</v>
      </c>
      <c r="B310" s="8" t="s">
        <v>28</v>
      </c>
      <c r="C310" s="4" t="s">
        <v>152</v>
      </c>
      <c r="D310" s="8"/>
      <c r="E310" s="4" t="s">
        <v>16</v>
      </c>
      <c r="F310" s="41" t="s">
        <v>17</v>
      </c>
      <c r="G310" s="41"/>
      <c r="H310" s="41">
        <v>1</v>
      </c>
      <c r="I310" s="40" t="s">
        <v>471</v>
      </c>
      <c r="J310" s="42" t="s">
        <v>38</v>
      </c>
      <c r="K310" s="45" t="s">
        <v>153</v>
      </c>
      <c r="L310" s="166"/>
      <c r="M310" s="132" t="s">
        <v>21</v>
      </c>
      <c r="N310" s="42" t="s">
        <v>22</v>
      </c>
    </row>
    <row r="311" s="132" customFormat="1" ht="32.25" customHeight="1" spans="1:14">
      <c r="A311" s="8" t="s">
        <v>13</v>
      </c>
      <c r="B311" s="8" t="s">
        <v>28</v>
      </c>
      <c r="C311" s="4" t="s">
        <v>152</v>
      </c>
      <c r="D311" s="8"/>
      <c r="E311" s="4" t="s">
        <v>16</v>
      </c>
      <c r="F311" s="41" t="s">
        <v>17</v>
      </c>
      <c r="G311" s="41"/>
      <c r="H311" s="41">
        <v>1</v>
      </c>
      <c r="I311" s="40" t="s">
        <v>225</v>
      </c>
      <c r="J311" s="42" t="s">
        <v>38</v>
      </c>
      <c r="K311" s="45" t="s">
        <v>153</v>
      </c>
      <c r="L311" s="166"/>
      <c r="M311" s="132" t="s">
        <v>21</v>
      </c>
      <c r="N311" s="42" t="s">
        <v>22</v>
      </c>
    </row>
    <row r="312" s="132" customFormat="1" ht="32.25" customHeight="1" spans="1:14">
      <c r="A312" s="8" t="s">
        <v>13</v>
      </c>
      <c r="B312" s="8" t="s">
        <v>28</v>
      </c>
      <c r="C312" s="4" t="s">
        <v>152</v>
      </c>
      <c r="D312" s="8"/>
      <c r="E312" s="4" t="s">
        <v>16</v>
      </c>
      <c r="F312" s="41" t="s">
        <v>17</v>
      </c>
      <c r="G312" s="41"/>
      <c r="H312" s="41">
        <v>1</v>
      </c>
      <c r="I312" s="40" t="s">
        <v>219</v>
      </c>
      <c r="J312" s="42" t="s">
        <v>38</v>
      </c>
      <c r="K312" s="45" t="s">
        <v>153</v>
      </c>
      <c r="L312" s="166"/>
      <c r="M312" s="132" t="s">
        <v>21</v>
      </c>
      <c r="N312" s="42" t="s">
        <v>22</v>
      </c>
    </row>
    <row r="313" s="132" customFormat="1" ht="32.25" customHeight="1" spans="1:14">
      <c r="A313" s="8" t="s">
        <v>13</v>
      </c>
      <c r="B313" s="8" t="s">
        <v>28</v>
      </c>
      <c r="C313" s="4" t="s">
        <v>152</v>
      </c>
      <c r="D313" s="8"/>
      <c r="E313" s="4" t="s">
        <v>16</v>
      </c>
      <c r="F313" s="41" t="s">
        <v>17</v>
      </c>
      <c r="G313" s="41"/>
      <c r="H313" s="41">
        <v>1</v>
      </c>
      <c r="I313" s="40" t="s">
        <v>472</v>
      </c>
      <c r="J313" s="42" t="s">
        <v>38</v>
      </c>
      <c r="K313" s="45" t="s">
        <v>153</v>
      </c>
      <c r="L313" s="166"/>
      <c r="M313" s="132" t="s">
        <v>21</v>
      </c>
      <c r="N313" s="42" t="s">
        <v>22</v>
      </c>
    </row>
    <row r="314" s="132" customFormat="1" ht="32.25" customHeight="1" spans="1:14">
      <c r="A314" s="8" t="s">
        <v>13</v>
      </c>
      <c r="B314" s="8" t="s">
        <v>28</v>
      </c>
      <c r="C314" s="4" t="s">
        <v>152</v>
      </c>
      <c r="D314" s="8"/>
      <c r="E314" s="4" t="s">
        <v>16</v>
      </c>
      <c r="F314" s="41" t="s">
        <v>17</v>
      </c>
      <c r="G314" s="41"/>
      <c r="H314" s="41">
        <v>1</v>
      </c>
      <c r="I314" s="40" t="s">
        <v>464</v>
      </c>
      <c r="J314" s="42" t="s">
        <v>38</v>
      </c>
      <c r="K314" s="45" t="s">
        <v>153</v>
      </c>
      <c r="L314" s="166"/>
      <c r="M314" s="132" t="s">
        <v>21</v>
      </c>
      <c r="N314" s="42" t="s">
        <v>22</v>
      </c>
    </row>
    <row r="315" s="132" customFormat="1" ht="32.25" customHeight="1" spans="1:14">
      <c r="A315" s="8" t="s">
        <v>13</v>
      </c>
      <c r="B315" s="8" t="s">
        <v>28</v>
      </c>
      <c r="C315" s="4" t="s">
        <v>473</v>
      </c>
      <c r="D315" s="8"/>
      <c r="E315" s="4" t="s">
        <v>16</v>
      </c>
      <c r="F315" s="41" t="s">
        <v>17</v>
      </c>
      <c r="G315" s="41"/>
      <c r="H315" s="41">
        <v>1</v>
      </c>
      <c r="I315" s="40" t="s">
        <v>474</v>
      </c>
      <c r="J315" s="42" t="s">
        <v>221</v>
      </c>
      <c r="K315" s="45" t="s">
        <v>153</v>
      </c>
      <c r="L315" s="166"/>
      <c r="M315" s="132" t="s">
        <v>21</v>
      </c>
      <c r="N315" s="42" t="s">
        <v>22</v>
      </c>
    </row>
    <row r="316" s="132" customFormat="1" ht="39" customHeight="1" spans="1:14">
      <c r="A316" s="8" t="s">
        <v>13</v>
      </c>
      <c r="B316" s="8" t="s">
        <v>28</v>
      </c>
      <c r="C316" s="4" t="s">
        <v>475</v>
      </c>
      <c r="D316" s="8"/>
      <c r="E316" s="4" t="s">
        <v>16</v>
      </c>
      <c r="F316" s="40" t="s">
        <v>17</v>
      </c>
      <c r="G316" s="41"/>
      <c r="H316" s="41">
        <v>1</v>
      </c>
      <c r="I316" s="40" t="s">
        <v>466</v>
      </c>
      <c r="J316" s="42" t="s">
        <v>19</v>
      </c>
      <c r="K316" s="45" t="s">
        <v>153</v>
      </c>
      <c r="L316" s="166"/>
      <c r="M316" s="132" t="s">
        <v>21</v>
      </c>
      <c r="N316" s="42" t="s">
        <v>22</v>
      </c>
    </row>
    <row r="317" s="132" customFormat="1" ht="39" customHeight="1" spans="1:14">
      <c r="A317" s="8" t="s">
        <v>13</v>
      </c>
      <c r="B317" s="8" t="s">
        <v>28</v>
      </c>
      <c r="C317" s="4" t="s">
        <v>475</v>
      </c>
      <c r="D317" s="8"/>
      <c r="E317" s="4" t="s">
        <v>16</v>
      </c>
      <c r="F317" s="40" t="s">
        <v>17</v>
      </c>
      <c r="G317" s="41"/>
      <c r="H317" s="41">
        <v>1</v>
      </c>
      <c r="I317" s="40" t="s">
        <v>267</v>
      </c>
      <c r="J317" s="42" t="s">
        <v>19</v>
      </c>
      <c r="K317" s="45" t="s">
        <v>153</v>
      </c>
      <c r="L317" s="166"/>
      <c r="M317" s="132" t="s">
        <v>21</v>
      </c>
      <c r="N317" s="42" t="s">
        <v>22</v>
      </c>
    </row>
    <row r="318" s="132" customFormat="1" ht="39" customHeight="1" spans="1:14">
      <c r="A318" s="8" t="s">
        <v>13</v>
      </c>
      <c r="B318" s="8" t="s">
        <v>28</v>
      </c>
      <c r="C318" s="4" t="s">
        <v>475</v>
      </c>
      <c r="D318" s="8"/>
      <c r="E318" s="4" t="s">
        <v>16</v>
      </c>
      <c r="F318" s="40" t="s">
        <v>17</v>
      </c>
      <c r="G318" s="41"/>
      <c r="H318" s="41">
        <v>1</v>
      </c>
      <c r="I318" s="40" t="s">
        <v>468</v>
      </c>
      <c r="J318" s="42" t="s">
        <v>19</v>
      </c>
      <c r="K318" s="45" t="s">
        <v>153</v>
      </c>
      <c r="L318" s="166"/>
      <c r="M318" s="132" t="s">
        <v>21</v>
      </c>
      <c r="N318" s="42" t="s">
        <v>22</v>
      </c>
    </row>
    <row r="319" s="132" customFormat="1" ht="32.25" customHeight="1" spans="1:14">
      <c r="A319" s="8" t="s">
        <v>13</v>
      </c>
      <c r="B319" s="8" t="s">
        <v>28</v>
      </c>
      <c r="C319" s="4" t="s">
        <v>475</v>
      </c>
      <c r="D319" s="8"/>
      <c r="E319" s="4" t="s">
        <v>16</v>
      </c>
      <c r="F319" s="40" t="s">
        <v>17</v>
      </c>
      <c r="G319" s="41"/>
      <c r="H319" s="41">
        <v>1</v>
      </c>
      <c r="I319" s="40" t="s">
        <v>476</v>
      </c>
      <c r="J319" s="42" t="s">
        <v>477</v>
      </c>
      <c r="K319" s="45" t="s">
        <v>233</v>
      </c>
      <c r="L319" s="166"/>
      <c r="M319" s="132" t="s">
        <v>21</v>
      </c>
      <c r="N319" s="42" t="s">
        <v>22</v>
      </c>
    </row>
    <row r="320" s="132" customFormat="1" ht="32.25" customHeight="1" spans="1:14">
      <c r="A320" s="8" t="s">
        <v>13</v>
      </c>
      <c r="B320" s="8" t="s">
        <v>28</v>
      </c>
      <c r="C320" s="4" t="s">
        <v>475</v>
      </c>
      <c r="D320" s="8"/>
      <c r="E320" s="4" t="s">
        <v>16</v>
      </c>
      <c r="F320" s="40" t="s">
        <v>17</v>
      </c>
      <c r="G320" s="41"/>
      <c r="H320" s="41">
        <v>1</v>
      </c>
      <c r="I320" s="40" t="s">
        <v>470</v>
      </c>
      <c r="J320" s="42" t="s">
        <v>19</v>
      </c>
      <c r="K320" s="45" t="s">
        <v>153</v>
      </c>
      <c r="L320" s="166"/>
      <c r="M320" s="132" t="s">
        <v>21</v>
      </c>
      <c r="N320" s="42" t="s">
        <v>22</v>
      </c>
    </row>
    <row r="321" s="132" customFormat="1" ht="42" customHeight="1" spans="1:14">
      <c r="A321" s="8" t="s">
        <v>13</v>
      </c>
      <c r="B321" s="8" t="s">
        <v>28</v>
      </c>
      <c r="C321" s="4" t="s">
        <v>475</v>
      </c>
      <c r="D321" s="8"/>
      <c r="E321" s="4" t="s">
        <v>16</v>
      </c>
      <c r="F321" s="40" t="s">
        <v>17</v>
      </c>
      <c r="G321" s="173"/>
      <c r="H321" s="41">
        <v>1</v>
      </c>
      <c r="I321" s="40" t="s">
        <v>478</v>
      </c>
      <c r="J321" s="42" t="s">
        <v>19</v>
      </c>
      <c r="K321" s="45" t="s">
        <v>153</v>
      </c>
      <c r="L321" s="166"/>
      <c r="M321" s="132" t="s">
        <v>21</v>
      </c>
      <c r="N321" s="42" t="s">
        <v>22</v>
      </c>
    </row>
    <row r="322" s="132" customFormat="1" ht="42" customHeight="1" spans="1:14">
      <c r="A322" s="8" t="s">
        <v>13</v>
      </c>
      <c r="B322" s="8" t="s">
        <v>28</v>
      </c>
      <c r="C322" s="4" t="s">
        <v>479</v>
      </c>
      <c r="D322" s="8"/>
      <c r="E322" s="4" t="s">
        <v>16</v>
      </c>
      <c r="F322" s="40" t="s">
        <v>17</v>
      </c>
      <c r="G322" s="4"/>
      <c r="H322" s="4">
        <v>1</v>
      </c>
      <c r="I322" s="8" t="s">
        <v>480</v>
      </c>
      <c r="J322" s="22" t="s">
        <v>19</v>
      </c>
      <c r="K322" s="45" t="s">
        <v>233</v>
      </c>
      <c r="L322" s="169"/>
      <c r="M322" s="132" t="s">
        <v>21</v>
      </c>
      <c r="N322" s="22" t="s">
        <v>22</v>
      </c>
    </row>
    <row r="323" s="132" customFormat="1" ht="42" customHeight="1" spans="1:14">
      <c r="A323" s="8" t="s">
        <v>13</v>
      </c>
      <c r="B323" s="8" t="s">
        <v>28</v>
      </c>
      <c r="C323" s="4" t="s">
        <v>479</v>
      </c>
      <c r="D323" s="8"/>
      <c r="E323" s="4" t="s">
        <v>16</v>
      </c>
      <c r="F323" s="40" t="s">
        <v>17</v>
      </c>
      <c r="G323" s="4"/>
      <c r="H323" s="4">
        <v>1</v>
      </c>
      <c r="I323" s="8" t="s">
        <v>272</v>
      </c>
      <c r="J323" s="22" t="s">
        <v>19</v>
      </c>
      <c r="K323" s="45" t="s">
        <v>233</v>
      </c>
      <c r="L323" s="169"/>
      <c r="M323" s="132" t="s">
        <v>21</v>
      </c>
      <c r="N323" s="22" t="s">
        <v>22</v>
      </c>
    </row>
    <row r="324" s="132" customFormat="1" ht="49.5" customHeight="1" spans="1:14">
      <c r="A324" s="8" t="s">
        <v>13</v>
      </c>
      <c r="B324" s="8" t="s">
        <v>28</v>
      </c>
      <c r="C324" s="4" t="s">
        <v>479</v>
      </c>
      <c r="D324" s="8"/>
      <c r="E324" s="4" t="s">
        <v>16</v>
      </c>
      <c r="F324" s="40" t="s">
        <v>17</v>
      </c>
      <c r="G324" s="172"/>
      <c r="H324" s="4">
        <v>1</v>
      </c>
      <c r="I324" s="23" t="s">
        <v>481</v>
      </c>
      <c r="J324" s="22" t="s">
        <v>19</v>
      </c>
      <c r="K324" s="45" t="s">
        <v>233</v>
      </c>
      <c r="L324" s="169"/>
      <c r="M324" s="132" t="s">
        <v>21</v>
      </c>
      <c r="N324" s="22" t="s">
        <v>22</v>
      </c>
    </row>
    <row r="325" s="132" customFormat="1" ht="42" customHeight="1" spans="1:14">
      <c r="A325" s="8" t="s">
        <v>13</v>
      </c>
      <c r="B325" s="8" t="s">
        <v>28</v>
      </c>
      <c r="C325" s="4" t="s">
        <v>479</v>
      </c>
      <c r="D325" s="8"/>
      <c r="E325" s="4" t="s">
        <v>16</v>
      </c>
      <c r="F325" s="40" t="s">
        <v>17</v>
      </c>
      <c r="G325" s="172"/>
      <c r="H325" s="4">
        <v>1</v>
      </c>
      <c r="I325" s="23" t="s">
        <v>468</v>
      </c>
      <c r="J325" s="22" t="s">
        <v>19</v>
      </c>
      <c r="K325" s="45" t="s">
        <v>233</v>
      </c>
      <c r="L325" s="169"/>
      <c r="M325" s="132" t="s">
        <v>21</v>
      </c>
      <c r="N325" s="22" t="s">
        <v>22</v>
      </c>
    </row>
    <row r="326" s="132" customFormat="1" ht="56.25" customHeight="1" spans="1:14">
      <c r="A326" s="8" t="s">
        <v>13</v>
      </c>
      <c r="B326" s="8" t="s">
        <v>28</v>
      </c>
      <c r="C326" s="4" t="s">
        <v>482</v>
      </c>
      <c r="D326" s="8"/>
      <c r="E326" s="4" t="s">
        <v>16</v>
      </c>
      <c r="F326" s="40" t="s">
        <v>17</v>
      </c>
      <c r="G326" s="4"/>
      <c r="H326" s="4">
        <v>1</v>
      </c>
      <c r="I326" s="8" t="s">
        <v>232</v>
      </c>
      <c r="J326" s="22" t="s">
        <v>38</v>
      </c>
      <c r="K326" s="45" t="s">
        <v>153</v>
      </c>
      <c r="L326" s="169"/>
      <c r="M326" s="132" t="s">
        <v>21</v>
      </c>
      <c r="N326" s="22" t="s">
        <v>22</v>
      </c>
    </row>
    <row r="327" s="132" customFormat="1" ht="31.5" customHeight="1" spans="1:14">
      <c r="A327" s="8" t="s">
        <v>13</v>
      </c>
      <c r="B327" s="8" t="s">
        <v>28</v>
      </c>
      <c r="C327" s="4" t="s">
        <v>482</v>
      </c>
      <c r="D327" s="8"/>
      <c r="E327" s="4" t="s">
        <v>16</v>
      </c>
      <c r="F327" s="40" t="s">
        <v>17</v>
      </c>
      <c r="G327" s="4"/>
      <c r="H327" s="4">
        <v>1</v>
      </c>
      <c r="I327" s="8" t="s">
        <v>272</v>
      </c>
      <c r="J327" s="22" t="s">
        <v>38</v>
      </c>
      <c r="K327" s="45" t="s">
        <v>153</v>
      </c>
      <c r="L327" s="169"/>
      <c r="M327" s="132" t="s">
        <v>21</v>
      </c>
      <c r="N327" s="22" t="s">
        <v>22</v>
      </c>
    </row>
    <row r="328" s="132" customFormat="1" ht="48" spans="1:14">
      <c r="A328" s="8" t="s">
        <v>13</v>
      </c>
      <c r="B328" s="8" t="s">
        <v>28</v>
      </c>
      <c r="C328" s="4" t="s">
        <v>482</v>
      </c>
      <c r="D328" s="8"/>
      <c r="E328" s="4" t="s">
        <v>16</v>
      </c>
      <c r="F328" s="40" t="s">
        <v>17</v>
      </c>
      <c r="G328" s="4"/>
      <c r="H328" s="4">
        <v>1</v>
      </c>
      <c r="I328" s="8" t="s">
        <v>466</v>
      </c>
      <c r="J328" s="22" t="s">
        <v>38</v>
      </c>
      <c r="K328" s="45" t="s">
        <v>153</v>
      </c>
      <c r="L328" s="169"/>
      <c r="M328" s="132" t="s">
        <v>21</v>
      </c>
      <c r="N328" s="22" t="s">
        <v>22</v>
      </c>
    </row>
    <row r="329" s="132" customFormat="1" ht="31.5" customHeight="1" spans="1:14">
      <c r="A329" s="8" t="s">
        <v>13</v>
      </c>
      <c r="B329" s="8" t="s">
        <v>28</v>
      </c>
      <c r="C329" s="4" t="s">
        <v>483</v>
      </c>
      <c r="D329" s="8"/>
      <c r="E329" s="4" t="s">
        <v>16</v>
      </c>
      <c r="F329" s="40" t="s">
        <v>17</v>
      </c>
      <c r="G329" s="41"/>
      <c r="H329" s="41">
        <v>1</v>
      </c>
      <c r="I329" s="40" t="s">
        <v>470</v>
      </c>
      <c r="J329" s="42" t="s">
        <v>31</v>
      </c>
      <c r="K329" s="45" t="s">
        <v>153</v>
      </c>
      <c r="L329" s="166"/>
      <c r="M329" s="132" t="s">
        <v>21</v>
      </c>
      <c r="N329" s="42" t="s">
        <v>22</v>
      </c>
    </row>
    <row r="330" s="132" customFormat="1" ht="48" spans="1:14">
      <c r="A330" s="8" t="s">
        <v>13</v>
      </c>
      <c r="B330" s="8" t="s">
        <v>28</v>
      </c>
      <c r="C330" s="4" t="s">
        <v>483</v>
      </c>
      <c r="D330" s="8"/>
      <c r="E330" s="4" t="s">
        <v>16</v>
      </c>
      <c r="F330" s="40" t="s">
        <v>17</v>
      </c>
      <c r="G330" s="41"/>
      <c r="H330" s="41">
        <v>1</v>
      </c>
      <c r="I330" s="40" t="s">
        <v>267</v>
      </c>
      <c r="J330" s="42" t="s">
        <v>31</v>
      </c>
      <c r="K330" s="45" t="s">
        <v>153</v>
      </c>
      <c r="L330" s="166"/>
      <c r="M330" s="132" t="s">
        <v>21</v>
      </c>
      <c r="N330" s="42" t="s">
        <v>22</v>
      </c>
    </row>
    <row r="331" s="132" customFormat="1" ht="57.75" customHeight="1" spans="1:14">
      <c r="A331" s="8" t="s">
        <v>13</v>
      </c>
      <c r="B331" s="8" t="s">
        <v>28</v>
      </c>
      <c r="C331" s="4" t="s">
        <v>483</v>
      </c>
      <c r="D331" s="8"/>
      <c r="E331" s="4" t="s">
        <v>16</v>
      </c>
      <c r="F331" s="40" t="s">
        <v>17</v>
      </c>
      <c r="G331" s="41"/>
      <c r="H331" s="41">
        <v>1</v>
      </c>
      <c r="I331" s="40" t="s">
        <v>269</v>
      </c>
      <c r="J331" s="42" t="s">
        <v>31</v>
      </c>
      <c r="K331" s="45" t="s">
        <v>153</v>
      </c>
      <c r="L331" s="166"/>
      <c r="M331" s="132" t="s">
        <v>21</v>
      </c>
      <c r="N331" s="42" t="s">
        <v>22</v>
      </c>
    </row>
    <row r="332" s="132" customFormat="1" ht="53.25" customHeight="1" spans="1:14">
      <c r="A332" s="8" t="s">
        <v>13</v>
      </c>
      <c r="B332" s="8" t="s">
        <v>28</v>
      </c>
      <c r="C332" s="4" t="s">
        <v>484</v>
      </c>
      <c r="D332" s="8"/>
      <c r="E332" s="4" t="s">
        <v>16</v>
      </c>
      <c r="F332" s="40" t="s">
        <v>17</v>
      </c>
      <c r="G332" s="4"/>
      <c r="H332" s="4">
        <v>1</v>
      </c>
      <c r="I332" s="8" t="s">
        <v>232</v>
      </c>
      <c r="J332" s="22" t="s">
        <v>221</v>
      </c>
      <c r="K332" s="45" t="s">
        <v>153</v>
      </c>
      <c r="L332" s="169"/>
      <c r="M332" s="132" t="s">
        <v>21</v>
      </c>
      <c r="N332" s="22" t="s">
        <v>22</v>
      </c>
    </row>
    <row r="333" s="132" customFormat="1" ht="66" customHeight="1" spans="1:14">
      <c r="A333" s="8" t="s">
        <v>13</v>
      </c>
      <c r="B333" s="8" t="s">
        <v>28</v>
      </c>
      <c r="C333" s="4" t="s">
        <v>484</v>
      </c>
      <c r="D333" s="8"/>
      <c r="E333" s="4" t="s">
        <v>16</v>
      </c>
      <c r="F333" s="40" t="s">
        <v>17</v>
      </c>
      <c r="G333" s="4"/>
      <c r="H333" s="4">
        <v>1</v>
      </c>
      <c r="I333" s="8" t="s">
        <v>470</v>
      </c>
      <c r="J333" s="22" t="s">
        <v>221</v>
      </c>
      <c r="K333" s="45" t="s">
        <v>153</v>
      </c>
      <c r="L333" s="169"/>
      <c r="M333" s="132" t="s">
        <v>21</v>
      </c>
      <c r="N333" s="22" t="s">
        <v>22</v>
      </c>
    </row>
    <row r="334" s="132" customFormat="1" ht="46.5" customHeight="1" spans="1:14">
      <c r="A334" s="8" t="s">
        <v>13</v>
      </c>
      <c r="B334" s="8" t="s">
        <v>28</v>
      </c>
      <c r="C334" s="4" t="s">
        <v>484</v>
      </c>
      <c r="D334" s="8"/>
      <c r="E334" s="4" t="s">
        <v>16</v>
      </c>
      <c r="F334" s="40" t="s">
        <v>17</v>
      </c>
      <c r="G334" s="4"/>
      <c r="H334" s="4">
        <v>1</v>
      </c>
      <c r="I334" s="8" t="s">
        <v>269</v>
      </c>
      <c r="J334" s="22" t="s">
        <v>221</v>
      </c>
      <c r="K334" s="45" t="s">
        <v>153</v>
      </c>
      <c r="L334" s="169"/>
      <c r="M334" s="132" t="s">
        <v>21</v>
      </c>
      <c r="N334" s="22" t="s">
        <v>22</v>
      </c>
    </row>
    <row r="335" s="132" customFormat="1" ht="55.5" customHeight="1" spans="1:14">
      <c r="A335" s="8" t="s">
        <v>13</v>
      </c>
      <c r="B335" s="8" t="s">
        <v>28</v>
      </c>
      <c r="C335" s="4" t="s">
        <v>484</v>
      </c>
      <c r="D335" s="8"/>
      <c r="E335" s="4" t="s">
        <v>16</v>
      </c>
      <c r="F335" s="40" t="s">
        <v>17</v>
      </c>
      <c r="G335" s="4"/>
      <c r="H335" s="4">
        <v>1</v>
      </c>
      <c r="I335" s="8" t="s">
        <v>480</v>
      </c>
      <c r="J335" s="22" t="s">
        <v>221</v>
      </c>
      <c r="K335" s="45" t="s">
        <v>153</v>
      </c>
      <c r="L335" s="169"/>
      <c r="M335" s="132" t="s">
        <v>21</v>
      </c>
      <c r="N335" s="22" t="s">
        <v>22</v>
      </c>
    </row>
    <row r="336" s="132" customFormat="1" ht="53.25" customHeight="1" spans="1:14">
      <c r="A336" s="8" t="s">
        <v>13</v>
      </c>
      <c r="B336" s="8" t="s">
        <v>28</v>
      </c>
      <c r="C336" s="4" t="s">
        <v>485</v>
      </c>
      <c r="D336" s="8"/>
      <c r="E336" s="4" t="s">
        <v>16</v>
      </c>
      <c r="F336" s="40" t="s">
        <v>17</v>
      </c>
      <c r="G336" s="4"/>
      <c r="H336" s="4">
        <v>1</v>
      </c>
      <c r="I336" s="23" t="s">
        <v>272</v>
      </c>
      <c r="J336" s="22" t="s">
        <v>221</v>
      </c>
      <c r="K336" s="45" t="s">
        <v>153</v>
      </c>
      <c r="L336" s="169"/>
      <c r="M336" s="132" t="s">
        <v>21</v>
      </c>
      <c r="N336" s="22" t="s">
        <v>22</v>
      </c>
    </row>
    <row r="337" s="132" customFormat="1" ht="41.25" customHeight="1" spans="1:14">
      <c r="A337" s="8" t="s">
        <v>13</v>
      </c>
      <c r="B337" s="8" t="s">
        <v>28</v>
      </c>
      <c r="C337" s="4" t="s">
        <v>485</v>
      </c>
      <c r="D337" s="8"/>
      <c r="E337" s="4" t="s">
        <v>16</v>
      </c>
      <c r="F337" s="40" t="s">
        <v>17</v>
      </c>
      <c r="G337" s="4"/>
      <c r="H337" s="4">
        <v>1</v>
      </c>
      <c r="I337" s="8" t="s">
        <v>469</v>
      </c>
      <c r="J337" s="22" t="s">
        <v>221</v>
      </c>
      <c r="K337" s="45" t="s">
        <v>153</v>
      </c>
      <c r="L337" s="169"/>
      <c r="M337" s="132" t="s">
        <v>21</v>
      </c>
      <c r="N337" s="22" t="s">
        <v>22</v>
      </c>
    </row>
    <row r="338" s="132" customFormat="1" ht="40.5" customHeight="1" spans="1:14">
      <c r="A338" s="8" t="s">
        <v>13</v>
      </c>
      <c r="B338" s="8" t="s">
        <v>28</v>
      </c>
      <c r="C338" s="4" t="s">
        <v>485</v>
      </c>
      <c r="D338" s="8"/>
      <c r="E338" s="4" t="s">
        <v>16</v>
      </c>
      <c r="F338" s="40" t="s">
        <v>17</v>
      </c>
      <c r="G338" s="4"/>
      <c r="H338" s="4">
        <v>1</v>
      </c>
      <c r="I338" s="23" t="s">
        <v>471</v>
      </c>
      <c r="J338" s="22" t="s">
        <v>221</v>
      </c>
      <c r="K338" s="45" t="s">
        <v>153</v>
      </c>
      <c r="L338" s="169"/>
      <c r="M338" s="132" t="s">
        <v>21</v>
      </c>
      <c r="N338" s="22" t="s">
        <v>22</v>
      </c>
    </row>
    <row r="339" s="132" customFormat="1" ht="53.25" customHeight="1" spans="1:14">
      <c r="A339" s="8" t="s">
        <v>13</v>
      </c>
      <c r="B339" s="8" t="s">
        <v>28</v>
      </c>
      <c r="C339" s="4" t="s">
        <v>485</v>
      </c>
      <c r="D339" s="8"/>
      <c r="E339" s="4" t="s">
        <v>16</v>
      </c>
      <c r="F339" s="40" t="s">
        <v>17</v>
      </c>
      <c r="G339" s="4"/>
      <c r="H339" s="4">
        <v>1</v>
      </c>
      <c r="I339" s="23" t="s">
        <v>486</v>
      </c>
      <c r="J339" s="22" t="s">
        <v>221</v>
      </c>
      <c r="K339" s="45" t="s">
        <v>153</v>
      </c>
      <c r="L339" s="169"/>
      <c r="M339" s="132" t="s">
        <v>21</v>
      </c>
      <c r="N339" s="22" t="s">
        <v>22</v>
      </c>
    </row>
    <row r="340" s="132" customFormat="1" ht="53.25" customHeight="1" spans="1:14">
      <c r="A340" s="8" t="s">
        <v>13</v>
      </c>
      <c r="B340" s="8" t="s">
        <v>28</v>
      </c>
      <c r="C340" s="4" t="s">
        <v>485</v>
      </c>
      <c r="D340" s="8"/>
      <c r="E340" s="4" t="s">
        <v>16</v>
      </c>
      <c r="F340" s="40" t="s">
        <v>17</v>
      </c>
      <c r="G340" s="4"/>
      <c r="H340" s="4">
        <v>1</v>
      </c>
      <c r="I340" s="23" t="s">
        <v>470</v>
      </c>
      <c r="J340" s="22" t="s">
        <v>221</v>
      </c>
      <c r="K340" s="45" t="s">
        <v>153</v>
      </c>
      <c r="L340" s="169"/>
      <c r="M340" s="132" t="s">
        <v>21</v>
      </c>
      <c r="N340" s="22" t="s">
        <v>22</v>
      </c>
    </row>
    <row r="341" s="132" customFormat="1" ht="53.25" customHeight="1" spans="1:14">
      <c r="A341" s="8" t="s">
        <v>13</v>
      </c>
      <c r="B341" s="8" t="s">
        <v>28</v>
      </c>
      <c r="C341" s="4" t="s">
        <v>485</v>
      </c>
      <c r="D341" s="8"/>
      <c r="E341" s="4" t="s">
        <v>16</v>
      </c>
      <c r="F341" s="40" t="s">
        <v>17</v>
      </c>
      <c r="G341" s="4"/>
      <c r="H341" s="4">
        <v>1</v>
      </c>
      <c r="I341" s="23" t="s">
        <v>468</v>
      </c>
      <c r="J341" s="22" t="s">
        <v>221</v>
      </c>
      <c r="K341" s="45" t="s">
        <v>153</v>
      </c>
      <c r="L341" s="169"/>
      <c r="M341" s="132" t="s">
        <v>21</v>
      </c>
      <c r="N341" s="22" t="s">
        <v>22</v>
      </c>
    </row>
    <row r="342" s="132" customFormat="1" ht="53.25" customHeight="1" spans="1:14">
      <c r="A342" s="8" t="s">
        <v>13</v>
      </c>
      <c r="B342" s="8" t="s">
        <v>28</v>
      </c>
      <c r="C342" s="4" t="s">
        <v>485</v>
      </c>
      <c r="D342" s="8"/>
      <c r="E342" s="4" t="s">
        <v>16</v>
      </c>
      <c r="F342" s="41" t="s">
        <v>17</v>
      </c>
      <c r="G342" s="4"/>
      <c r="H342" s="4">
        <v>1</v>
      </c>
      <c r="I342" s="23" t="s">
        <v>267</v>
      </c>
      <c r="J342" s="22" t="s">
        <v>221</v>
      </c>
      <c r="K342" s="45" t="s">
        <v>153</v>
      </c>
      <c r="L342" s="169"/>
      <c r="M342" s="132" t="s">
        <v>21</v>
      </c>
      <c r="N342" s="22" t="s">
        <v>22</v>
      </c>
    </row>
    <row r="343" s="132" customFormat="1" ht="42.75" customHeight="1" spans="1:14">
      <c r="A343" s="8" t="s">
        <v>13</v>
      </c>
      <c r="B343" s="8" t="s">
        <v>28</v>
      </c>
      <c r="C343" s="4" t="s">
        <v>487</v>
      </c>
      <c r="D343" s="8"/>
      <c r="E343" s="4" t="s">
        <v>16</v>
      </c>
      <c r="F343" s="40" t="s">
        <v>17</v>
      </c>
      <c r="G343" s="4"/>
      <c r="H343" s="4">
        <v>1</v>
      </c>
      <c r="I343" s="23" t="s">
        <v>488</v>
      </c>
      <c r="J343" s="22" t="s">
        <v>31</v>
      </c>
      <c r="K343" s="45" t="s">
        <v>153</v>
      </c>
      <c r="L343" s="167"/>
      <c r="M343" s="132" t="s">
        <v>21</v>
      </c>
      <c r="N343" s="22" t="s">
        <v>22</v>
      </c>
    </row>
    <row r="344" s="132" customFormat="1" ht="45.75" customHeight="1" spans="1:14">
      <c r="A344" s="8" t="s">
        <v>13</v>
      </c>
      <c r="B344" s="8" t="s">
        <v>28</v>
      </c>
      <c r="C344" s="4" t="s">
        <v>487</v>
      </c>
      <c r="D344" s="8"/>
      <c r="E344" s="4" t="s">
        <v>16</v>
      </c>
      <c r="F344" s="40" t="s">
        <v>17</v>
      </c>
      <c r="G344" s="4"/>
      <c r="H344" s="4">
        <v>1</v>
      </c>
      <c r="I344" s="23" t="s">
        <v>272</v>
      </c>
      <c r="J344" s="22" t="s">
        <v>31</v>
      </c>
      <c r="K344" s="45" t="s">
        <v>153</v>
      </c>
      <c r="L344" s="167"/>
      <c r="M344" s="132" t="s">
        <v>21</v>
      </c>
      <c r="N344" s="22" t="s">
        <v>22</v>
      </c>
    </row>
    <row r="345" s="132" customFormat="1" ht="42.75" customHeight="1" spans="1:14">
      <c r="A345" s="8" t="s">
        <v>13</v>
      </c>
      <c r="B345" s="8" t="s">
        <v>28</v>
      </c>
      <c r="C345" s="4" t="s">
        <v>487</v>
      </c>
      <c r="D345" s="8"/>
      <c r="E345" s="4" t="s">
        <v>16</v>
      </c>
      <c r="F345" s="40" t="s">
        <v>17</v>
      </c>
      <c r="G345" s="4"/>
      <c r="H345" s="4">
        <v>1</v>
      </c>
      <c r="I345" s="8" t="s">
        <v>269</v>
      </c>
      <c r="J345" s="22" t="s">
        <v>31</v>
      </c>
      <c r="K345" s="45" t="s">
        <v>153</v>
      </c>
      <c r="L345" s="167"/>
      <c r="M345" s="132" t="s">
        <v>21</v>
      </c>
      <c r="N345" s="22" t="s">
        <v>22</v>
      </c>
    </row>
    <row r="346" s="132" customFormat="1" ht="42.75" customHeight="1" spans="1:14">
      <c r="A346" s="8" t="s">
        <v>13</v>
      </c>
      <c r="B346" s="8" t="s">
        <v>28</v>
      </c>
      <c r="C346" s="4" t="s">
        <v>489</v>
      </c>
      <c r="D346" s="8"/>
      <c r="E346" s="4" t="s">
        <v>16</v>
      </c>
      <c r="F346" s="40" t="s">
        <v>17</v>
      </c>
      <c r="G346" s="41"/>
      <c r="H346" s="41">
        <v>1</v>
      </c>
      <c r="I346" s="40" t="s">
        <v>272</v>
      </c>
      <c r="J346" s="22" t="s">
        <v>31</v>
      </c>
      <c r="K346" s="45" t="s">
        <v>153</v>
      </c>
      <c r="L346" s="166"/>
      <c r="M346" s="132" t="s">
        <v>21</v>
      </c>
      <c r="N346" s="22" t="s">
        <v>22</v>
      </c>
    </row>
    <row r="347" s="132" customFormat="1" ht="48" spans="1:14">
      <c r="A347" s="8" t="s">
        <v>13</v>
      </c>
      <c r="B347" s="8" t="s">
        <v>28</v>
      </c>
      <c r="C347" s="4" t="s">
        <v>489</v>
      </c>
      <c r="D347" s="8"/>
      <c r="E347" s="4" t="s">
        <v>16</v>
      </c>
      <c r="F347" s="40" t="s">
        <v>17</v>
      </c>
      <c r="G347" s="41"/>
      <c r="H347" s="41">
        <v>1</v>
      </c>
      <c r="I347" s="40" t="s">
        <v>470</v>
      </c>
      <c r="J347" s="42" t="s">
        <v>31</v>
      </c>
      <c r="K347" s="45" t="s">
        <v>153</v>
      </c>
      <c r="L347" s="166"/>
      <c r="M347" s="132" t="s">
        <v>21</v>
      </c>
      <c r="N347" s="42" t="s">
        <v>22</v>
      </c>
    </row>
    <row r="348" s="132" customFormat="1" ht="53.25" customHeight="1" spans="1:14">
      <c r="A348" s="8" t="s">
        <v>13</v>
      </c>
      <c r="B348" s="8" t="s">
        <v>28</v>
      </c>
      <c r="C348" s="4" t="s">
        <v>489</v>
      </c>
      <c r="D348" s="8"/>
      <c r="E348" s="4" t="s">
        <v>16</v>
      </c>
      <c r="F348" s="40" t="s">
        <v>17</v>
      </c>
      <c r="G348" s="41"/>
      <c r="H348" s="41">
        <v>1</v>
      </c>
      <c r="I348" s="40" t="s">
        <v>478</v>
      </c>
      <c r="J348" s="42" t="s">
        <v>31</v>
      </c>
      <c r="K348" s="45" t="s">
        <v>153</v>
      </c>
      <c r="L348" s="166"/>
      <c r="M348" s="132" t="s">
        <v>21</v>
      </c>
      <c r="N348" s="42" t="s">
        <v>22</v>
      </c>
    </row>
    <row r="349" s="132" customFormat="1" ht="53.25" customHeight="1" spans="1:14">
      <c r="A349" s="8" t="s">
        <v>13</v>
      </c>
      <c r="B349" s="8" t="s">
        <v>28</v>
      </c>
      <c r="C349" s="4" t="s">
        <v>489</v>
      </c>
      <c r="D349" s="8"/>
      <c r="E349" s="4" t="s">
        <v>16</v>
      </c>
      <c r="F349" s="40" t="s">
        <v>17</v>
      </c>
      <c r="G349" s="41"/>
      <c r="H349" s="41">
        <v>1</v>
      </c>
      <c r="I349" s="40" t="s">
        <v>269</v>
      </c>
      <c r="J349" s="42" t="s">
        <v>31</v>
      </c>
      <c r="K349" s="45" t="s">
        <v>153</v>
      </c>
      <c r="L349" s="166"/>
      <c r="M349" s="132" t="s">
        <v>21</v>
      </c>
      <c r="N349" s="42" t="s">
        <v>22</v>
      </c>
    </row>
    <row r="350" s="132" customFormat="1" ht="53.25" customHeight="1" spans="1:14">
      <c r="A350" s="8" t="s">
        <v>13</v>
      </c>
      <c r="B350" s="8" t="s">
        <v>28</v>
      </c>
      <c r="C350" s="4" t="s">
        <v>489</v>
      </c>
      <c r="D350" s="8"/>
      <c r="E350" s="4" t="s">
        <v>16</v>
      </c>
      <c r="F350" s="40" t="s">
        <v>17</v>
      </c>
      <c r="G350" s="41"/>
      <c r="H350" s="41">
        <v>1</v>
      </c>
      <c r="I350" s="40" t="s">
        <v>30</v>
      </c>
      <c r="J350" s="42" t="s">
        <v>31</v>
      </c>
      <c r="K350" s="45" t="s">
        <v>153</v>
      </c>
      <c r="L350" s="166"/>
      <c r="M350" s="132" t="s">
        <v>21</v>
      </c>
      <c r="N350" s="42" t="s">
        <v>22</v>
      </c>
    </row>
    <row r="351" s="132" customFormat="1" ht="53.25" customHeight="1" spans="1:14">
      <c r="A351" s="8" t="s">
        <v>13</v>
      </c>
      <c r="B351" s="8" t="s">
        <v>28</v>
      </c>
      <c r="C351" s="4" t="s">
        <v>489</v>
      </c>
      <c r="D351" s="8"/>
      <c r="E351" s="4" t="s">
        <v>16</v>
      </c>
      <c r="F351" s="40" t="s">
        <v>17</v>
      </c>
      <c r="G351" s="41"/>
      <c r="H351" s="41">
        <v>1</v>
      </c>
      <c r="I351" s="40" t="s">
        <v>74</v>
      </c>
      <c r="J351" s="42" t="s">
        <v>31</v>
      </c>
      <c r="K351" s="45" t="s">
        <v>153</v>
      </c>
      <c r="L351" s="166"/>
      <c r="M351" s="132" t="s">
        <v>21</v>
      </c>
      <c r="N351" s="42" t="s">
        <v>22</v>
      </c>
    </row>
    <row r="352" s="132" customFormat="1" ht="53.25" customHeight="1" spans="1:14">
      <c r="A352" s="8" t="s">
        <v>13</v>
      </c>
      <c r="B352" s="8" t="s">
        <v>28</v>
      </c>
      <c r="C352" s="4" t="s">
        <v>489</v>
      </c>
      <c r="D352" s="8"/>
      <c r="E352" s="4" t="s">
        <v>16</v>
      </c>
      <c r="F352" s="40" t="s">
        <v>17</v>
      </c>
      <c r="G352" s="41"/>
      <c r="H352" s="41">
        <v>1</v>
      </c>
      <c r="I352" s="40" t="s">
        <v>108</v>
      </c>
      <c r="J352" s="42" t="s">
        <v>31</v>
      </c>
      <c r="K352" s="45" t="s">
        <v>153</v>
      </c>
      <c r="L352" s="166"/>
      <c r="M352" s="132" t="s">
        <v>21</v>
      </c>
      <c r="N352" s="42" t="s">
        <v>22</v>
      </c>
    </row>
    <row r="353" s="132" customFormat="1" ht="40.5" customHeight="1" spans="1:14">
      <c r="A353" s="8" t="s">
        <v>13</v>
      </c>
      <c r="B353" s="8" t="s">
        <v>28</v>
      </c>
      <c r="C353" s="4" t="s">
        <v>234</v>
      </c>
      <c r="D353" s="8"/>
      <c r="E353" s="4" t="s">
        <v>16</v>
      </c>
      <c r="F353" s="40" t="s">
        <v>17</v>
      </c>
      <c r="G353" s="4"/>
      <c r="H353" s="4">
        <v>1</v>
      </c>
      <c r="I353" s="8" t="s">
        <v>126</v>
      </c>
      <c r="J353" s="22" t="s">
        <v>221</v>
      </c>
      <c r="K353" s="45" t="s">
        <v>153</v>
      </c>
      <c r="L353" s="169"/>
      <c r="M353" s="132" t="s">
        <v>21</v>
      </c>
      <c r="N353" s="22" t="s">
        <v>22</v>
      </c>
    </row>
    <row r="354" s="132" customFormat="1" ht="48" spans="1:14">
      <c r="A354" s="8" t="s">
        <v>13</v>
      </c>
      <c r="B354" s="8" t="s">
        <v>28</v>
      </c>
      <c r="C354" s="4" t="s">
        <v>234</v>
      </c>
      <c r="D354" s="8"/>
      <c r="E354" s="4" t="s">
        <v>16</v>
      </c>
      <c r="F354" s="40" t="s">
        <v>17</v>
      </c>
      <c r="G354" s="4"/>
      <c r="H354" s="4">
        <v>1</v>
      </c>
      <c r="I354" s="8" t="s">
        <v>219</v>
      </c>
      <c r="J354" s="22" t="s">
        <v>221</v>
      </c>
      <c r="K354" s="45" t="s">
        <v>153</v>
      </c>
      <c r="L354" s="169"/>
      <c r="M354" s="132" t="s">
        <v>21</v>
      </c>
      <c r="N354" s="22" t="s">
        <v>22</v>
      </c>
    </row>
    <row r="355" s="132" customFormat="1" ht="38.25" customHeight="1" spans="1:14">
      <c r="A355" s="8" t="s">
        <v>13</v>
      </c>
      <c r="B355" s="8" t="s">
        <v>28</v>
      </c>
      <c r="C355" s="4" t="s">
        <v>490</v>
      </c>
      <c r="D355" s="8"/>
      <c r="E355" s="4" t="s">
        <v>16</v>
      </c>
      <c r="F355" s="40" t="s">
        <v>17</v>
      </c>
      <c r="G355" s="41"/>
      <c r="H355" s="41">
        <v>1</v>
      </c>
      <c r="I355" s="40" t="s">
        <v>491</v>
      </c>
      <c r="J355" s="42" t="s">
        <v>31</v>
      </c>
      <c r="K355" s="45" t="s">
        <v>492</v>
      </c>
      <c r="L355" s="166"/>
      <c r="M355" s="132" t="s">
        <v>21</v>
      </c>
      <c r="N355" s="42" t="s">
        <v>22</v>
      </c>
    </row>
    <row r="356" s="132" customFormat="1" ht="38.25" customHeight="1" spans="1:14">
      <c r="A356" s="8" t="s">
        <v>13</v>
      </c>
      <c r="B356" s="8" t="s">
        <v>28</v>
      </c>
      <c r="C356" s="4" t="s">
        <v>490</v>
      </c>
      <c r="D356" s="8"/>
      <c r="E356" s="4" t="s">
        <v>16</v>
      </c>
      <c r="F356" s="21" t="s">
        <v>17</v>
      </c>
      <c r="G356" s="41"/>
      <c r="H356" s="41">
        <v>1</v>
      </c>
      <c r="I356" s="40" t="s">
        <v>45</v>
      </c>
      <c r="J356" s="42" t="s">
        <v>31</v>
      </c>
      <c r="K356" s="45" t="s">
        <v>493</v>
      </c>
      <c r="L356" s="166"/>
      <c r="M356" s="132" t="s">
        <v>21</v>
      </c>
      <c r="N356" s="42" t="s">
        <v>22</v>
      </c>
    </row>
    <row r="357" s="132" customFormat="1" ht="38.25" customHeight="1" spans="1:14">
      <c r="A357" s="8" t="s">
        <v>13</v>
      </c>
      <c r="B357" s="8" t="s">
        <v>28</v>
      </c>
      <c r="C357" s="4" t="s">
        <v>490</v>
      </c>
      <c r="D357" s="8"/>
      <c r="E357" s="4" t="s">
        <v>16</v>
      </c>
      <c r="F357" s="40" t="s">
        <v>17</v>
      </c>
      <c r="G357" s="41"/>
      <c r="H357" s="41">
        <v>1</v>
      </c>
      <c r="I357" s="40" t="s">
        <v>30</v>
      </c>
      <c r="J357" s="42" t="s">
        <v>31</v>
      </c>
      <c r="K357" s="45" t="s">
        <v>493</v>
      </c>
      <c r="L357" s="166"/>
      <c r="M357" s="132" t="s">
        <v>21</v>
      </c>
      <c r="N357" s="42" t="s">
        <v>22</v>
      </c>
    </row>
    <row r="358" s="132" customFormat="1" ht="54.75" customHeight="1" spans="1:14">
      <c r="A358" s="8" t="s">
        <v>13</v>
      </c>
      <c r="B358" s="8" t="s">
        <v>28</v>
      </c>
      <c r="C358" s="4" t="s">
        <v>44</v>
      </c>
      <c r="D358" s="8"/>
      <c r="E358" s="4" t="s">
        <v>16</v>
      </c>
      <c r="F358" s="40" t="s">
        <v>17</v>
      </c>
      <c r="G358" s="41"/>
      <c r="H358" s="41">
        <v>1</v>
      </c>
      <c r="I358" s="40" t="s">
        <v>278</v>
      </c>
      <c r="J358" s="42" t="s">
        <v>31</v>
      </c>
      <c r="K358" s="42" t="s">
        <v>32</v>
      </c>
      <c r="L358" s="166"/>
      <c r="M358" s="132" t="s">
        <v>21</v>
      </c>
      <c r="N358" s="42" t="s">
        <v>22</v>
      </c>
    </row>
    <row r="359" s="132" customFormat="1" ht="38.25" customHeight="1" spans="1:14">
      <c r="A359" s="8" t="s">
        <v>13</v>
      </c>
      <c r="B359" s="8" t="s">
        <v>28</v>
      </c>
      <c r="C359" s="4" t="s">
        <v>44</v>
      </c>
      <c r="D359" s="8"/>
      <c r="E359" s="4" t="s">
        <v>16</v>
      </c>
      <c r="F359" s="40" t="s">
        <v>17</v>
      </c>
      <c r="G359" s="41"/>
      <c r="H359" s="41">
        <v>1</v>
      </c>
      <c r="I359" s="40" t="s">
        <v>108</v>
      </c>
      <c r="J359" s="42" t="s">
        <v>31</v>
      </c>
      <c r="K359" s="42" t="s">
        <v>32</v>
      </c>
      <c r="L359" s="166"/>
      <c r="M359" s="132" t="s">
        <v>21</v>
      </c>
      <c r="N359" s="42" t="s">
        <v>22</v>
      </c>
    </row>
    <row r="360" s="132" customFormat="1" ht="38.25" customHeight="1" spans="1:14">
      <c r="A360" s="8" t="s">
        <v>13</v>
      </c>
      <c r="B360" s="8" t="s">
        <v>28</v>
      </c>
      <c r="C360" s="4" t="s">
        <v>44</v>
      </c>
      <c r="D360" s="8"/>
      <c r="E360" s="4" t="s">
        <v>16</v>
      </c>
      <c r="F360" s="40" t="s">
        <v>17</v>
      </c>
      <c r="G360" s="41"/>
      <c r="H360" s="41">
        <v>1</v>
      </c>
      <c r="I360" s="40" t="s">
        <v>110</v>
      </c>
      <c r="J360" s="42" t="s">
        <v>31</v>
      </c>
      <c r="K360" s="42" t="s">
        <v>32</v>
      </c>
      <c r="L360" s="166"/>
      <c r="M360" s="132" t="s">
        <v>21</v>
      </c>
      <c r="N360" s="42" t="s">
        <v>22</v>
      </c>
    </row>
    <row r="361" s="132" customFormat="1" ht="38.25" customHeight="1" spans="1:14">
      <c r="A361" s="8" t="s">
        <v>13</v>
      </c>
      <c r="B361" s="8" t="s">
        <v>28</v>
      </c>
      <c r="C361" s="4" t="s">
        <v>29</v>
      </c>
      <c r="D361" s="8"/>
      <c r="E361" s="4" t="s">
        <v>16</v>
      </c>
      <c r="F361" s="40" t="s">
        <v>17</v>
      </c>
      <c r="G361" s="4"/>
      <c r="H361" s="4">
        <v>1</v>
      </c>
      <c r="I361" s="8" t="s">
        <v>278</v>
      </c>
      <c r="J361" s="22" t="s">
        <v>31</v>
      </c>
      <c r="K361" s="42" t="s">
        <v>32</v>
      </c>
      <c r="L361" s="169"/>
      <c r="M361" s="132" t="s">
        <v>21</v>
      </c>
      <c r="N361" s="22" t="s">
        <v>22</v>
      </c>
    </row>
    <row r="362" s="132" customFormat="1" ht="38.25" customHeight="1" spans="1:14">
      <c r="A362" s="8" t="s">
        <v>13</v>
      </c>
      <c r="B362" s="8" t="s">
        <v>28</v>
      </c>
      <c r="C362" s="4" t="s">
        <v>29</v>
      </c>
      <c r="D362" s="8"/>
      <c r="E362" s="4" t="s">
        <v>16</v>
      </c>
      <c r="F362" s="40" t="s">
        <v>17</v>
      </c>
      <c r="G362" s="4"/>
      <c r="H362" s="4">
        <v>1</v>
      </c>
      <c r="I362" s="8" t="s">
        <v>108</v>
      </c>
      <c r="J362" s="22" t="s">
        <v>31</v>
      </c>
      <c r="K362" s="42" t="s">
        <v>32</v>
      </c>
      <c r="L362" s="169"/>
      <c r="M362" s="132" t="s">
        <v>21</v>
      </c>
      <c r="N362" s="22" t="s">
        <v>22</v>
      </c>
    </row>
    <row r="363" s="132" customFormat="1" ht="38.25" customHeight="1" spans="1:14">
      <c r="A363" s="8" t="s">
        <v>13</v>
      </c>
      <c r="B363" s="8" t="s">
        <v>28</v>
      </c>
      <c r="C363" s="4" t="s">
        <v>29</v>
      </c>
      <c r="D363" s="8"/>
      <c r="E363" s="4" t="s">
        <v>16</v>
      </c>
      <c r="F363" s="40" t="s">
        <v>17</v>
      </c>
      <c r="G363" s="4"/>
      <c r="H363" s="4">
        <v>1</v>
      </c>
      <c r="I363" s="8" t="s">
        <v>110</v>
      </c>
      <c r="J363" s="22" t="s">
        <v>31</v>
      </c>
      <c r="K363" s="42" t="s">
        <v>32</v>
      </c>
      <c r="L363" s="169"/>
      <c r="M363" s="132" t="s">
        <v>21</v>
      </c>
      <c r="N363" s="22" t="s">
        <v>22</v>
      </c>
    </row>
    <row r="364" s="132" customFormat="1" ht="38.25" customHeight="1" spans="1:14">
      <c r="A364" s="8" t="s">
        <v>13</v>
      </c>
      <c r="B364" s="8" t="s">
        <v>28</v>
      </c>
      <c r="C364" s="4" t="s">
        <v>29</v>
      </c>
      <c r="D364" s="8"/>
      <c r="E364" s="4" t="s">
        <v>16</v>
      </c>
      <c r="F364" s="40" t="s">
        <v>17</v>
      </c>
      <c r="G364" s="4"/>
      <c r="H364" s="4">
        <v>1</v>
      </c>
      <c r="I364" s="8" t="s">
        <v>74</v>
      </c>
      <c r="J364" s="22" t="s">
        <v>31</v>
      </c>
      <c r="K364" s="42" t="s">
        <v>32</v>
      </c>
      <c r="L364" s="169"/>
      <c r="M364" s="132" t="s">
        <v>21</v>
      </c>
      <c r="N364" s="22" t="s">
        <v>22</v>
      </c>
    </row>
    <row r="365" s="132" customFormat="1" ht="45" customHeight="1" spans="1:14">
      <c r="A365" s="8" t="s">
        <v>13</v>
      </c>
      <c r="B365" s="8" t="s">
        <v>28</v>
      </c>
      <c r="C365" s="4" t="s">
        <v>29</v>
      </c>
      <c r="D365" s="8"/>
      <c r="E365" s="4" t="s">
        <v>16</v>
      </c>
      <c r="F365" s="40" t="s">
        <v>17</v>
      </c>
      <c r="G365" s="4"/>
      <c r="H365" s="4">
        <v>1</v>
      </c>
      <c r="I365" s="8" t="s">
        <v>494</v>
      </c>
      <c r="J365" s="22" t="s">
        <v>31</v>
      </c>
      <c r="K365" s="42" t="s">
        <v>32</v>
      </c>
      <c r="L365" s="169"/>
      <c r="M365" s="132" t="s">
        <v>21</v>
      </c>
      <c r="N365" s="22" t="s">
        <v>22</v>
      </c>
    </row>
    <row r="366" s="132" customFormat="1" ht="44.25" customHeight="1" spans="1:14">
      <c r="A366" s="8" t="s">
        <v>13</v>
      </c>
      <c r="B366" s="8" t="s">
        <v>28</v>
      </c>
      <c r="C366" s="4" t="s">
        <v>29</v>
      </c>
      <c r="D366" s="8"/>
      <c r="E366" s="4" t="s">
        <v>16</v>
      </c>
      <c r="F366" s="40" t="s">
        <v>102</v>
      </c>
      <c r="G366" s="4"/>
      <c r="H366" s="4">
        <v>1</v>
      </c>
      <c r="I366" s="8" t="s">
        <v>45</v>
      </c>
      <c r="J366" s="22" t="s">
        <v>60</v>
      </c>
      <c r="K366" s="42" t="s">
        <v>32</v>
      </c>
      <c r="L366" s="169"/>
      <c r="M366" s="132" t="s">
        <v>21</v>
      </c>
      <c r="N366" s="22" t="s">
        <v>60</v>
      </c>
    </row>
    <row r="367" s="132" customFormat="1" ht="54.75" customHeight="1" spans="1:14">
      <c r="A367" s="8" t="s">
        <v>13</v>
      </c>
      <c r="B367" s="8" t="s">
        <v>28</v>
      </c>
      <c r="C367" s="4" t="s">
        <v>29</v>
      </c>
      <c r="D367" s="8"/>
      <c r="E367" s="4" t="s">
        <v>16</v>
      </c>
      <c r="F367" s="40" t="s">
        <v>102</v>
      </c>
      <c r="G367" s="4"/>
      <c r="H367" s="4">
        <v>1</v>
      </c>
      <c r="I367" s="8" t="s">
        <v>495</v>
      </c>
      <c r="J367" s="22" t="s">
        <v>60</v>
      </c>
      <c r="K367" s="42" t="s">
        <v>32</v>
      </c>
      <c r="L367" s="169"/>
      <c r="M367" s="132" t="s">
        <v>21</v>
      </c>
      <c r="N367" s="22" t="s">
        <v>60</v>
      </c>
    </row>
    <row r="368" s="132" customFormat="1" ht="60" spans="1:14">
      <c r="A368" s="8" t="s">
        <v>13</v>
      </c>
      <c r="B368" s="8" t="s">
        <v>154</v>
      </c>
      <c r="C368" s="4" t="s">
        <v>155</v>
      </c>
      <c r="D368" s="8"/>
      <c r="E368" s="4" t="s">
        <v>16</v>
      </c>
      <c r="F368" s="40" t="s">
        <v>17</v>
      </c>
      <c r="G368" s="4"/>
      <c r="H368" s="4">
        <v>1</v>
      </c>
      <c r="I368" s="8" t="s">
        <v>278</v>
      </c>
      <c r="J368" s="22" t="s">
        <v>31</v>
      </c>
      <c r="K368" s="42" t="s">
        <v>32</v>
      </c>
      <c r="L368" s="167"/>
      <c r="M368" s="132" t="s">
        <v>21</v>
      </c>
      <c r="N368" s="22" t="s">
        <v>22</v>
      </c>
    </row>
    <row r="369" s="132" customFormat="1" ht="38.25" customHeight="1" spans="1:14">
      <c r="A369" s="8" t="s">
        <v>13</v>
      </c>
      <c r="B369" s="8" t="s">
        <v>28</v>
      </c>
      <c r="C369" s="4" t="s">
        <v>107</v>
      </c>
      <c r="D369" s="8"/>
      <c r="E369" s="4" t="s">
        <v>16</v>
      </c>
      <c r="F369" s="40" t="s">
        <v>17</v>
      </c>
      <c r="G369" s="4"/>
      <c r="H369" s="4">
        <v>1</v>
      </c>
      <c r="I369" s="8" t="s">
        <v>278</v>
      </c>
      <c r="J369" s="22" t="s">
        <v>31</v>
      </c>
      <c r="K369" s="42" t="s">
        <v>32</v>
      </c>
      <c r="L369" s="167"/>
      <c r="M369" s="132" t="s">
        <v>21</v>
      </c>
      <c r="N369" s="22" t="s">
        <v>22</v>
      </c>
    </row>
    <row r="370" s="132" customFormat="1" ht="38.25" customHeight="1" spans="1:14">
      <c r="A370" s="8" t="s">
        <v>13</v>
      </c>
      <c r="B370" s="8" t="s">
        <v>28</v>
      </c>
      <c r="C370" s="4" t="s">
        <v>107</v>
      </c>
      <c r="D370" s="8"/>
      <c r="E370" s="4" t="s">
        <v>16</v>
      </c>
      <c r="F370" s="40" t="s">
        <v>17</v>
      </c>
      <c r="G370" s="4"/>
      <c r="H370" s="4">
        <v>1</v>
      </c>
      <c r="I370" s="8" t="s">
        <v>495</v>
      </c>
      <c r="J370" s="22" t="s">
        <v>31</v>
      </c>
      <c r="K370" s="42" t="s">
        <v>32</v>
      </c>
      <c r="L370" s="167"/>
      <c r="M370" s="132" t="s">
        <v>21</v>
      </c>
      <c r="N370" s="22" t="s">
        <v>22</v>
      </c>
    </row>
    <row r="371" s="132" customFormat="1" ht="38.25" customHeight="1" spans="1:14">
      <c r="A371" s="8" t="s">
        <v>13</v>
      </c>
      <c r="B371" s="8" t="s">
        <v>28</v>
      </c>
      <c r="C371" s="4" t="s">
        <v>496</v>
      </c>
      <c r="D371" s="8"/>
      <c r="E371" s="4" t="s">
        <v>16</v>
      </c>
      <c r="F371" s="40" t="s">
        <v>497</v>
      </c>
      <c r="G371" s="41"/>
      <c r="H371" s="41">
        <v>1</v>
      </c>
      <c r="I371" s="40" t="s">
        <v>50</v>
      </c>
      <c r="J371" s="42" t="s">
        <v>498</v>
      </c>
      <c r="K371" s="42" t="s">
        <v>499</v>
      </c>
      <c r="L371" s="174"/>
      <c r="M371" s="132" t="s">
        <v>21</v>
      </c>
      <c r="N371" s="42" t="s">
        <v>77</v>
      </c>
    </row>
    <row r="372" s="132" customFormat="1" ht="38.25" customHeight="1" spans="1:14">
      <c r="A372" s="8" t="s">
        <v>13</v>
      </c>
      <c r="B372" s="8" t="s">
        <v>28</v>
      </c>
      <c r="C372" s="4" t="s">
        <v>500</v>
      </c>
      <c r="D372" s="8"/>
      <c r="E372" s="4" t="s">
        <v>16</v>
      </c>
      <c r="F372" s="40" t="s">
        <v>17</v>
      </c>
      <c r="G372" s="41"/>
      <c r="H372" s="41">
        <v>1</v>
      </c>
      <c r="I372" s="40" t="s">
        <v>50</v>
      </c>
      <c r="J372" s="42" t="s">
        <v>31</v>
      </c>
      <c r="K372" s="42" t="s">
        <v>499</v>
      </c>
      <c r="L372" s="174"/>
      <c r="M372" s="132" t="s">
        <v>21</v>
      </c>
      <c r="N372" s="42" t="s">
        <v>22</v>
      </c>
    </row>
    <row r="373" s="132" customFormat="1" ht="38.25" customHeight="1" spans="1:14">
      <c r="A373" s="8" t="s">
        <v>13</v>
      </c>
      <c r="B373" s="8" t="s">
        <v>28</v>
      </c>
      <c r="C373" s="4" t="s">
        <v>501</v>
      </c>
      <c r="D373" s="8"/>
      <c r="E373" s="4" t="s">
        <v>16</v>
      </c>
      <c r="F373" s="40" t="s">
        <v>17</v>
      </c>
      <c r="G373" s="41"/>
      <c r="H373" s="41">
        <v>1</v>
      </c>
      <c r="I373" s="40" t="s">
        <v>50</v>
      </c>
      <c r="J373" s="42" t="s">
        <v>31</v>
      </c>
      <c r="K373" s="42" t="s">
        <v>499</v>
      </c>
      <c r="L373" s="174"/>
      <c r="M373" s="132" t="s">
        <v>21</v>
      </c>
      <c r="N373" s="42" t="s">
        <v>22</v>
      </c>
    </row>
    <row r="374" s="132" customFormat="1" ht="38.25" customHeight="1" spans="1:14">
      <c r="A374" s="8" t="s">
        <v>13</v>
      </c>
      <c r="B374" s="8" t="s">
        <v>28</v>
      </c>
      <c r="C374" s="4" t="s">
        <v>502</v>
      </c>
      <c r="D374" s="8"/>
      <c r="E374" s="4" t="s">
        <v>16</v>
      </c>
      <c r="F374" s="40" t="s">
        <v>17</v>
      </c>
      <c r="G374" s="41"/>
      <c r="H374" s="41">
        <v>1</v>
      </c>
      <c r="I374" s="40" t="s">
        <v>50</v>
      </c>
      <c r="J374" s="42" t="s">
        <v>31</v>
      </c>
      <c r="K374" s="42" t="s">
        <v>499</v>
      </c>
      <c r="L374" s="174"/>
      <c r="M374" s="132" t="s">
        <v>21</v>
      </c>
      <c r="N374" s="42" t="s">
        <v>22</v>
      </c>
    </row>
    <row r="375" s="132" customFormat="1" ht="36" spans="1:14">
      <c r="A375" s="8" t="s">
        <v>13</v>
      </c>
      <c r="B375" s="8" t="s">
        <v>28</v>
      </c>
      <c r="C375" s="4" t="s">
        <v>72</v>
      </c>
      <c r="D375" s="4"/>
      <c r="E375" s="4" t="s">
        <v>16</v>
      </c>
      <c r="F375" s="4" t="s">
        <v>73</v>
      </c>
      <c r="G375" s="4"/>
      <c r="H375" s="4">
        <v>1</v>
      </c>
      <c r="I375" s="4" t="s">
        <v>503</v>
      </c>
      <c r="J375" s="4" t="s">
        <v>75</v>
      </c>
      <c r="K375" s="66" t="s">
        <v>504</v>
      </c>
      <c r="L375" s="4"/>
      <c r="M375" s="132" t="s">
        <v>21</v>
      </c>
      <c r="N375" s="4" t="s">
        <v>77</v>
      </c>
    </row>
    <row r="376" s="132" customFormat="1" ht="30" customHeight="1" spans="1:14">
      <c r="A376" s="8" t="s">
        <v>13</v>
      </c>
      <c r="B376" s="8" t="s">
        <v>28</v>
      </c>
      <c r="C376" s="4" t="s">
        <v>72</v>
      </c>
      <c r="D376" s="4"/>
      <c r="E376" s="4" t="s">
        <v>16</v>
      </c>
      <c r="F376" s="4" t="s">
        <v>73</v>
      </c>
      <c r="G376" s="4"/>
      <c r="H376" s="4">
        <v>1</v>
      </c>
      <c r="I376" s="4" t="s">
        <v>45</v>
      </c>
      <c r="J376" s="4" t="s">
        <v>75</v>
      </c>
      <c r="K376" s="66" t="s">
        <v>505</v>
      </c>
      <c r="L376" s="4"/>
      <c r="M376" s="132" t="s">
        <v>21</v>
      </c>
      <c r="N376" s="4" t="s">
        <v>77</v>
      </c>
    </row>
    <row r="377" s="132" customFormat="1" ht="30" customHeight="1" spans="1:14">
      <c r="A377" s="8" t="s">
        <v>13</v>
      </c>
      <c r="B377" s="8" t="s">
        <v>28</v>
      </c>
      <c r="C377" s="4" t="s">
        <v>72</v>
      </c>
      <c r="D377" s="4"/>
      <c r="E377" s="4" t="s">
        <v>16</v>
      </c>
      <c r="F377" s="4" t="s">
        <v>73</v>
      </c>
      <c r="G377" s="4"/>
      <c r="H377" s="4">
        <v>1</v>
      </c>
      <c r="I377" s="4" t="s">
        <v>272</v>
      </c>
      <c r="J377" s="4" t="s">
        <v>38</v>
      </c>
      <c r="K377" s="66" t="s">
        <v>506</v>
      </c>
      <c r="L377" s="4"/>
      <c r="M377" s="132" t="s">
        <v>21</v>
      </c>
      <c r="N377" s="4" t="s">
        <v>22</v>
      </c>
    </row>
    <row r="378" s="132" customFormat="1" ht="30" customHeight="1" spans="1:14">
      <c r="A378" s="8" t="s">
        <v>13</v>
      </c>
      <c r="B378" s="8" t="s">
        <v>28</v>
      </c>
      <c r="C378" s="4" t="s">
        <v>72</v>
      </c>
      <c r="D378" s="4"/>
      <c r="E378" s="4" t="s">
        <v>16</v>
      </c>
      <c r="F378" s="4" t="s">
        <v>73</v>
      </c>
      <c r="G378" s="4"/>
      <c r="H378" s="4">
        <v>1</v>
      </c>
      <c r="I378" s="4" t="s">
        <v>466</v>
      </c>
      <c r="J378" s="4" t="s">
        <v>38</v>
      </c>
      <c r="K378" s="66" t="s">
        <v>507</v>
      </c>
      <c r="L378" s="4"/>
      <c r="M378" s="132" t="s">
        <v>21</v>
      </c>
      <c r="N378" s="4" t="s">
        <v>22</v>
      </c>
    </row>
    <row r="379" s="132" customFormat="1" ht="40.5" customHeight="1" spans="1:14">
      <c r="A379" s="8" t="s">
        <v>13</v>
      </c>
      <c r="B379" s="8" t="s">
        <v>55</v>
      </c>
      <c r="C379" s="4" t="s">
        <v>56</v>
      </c>
      <c r="D379" s="4"/>
      <c r="E379" s="4" t="s">
        <v>16</v>
      </c>
      <c r="F379" s="4" t="s">
        <v>17</v>
      </c>
      <c r="G379" s="4"/>
      <c r="H379" s="4">
        <v>1</v>
      </c>
      <c r="I379" s="4" t="s">
        <v>508</v>
      </c>
      <c r="J379" s="4" t="s">
        <v>58</v>
      </c>
      <c r="K379" s="28" t="s">
        <v>509</v>
      </c>
      <c r="L379" s="4"/>
      <c r="M379" s="132" t="s">
        <v>21</v>
      </c>
      <c r="N379" s="4" t="s">
        <v>60</v>
      </c>
    </row>
    <row r="380" s="132" customFormat="1" ht="96" spans="1:14">
      <c r="A380" s="8" t="s">
        <v>13</v>
      </c>
      <c r="B380" s="8" t="s">
        <v>55</v>
      </c>
      <c r="C380" s="4" t="s">
        <v>56</v>
      </c>
      <c r="D380" s="4"/>
      <c r="E380" s="4" t="s">
        <v>16</v>
      </c>
      <c r="F380" s="4" t="s">
        <v>17</v>
      </c>
      <c r="G380" s="4"/>
      <c r="H380" s="4">
        <v>1</v>
      </c>
      <c r="I380" s="4" t="s">
        <v>510</v>
      </c>
      <c r="J380" s="4" t="s">
        <v>58</v>
      </c>
      <c r="K380" s="66" t="s">
        <v>113</v>
      </c>
      <c r="L380" s="4"/>
      <c r="M380" s="132" t="s">
        <v>21</v>
      </c>
      <c r="N380" s="4" t="s">
        <v>60</v>
      </c>
    </row>
    <row r="381" s="132" customFormat="1" ht="96" spans="1:14">
      <c r="A381" s="8" t="s">
        <v>13</v>
      </c>
      <c r="B381" s="8" t="s">
        <v>55</v>
      </c>
      <c r="C381" s="4" t="s">
        <v>56</v>
      </c>
      <c r="D381" s="4"/>
      <c r="E381" s="4" t="s">
        <v>16</v>
      </c>
      <c r="F381" s="4" t="s">
        <v>17</v>
      </c>
      <c r="G381" s="4"/>
      <c r="H381" s="4">
        <v>1</v>
      </c>
      <c r="I381" s="4" t="s">
        <v>511</v>
      </c>
      <c r="J381" s="4" t="s">
        <v>58</v>
      </c>
      <c r="K381" s="66" t="s">
        <v>512</v>
      </c>
      <c r="L381" s="4"/>
      <c r="M381" s="132" t="s">
        <v>21</v>
      </c>
      <c r="N381" s="4" t="s">
        <v>60</v>
      </c>
    </row>
    <row r="382" s="132" customFormat="1" ht="96" spans="1:14">
      <c r="A382" s="8" t="s">
        <v>13</v>
      </c>
      <c r="B382" s="8" t="s">
        <v>55</v>
      </c>
      <c r="C382" s="4" t="s">
        <v>56</v>
      </c>
      <c r="D382" s="4"/>
      <c r="E382" s="4" t="s">
        <v>16</v>
      </c>
      <c r="F382" s="4" t="s">
        <v>17</v>
      </c>
      <c r="G382" s="4"/>
      <c r="H382" s="4">
        <v>1</v>
      </c>
      <c r="I382" s="4" t="s">
        <v>513</v>
      </c>
      <c r="J382" s="4" t="s">
        <v>58</v>
      </c>
      <c r="K382" s="66" t="s">
        <v>512</v>
      </c>
      <c r="L382" s="4"/>
      <c r="M382" s="132" t="s">
        <v>21</v>
      </c>
      <c r="N382" s="4" t="s">
        <v>60</v>
      </c>
    </row>
    <row r="383" s="132" customFormat="1" ht="96" spans="1:14">
      <c r="A383" s="8" t="s">
        <v>13</v>
      </c>
      <c r="B383" s="8" t="s">
        <v>55</v>
      </c>
      <c r="C383" s="4" t="s">
        <v>56</v>
      </c>
      <c r="D383" s="4"/>
      <c r="E383" s="4" t="s">
        <v>16</v>
      </c>
      <c r="F383" s="4" t="s">
        <v>17</v>
      </c>
      <c r="G383" s="4"/>
      <c r="H383" s="4">
        <v>1</v>
      </c>
      <c r="I383" s="4" t="s">
        <v>514</v>
      </c>
      <c r="J383" s="4" t="s">
        <v>58</v>
      </c>
      <c r="K383" s="66" t="s">
        <v>113</v>
      </c>
      <c r="L383" s="4"/>
      <c r="M383" s="132" t="s">
        <v>21</v>
      </c>
      <c r="N383" s="4" t="s">
        <v>60</v>
      </c>
    </row>
    <row r="384" s="132" customFormat="1" ht="96" spans="1:14">
      <c r="A384" s="8" t="s">
        <v>13</v>
      </c>
      <c r="B384" s="8" t="s">
        <v>55</v>
      </c>
      <c r="C384" s="4" t="s">
        <v>56</v>
      </c>
      <c r="D384" s="4"/>
      <c r="E384" s="4" t="s">
        <v>16</v>
      </c>
      <c r="F384" s="4" t="s">
        <v>17</v>
      </c>
      <c r="G384" s="4"/>
      <c r="H384" s="4">
        <v>1</v>
      </c>
      <c r="I384" s="4" t="s">
        <v>515</v>
      </c>
      <c r="J384" s="4" t="s">
        <v>58</v>
      </c>
      <c r="K384" s="66" t="s">
        <v>516</v>
      </c>
      <c r="L384" s="4"/>
      <c r="M384" s="132" t="s">
        <v>21</v>
      </c>
      <c r="N384" s="4" t="s">
        <v>60</v>
      </c>
    </row>
    <row r="385" s="132" customFormat="1" ht="96" spans="1:14">
      <c r="A385" s="8" t="s">
        <v>13</v>
      </c>
      <c r="B385" s="8" t="s">
        <v>55</v>
      </c>
      <c r="C385" s="4" t="s">
        <v>56</v>
      </c>
      <c r="D385" s="4"/>
      <c r="E385" s="4" t="s">
        <v>16</v>
      </c>
      <c r="F385" s="4" t="s">
        <v>17</v>
      </c>
      <c r="G385" s="4"/>
      <c r="H385" s="4">
        <v>1</v>
      </c>
      <c r="I385" s="4" t="s">
        <v>517</v>
      </c>
      <c r="J385" s="4" t="s">
        <v>58</v>
      </c>
      <c r="K385" s="66" t="s">
        <v>113</v>
      </c>
      <c r="L385" s="4"/>
      <c r="M385" s="132" t="s">
        <v>21</v>
      </c>
      <c r="N385" s="4" t="s">
        <v>60</v>
      </c>
    </row>
    <row r="386" s="132" customFormat="1" ht="108" spans="1:14">
      <c r="A386" s="8" t="s">
        <v>13</v>
      </c>
      <c r="B386" s="8" t="s">
        <v>55</v>
      </c>
      <c r="C386" s="4" t="s">
        <v>56</v>
      </c>
      <c r="D386" s="4"/>
      <c r="E386" s="4" t="s">
        <v>16</v>
      </c>
      <c r="F386" s="4" t="s">
        <v>17</v>
      </c>
      <c r="G386" s="4"/>
      <c r="H386" s="4">
        <v>1</v>
      </c>
      <c r="I386" s="4" t="s">
        <v>518</v>
      </c>
      <c r="J386" s="4" t="s">
        <v>58</v>
      </c>
      <c r="K386" s="66" t="s">
        <v>519</v>
      </c>
      <c r="L386" s="4"/>
      <c r="M386" s="132" t="s">
        <v>21</v>
      </c>
      <c r="N386" s="4" t="s">
        <v>60</v>
      </c>
    </row>
    <row r="387" s="132" customFormat="1" ht="48" spans="1:14">
      <c r="A387" s="8" t="s">
        <v>13</v>
      </c>
      <c r="B387" s="8" t="s">
        <v>14</v>
      </c>
      <c r="C387" s="4" t="s">
        <v>53</v>
      </c>
      <c r="D387" s="4"/>
      <c r="E387" s="4" t="s">
        <v>16</v>
      </c>
      <c r="F387" s="4" t="s">
        <v>17</v>
      </c>
      <c r="G387" s="73"/>
      <c r="H387" s="21">
        <v>1</v>
      </c>
      <c r="I387" s="4" t="s">
        <v>33</v>
      </c>
      <c r="J387" s="4" t="s">
        <v>19</v>
      </c>
      <c r="K387" s="66" t="s">
        <v>34</v>
      </c>
      <c r="L387" s="4"/>
      <c r="M387" s="132" t="s">
        <v>21</v>
      </c>
      <c r="N387" s="4" t="s">
        <v>22</v>
      </c>
    </row>
    <row r="388" s="132" customFormat="1" ht="48" spans="1:14">
      <c r="A388" s="8" t="s">
        <v>13</v>
      </c>
      <c r="B388" s="8" t="s">
        <v>14</v>
      </c>
      <c r="C388" s="4" t="s">
        <v>53</v>
      </c>
      <c r="D388" s="4"/>
      <c r="E388" s="4" t="s">
        <v>16</v>
      </c>
      <c r="F388" s="4" t="s">
        <v>17</v>
      </c>
      <c r="G388" s="73"/>
      <c r="H388" s="21">
        <v>1</v>
      </c>
      <c r="I388" s="4" t="s">
        <v>26</v>
      </c>
      <c r="J388" s="4" t="s">
        <v>19</v>
      </c>
      <c r="K388" s="66" t="s">
        <v>34</v>
      </c>
      <c r="L388" s="4"/>
      <c r="M388" s="132" t="s">
        <v>21</v>
      </c>
      <c r="N388" s="4" t="s">
        <v>22</v>
      </c>
    </row>
    <row r="389" s="132" customFormat="1" ht="36" spans="1:14">
      <c r="A389" s="8" t="s">
        <v>13</v>
      </c>
      <c r="B389" s="8" t="s">
        <v>14</v>
      </c>
      <c r="C389" s="4" t="s">
        <v>41</v>
      </c>
      <c r="D389" s="4"/>
      <c r="E389" s="4" t="s">
        <v>16</v>
      </c>
      <c r="F389" s="4" t="s">
        <v>17</v>
      </c>
      <c r="G389" s="73"/>
      <c r="H389" s="21">
        <v>1</v>
      </c>
      <c r="I389" s="4" t="s">
        <v>24</v>
      </c>
      <c r="J389" s="4" t="s">
        <v>19</v>
      </c>
      <c r="K389" s="66" t="s">
        <v>43</v>
      </c>
      <c r="L389" s="4"/>
      <c r="M389" s="132" t="s">
        <v>21</v>
      </c>
      <c r="N389" s="4" t="s">
        <v>22</v>
      </c>
    </row>
    <row r="390" s="132" customFormat="1" ht="24" spans="1:14">
      <c r="A390" s="49" t="s">
        <v>115</v>
      </c>
      <c r="B390" s="49" t="s">
        <v>28</v>
      </c>
      <c r="C390" s="4" t="s">
        <v>116</v>
      </c>
      <c r="D390" s="4"/>
      <c r="E390" s="4" t="s">
        <v>16</v>
      </c>
      <c r="F390" s="4" t="s">
        <v>49</v>
      </c>
      <c r="G390" s="4"/>
      <c r="H390" s="58">
        <v>1</v>
      </c>
      <c r="I390" s="4" t="s">
        <v>249</v>
      </c>
      <c r="J390" s="58" t="s">
        <v>118</v>
      </c>
      <c r="K390" s="58"/>
      <c r="L390" s="58"/>
      <c r="M390" s="132" t="s">
        <v>21</v>
      </c>
      <c r="N390" s="58" t="s">
        <v>22</v>
      </c>
    </row>
    <row r="391" s="132" customFormat="1" ht="24" spans="1:14">
      <c r="A391" s="49" t="s">
        <v>115</v>
      </c>
      <c r="B391" s="49" t="s">
        <v>28</v>
      </c>
      <c r="C391" s="4" t="s">
        <v>520</v>
      </c>
      <c r="D391" s="4"/>
      <c r="E391" s="4" t="s">
        <v>16</v>
      </c>
      <c r="F391" s="4" t="s">
        <v>49</v>
      </c>
      <c r="G391" s="4"/>
      <c r="H391" s="58">
        <v>1</v>
      </c>
      <c r="I391" s="4" t="s">
        <v>117</v>
      </c>
      <c r="J391" s="58" t="s">
        <v>118</v>
      </c>
      <c r="K391" s="58"/>
      <c r="L391" s="58"/>
      <c r="M391" s="132" t="s">
        <v>21</v>
      </c>
      <c r="N391" s="58" t="s">
        <v>22</v>
      </c>
    </row>
    <row r="392" s="132" customFormat="1" ht="42" customHeight="1" spans="1:14">
      <c r="A392" s="49" t="s">
        <v>115</v>
      </c>
      <c r="B392" s="49" t="s">
        <v>28</v>
      </c>
      <c r="C392" s="4" t="s">
        <v>520</v>
      </c>
      <c r="D392" s="4"/>
      <c r="E392" s="4" t="s">
        <v>16</v>
      </c>
      <c r="F392" s="4" t="s">
        <v>49</v>
      </c>
      <c r="G392" s="4"/>
      <c r="H392" s="58">
        <v>1</v>
      </c>
      <c r="I392" s="4" t="s">
        <v>27</v>
      </c>
      <c r="J392" s="58" t="s">
        <v>118</v>
      </c>
      <c r="K392" s="58"/>
      <c r="L392" s="58"/>
      <c r="M392" s="132" t="s">
        <v>21</v>
      </c>
      <c r="N392" s="58" t="s">
        <v>22</v>
      </c>
    </row>
    <row r="393" s="132" customFormat="1" ht="37.5" customHeight="1" spans="1:14">
      <c r="A393" s="49" t="s">
        <v>115</v>
      </c>
      <c r="B393" s="49" t="s">
        <v>28</v>
      </c>
      <c r="C393" s="4" t="s">
        <v>242</v>
      </c>
      <c r="D393" s="4"/>
      <c r="E393" s="4" t="s">
        <v>16</v>
      </c>
      <c r="F393" s="4" t="s">
        <v>49</v>
      </c>
      <c r="G393" s="4"/>
      <c r="H393" s="58">
        <v>1</v>
      </c>
      <c r="I393" s="4" t="s">
        <v>117</v>
      </c>
      <c r="J393" s="58" t="s">
        <v>118</v>
      </c>
      <c r="K393" s="58"/>
      <c r="L393" s="58"/>
      <c r="M393" s="132" t="s">
        <v>21</v>
      </c>
      <c r="N393" s="58" t="s">
        <v>22</v>
      </c>
    </row>
    <row r="394" s="132" customFormat="1" ht="24" spans="1:14">
      <c r="A394" s="49" t="s">
        <v>115</v>
      </c>
      <c r="B394" s="49" t="s">
        <v>28</v>
      </c>
      <c r="C394" s="4" t="s">
        <v>242</v>
      </c>
      <c r="D394" s="4"/>
      <c r="E394" s="4" t="s">
        <v>16</v>
      </c>
      <c r="F394" s="4" t="s">
        <v>49</v>
      </c>
      <c r="G394" s="4"/>
      <c r="H394" s="58">
        <v>1</v>
      </c>
      <c r="I394" s="4" t="s">
        <v>62</v>
      </c>
      <c r="J394" s="58" t="s">
        <v>118</v>
      </c>
      <c r="K394" s="58"/>
      <c r="L394" s="58"/>
      <c r="M394" s="132" t="s">
        <v>21</v>
      </c>
      <c r="N394" s="58" t="s">
        <v>22</v>
      </c>
    </row>
    <row r="395" s="132" customFormat="1" ht="35.25" customHeight="1" spans="1:14">
      <c r="A395" s="49" t="s">
        <v>115</v>
      </c>
      <c r="B395" s="49" t="s">
        <v>28</v>
      </c>
      <c r="C395" s="4" t="s">
        <v>242</v>
      </c>
      <c r="D395" s="4"/>
      <c r="E395" s="4" t="s">
        <v>16</v>
      </c>
      <c r="F395" s="4" t="s">
        <v>49</v>
      </c>
      <c r="G395" s="4"/>
      <c r="H395" s="58">
        <v>1</v>
      </c>
      <c r="I395" s="4" t="s">
        <v>249</v>
      </c>
      <c r="J395" s="58" t="s">
        <v>118</v>
      </c>
      <c r="K395" s="58"/>
      <c r="L395" s="58"/>
      <c r="M395" s="132" t="s">
        <v>21</v>
      </c>
      <c r="N395" s="58" t="s">
        <v>22</v>
      </c>
    </row>
    <row r="396" s="132" customFormat="1" ht="24" spans="1:14">
      <c r="A396" s="49" t="s">
        <v>115</v>
      </c>
      <c r="B396" s="49" t="s">
        <v>28</v>
      </c>
      <c r="C396" s="4" t="s">
        <v>242</v>
      </c>
      <c r="D396" s="4"/>
      <c r="E396" s="4" t="s">
        <v>16</v>
      </c>
      <c r="F396" s="4" t="s">
        <v>49</v>
      </c>
      <c r="G396" s="4"/>
      <c r="H396" s="58">
        <v>1</v>
      </c>
      <c r="I396" s="4" t="s">
        <v>521</v>
      </c>
      <c r="J396" s="58" t="s">
        <v>118</v>
      </c>
      <c r="K396" s="58"/>
      <c r="L396" s="58"/>
      <c r="M396" s="132" t="s">
        <v>21</v>
      </c>
      <c r="N396" s="58" t="s">
        <v>22</v>
      </c>
    </row>
    <row r="397" s="132" customFormat="1" ht="28.5" customHeight="1" spans="1:14">
      <c r="A397" s="49" t="s">
        <v>115</v>
      </c>
      <c r="B397" s="49" t="s">
        <v>28</v>
      </c>
      <c r="C397" s="4" t="s">
        <v>242</v>
      </c>
      <c r="D397" s="4"/>
      <c r="E397" s="4" t="s">
        <v>16</v>
      </c>
      <c r="F397" s="4" t="s">
        <v>49</v>
      </c>
      <c r="G397" s="4"/>
      <c r="H397" s="58">
        <v>1</v>
      </c>
      <c r="I397" s="4" t="s">
        <v>522</v>
      </c>
      <c r="J397" s="58" t="s">
        <v>118</v>
      </c>
      <c r="K397" s="58" t="s">
        <v>523</v>
      </c>
      <c r="L397" s="58"/>
      <c r="M397" s="132" t="s">
        <v>21</v>
      </c>
      <c r="N397" s="58" t="s">
        <v>22</v>
      </c>
    </row>
    <row r="398" s="132" customFormat="1" ht="28.5" customHeight="1" spans="1:14">
      <c r="A398" s="49" t="s">
        <v>115</v>
      </c>
      <c r="B398" s="49" t="s">
        <v>28</v>
      </c>
      <c r="C398" s="4" t="s">
        <v>524</v>
      </c>
      <c r="D398" s="4"/>
      <c r="E398" s="4" t="s">
        <v>16</v>
      </c>
      <c r="F398" s="4" t="s">
        <v>49</v>
      </c>
      <c r="G398" s="4"/>
      <c r="H398" s="58">
        <v>1</v>
      </c>
      <c r="I398" s="4" t="s">
        <v>117</v>
      </c>
      <c r="J398" s="58" t="s">
        <v>118</v>
      </c>
      <c r="K398" s="21"/>
      <c r="L398" s="21"/>
      <c r="M398" s="132" t="s">
        <v>21</v>
      </c>
      <c r="N398" s="58" t="s">
        <v>22</v>
      </c>
    </row>
    <row r="399" s="132" customFormat="1" ht="28.5" customHeight="1" spans="1:14">
      <c r="A399" s="49" t="s">
        <v>115</v>
      </c>
      <c r="B399" s="49" t="s">
        <v>28</v>
      </c>
      <c r="C399" s="4" t="s">
        <v>524</v>
      </c>
      <c r="D399" s="4"/>
      <c r="E399" s="4" t="s">
        <v>16</v>
      </c>
      <c r="F399" s="4" t="s">
        <v>49</v>
      </c>
      <c r="G399" s="4"/>
      <c r="H399" s="58">
        <v>1</v>
      </c>
      <c r="I399" s="4" t="s">
        <v>160</v>
      </c>
      <c r="J399" s="58" t="s">
        <v>118</v>
      </c>
      <c r="K399" s="58"/>
      <c r="L399" s="58"/>
      <c r="M399" s="132" t="s">
        <v>21</v>
      </c>
      <c r="N399" s="58" t="s">
        <v>22</v>
      </c>
    </row>
    <row r="400" s="132" customFormat="1" ht="28.5" customHeight="1" spans="1:14">
      <c r="A400" s="49" t="s">
        <v>115</v>
      </c>
      <c r="B400" s="49" t="s">
        <v>28</v>
      </c>
      <c r="C400" s="4" t="s">
        <v>243</v>
      </c>
      <c r="D400" s="4"/>
      <c r="E400" s="4" t="s">
        <v>16</v>
      </c>
      <c r="F400" s="4" t="s">
        <v>49</v>
      </c>
      <c r="G400" s="4"/>
      <c r="H400" s="58">
        <v>1</v>
      </c>
      <c r="I400" s="4" t="s">
        <v>240</v>
      </c>
      <c r="J400" s="58" t="s">
        <v>244</v>
      </c>
      <c r="K400" s="58" t="s">
        <v>245</v>
      </c>
      <c r="L400" s="58"/>
      <c r="M400" s="132" t="s">
        <v>21</v>
      </c>
      <c r="N400" s="58" t="s">
        <v>22</v>
      </c>
    </row>
    <row r="401" s="132" customFormat="1" ht="44.25" customHeight="1" spans="1:14">
      <c r="A401" s="49" t="s">
        <v>115</v>
      </c>
      <c r="B401" s="49" t="s">
        <v>28</v>
      </c>
      <c r="C401" s="4" t="s">
        <v>243</v>
      </c>
      <c r="D401" s="4"/>
      <c r="E401" s="4" t="s">
        <v>16</v>
      </c>
      <c r="F401" s="4" t="s">
        <v>49</v>
      </c>
      <c r="G401" s="4"/>
      <c r="H401" s="58">
        <v>1</v>
      </c>
      <c r="I401" s="4" t="s">
        <v>522</v>
      </c>
      <c r="J401" s="58" t="s">
        <v>244</v>
      </c>
      <c r="K401" s="58" t="s">
        <v>525</v>
      </c>
      <c r="L401" s="58"/>
      <c r="M401" s="132" t="s">
        <v>21</v>
      </c>
      <c r="N401" s="58" t="s">
        <v>22</v>
      </c>
    </row>
    <row r="402" s="132" customFormat="1" ht="36" customHeight="1" spans="1:14">
      <c r="A402" s="49" t="s">
        <v>115</v>
      </c>
      <c r="B402" s="49" t="s">
        <v>28</v>
      </c>
      <c r="C402" s="4" t="s">
        <v>243</v>
      </c>
      <c r="D402" s="4"/>
      <c r="E402" s="4" t="s">
        <v>16</v>
      </c>
      <c r="F402" s="4" t="s">
        <v>49</v>
      </c>
      <c r="G402" s="4"/>
      <c r="H402" s="58">
        <v>1</v>
      </c>
      <c r="I402" s="4" t="s">
        <v>397</v>
      </c>
      <c r="J402" s="58" t="s">
        <v>244</v>
      </c>
      <c r="K402" s="58" t="s">
        <v>526</v>
      </c>
      <c r="L402" s="58"/>
      <c r="M402" s="132" t="s">
        <v>21</v>
      </c>
      <c r="N402" s="58" t="s">
        <v>22</v>
      </c>
    </row>
    <row r="403" s="132" customFormat="1" ht="36" customHeight="1" spans="1:14">
      <c r="A403" s="49" t="s">
        <v>115</v>
      </c>
      <c r="B403" s="49" t="s">
        <v>28</v>
      </c>
      <c r="C403" s="4" t="s">
        <v>246</v>
      </c>
      <c r="D403" s="4"/>
      <c r="E403" s="4" t="s">
        <v>16</v>
      </c>
      <c r="F403" s="4" t="s">
        <v>49</v>
      </c>
      <c r="G403" s="4"/>
      <c r="H403" s="58">
        <v>1</v>
      </c>
      <c r="I403" s="4" t="s">
        <v>117</v>
      </c>
      <c r="J403" s="58" t="s">
        <v>247</v>
      </c>
      <c r="K403" s="58"/>
      <c r="L403" s="58"/>
      <c r="M403" s="132" t="s">
        <v>21</v>
      </c>
      <c r="N403" s="58" t="s">
        <v>60</v>
      </c>
    </row>
    <row r="404" s="132" customFormat="1" ht="33.75" customHeight="1" spans="1:14">
      <c r="A404" s="49" t="s">
        <v>115</v>
      </c>
      <c r="B404" s="49" t="s">
        <v>28</v>
      </c>
      <c r="C404" s="4" t="s">
        <v>246</v>
      </c>
      <c r="D404" s="4"/>
      <c r="E404" s="4" t="s">
        <v>16</v>
      </c>
      <c r="F404" s="4" t="s">
        <v>49</v>
      </c>
      <c r="G404" s="4"/>
      <c r="H404" s="58">
        <v>1</v>
      </c>
      <c r="I404" s="4" t="s">
        <v>160</v>
      </c>
      <c r="J404" s="58" t="s">
        <v>247</v>
      </c>
      <c r="K404" s="58"/>
      <c r="L404" s="58"/>
      <c r="M404" s="132" t="s">
        <v>21</v>
      </c>
      <c r="N404" s="58" t="s">
        <v>60</v>
      </c>
    </row>
    <row r="405" s="132" customFormat="1" ht="58.5" customHeight="1" spans="1:14">
      <c r="A405" s="49" t="s">
        <v>115</v>
      </c>
      <c r="B405" s="49" t="s">
        <v>28</v>
      </c>
      <c r="C405" s="4" t="s">
        <v>246</v>
      </c>
      <c r="D405" s="4"/>
      <c r="E405" s="4" t="s">
        <v>16</v>
      </c>
      <c r="F405" s="4" t="s">
        <v>49</v>
      </c>
      <c r="G405" s="4"/>
      <c r="H405" s="58">
        <v>1</v>
      </c>
      <c r="I405" s="4" t="s">
        <v>240</v>
      </c>
      <c r="J405" s="58" t="s">
        <v>247</v>
      </c>
      <c r="K405" s="58"/>
      <c r="L405" s="58"/>
      <c r="M405" s="132" t="s">
        <v>21</v>
      </c>
      <c r="N405" s="58" t="s">
        <v>60</v>
      </c>
    </row>
    <row r="406" s="132" customFormat="1" ht="52.5" customHeight="1" spans="1:14">
      <c r="A406" s="49" t="s">
        <v>115</v>
      </c>
      <c r="B406" s="49" t="s">
        <v>28</v>
      </c>
      <c r="C406" s="4" t="s">
        <v>246</v>
      </c>
      <c r="D406" s="4"/>
      <c r="E406" s="4" t="s">
        <v>16</v>
      </c>
      <c r="F406" s="4" t="s">
        <v>49</v>
      </c>
      <c r="G406" s="4"/>
      <c r="H406" s="58">
        <v>1</v>
      </c>
      <c r="I406" s="4" t="s">
        <v>241</v>
      </c>
      <c r="J406" s="58" t="s">
        <v>118</v>
      </c>
      <c r="K406" s="58"/>
      <c r="L406" s="58"/>
      <c r="M406" s="132" t="s">
        <v>21</v>
      </c>
      <c r="N406" s="58" t="s">
        <v>22</v>
      </c>
    </row>
    <row r="407" s="132" customFormat="1" ht="52.5" customHeight="1" spans="1:14">
      <c r="A407" s="49" t="s">
        <v>115</v>
      </c>
      <c r="B407" s="49" t="s">
        <v>28</v>
      </c>
      <c r="C407" s="4" t="s">
        <v>248</v>
      </c>
      <c r="D407" s="4"/>
      <c r="E407" s="4" t="s">
        <v>16</v>
      </c>
      <c r="F407" s="4" t="s">
        <v>49</v>
      </c>
      <c r="G407" s="4"/>
      <c r="H407" s="58">
        <v>1</v>
      </c>
      <c r="I407" s="4" t="s">
        <v>62</v>
      </c>
      <c r="J407" s="58" t="s">
        <v>118</v>
      </c>
      <c r="K407" s="58" t="s">
        <v>250</v>
      </c>
      <c r="L407" s="58"/>
      <c r="M407" s="132" t="s">
        <v>21</v>
      </c>
      <c r="N407" s="58" t="s">
        <v>22</v>
      </c>
    </row>
    <row r="408" s="132" customFormat="1" ht="52.5" customHeight="1" spans="1:14">
      <c r="A408" s="49" t="s">
        <v>115</v>
      </c>
      <c r="B408" s="49" t="s">
        <v>28</v>
      </c>
      <c r="C408" s="4" t="s">
        <v>251</v>
      </c>
      <c r="D408" s="4"/>
      <c r="E408" s="4" t="s">
        <v>16</v>
      </c>
      <c r="F408" s="4" t="s">
        <v>49</v>
      </c>
      <c r="G408" s="4"/>
      <c r="H408" s="58">
        <v>1</v>
      </c>
      <c r="I408" s="4" t="s">
        <v>239</v>
      </c>
      <c r="J408" s="58" t="s">
        <v>118</v>
      </c>
      <c r="K408" s="58"/>
      <c r="L408" s="58"/>
      <c r="M408" s="132" t="s">
        <v>21</v>
      </c>
      <c r="N408" s="58" t="s">
        <v>22</v>
      </c>
    </row>
    <row r="409" s="132" customFormat="1" ht="52.5" customHeight="1" spans="1:14">
      <c r="A409" s="49" t="s">
        <v>115</v>
      </c>
      <c r="B409" s="49" t="s">
        <v>28</v>
      </c>
      <c r="C409" s="4" t="s">
        <v>251</v>
      </c>
      <c r="D409" s="4"/>
      <c r="E409" s="4" t="s">
        <v>16</v>
      </c>
      <c r="F409" s="4" t="s">
        <v>49</v>
      </c>
      <c r="G409" s="4"/>
      <c r="H409" s="58">
        <v>1</v>
      </c>
      <c r="I409" s="4" t="s">
        <v>27</v>
      </c>
      <c r="J409" s="58" t="s">
        <v>118</v>
      </c>
      <c r="K409" s="58"/>
      <c r="L409" s="58"/>
      <c r="M409" s="132" t="s">
        <v>21</v>
      </c>
      <c r="N409" s="58" t="s">
        <v>22</v>
      </c>
    </row>
    <row r="410" s="132" customFormat="1" ht="57" customHeight="1" spans="1:14">
      <c r="A410" s="49" t="s">
        <v>115</v>
      </c>
      <c r="B410" s="49" t="s">
        <v>28</v>
      </c>
      <c r="C410" s="4" t="s">
        <v>251</v>
      </c>
      <c r="D410" s="4"/>
      <c r="E410" s="4" t="s">
        <v>16</v>
      </c>
      <c r="F410" s="4" t="s">
        <v>49</v>
      </c>
      <c r="G410" s="4"/>
      <c r="H410" s="58">
        <v>1</v>
      </c>
      <c r="I410" s="4" t="s">
        <v>160</v>
      </c>
      <c r="J410" s="58" t="s">
        <v>118</v>
      </c>
      <c r="K410" s="58"/>
      <c r="L410" s="58"/>
      <c r="M410" s="132" t="s">
        <v>21</v>
      </c>
      <c r="N410" s="58" t="s">
        <v>22</v>
      </c>
    </row>
    <row r="411" s="132" customFormat="1" ht="59.25" customHeight="1" spans="1:14">
      <c r="A411" s="49" t="s">
        <v>115</v>
      </c>
      <c r="B411" s="49" t="s">
        <v>28</v>
      </c>
      <c r="C411" s="4" t="s">
        <v>251</v>
      </c>
      <c r="D411" s="4"/>
      <c r="E411" s="4" t="s">
        <v>16</v>
      </c>
      <c r="F411" s="4" t="s">
        <v>49</v>
      </c>
      <c r="G411" s="4"/>
      <c r="H411" s="58">
        <v>1</v>
      </c>
      <c r="I411" s="4" t="s">
        <v>249</v>
      </c>
      <c r="J411" s="58" t="s">
        <v>118</v>
      </c>
      <c r="K411" s="58"/>
      <c r="L411" s="58"/>
      <c r="M411" s="132" t="s">
        <v>21</v>
      </c>
      <c r="N411" s="58" t="s">
        <v>22</v>
      </c>
    </row>
    <row r="412" s="132" customFormat="1" ht="62.25" customHeight="1" spans="1:14">
      <c r="A412" s="29" t="s">
        <v>63</v>
      </c>
      <c r="B412" s="29" t="s">
        <v>28</v>
      </c>
      <c r="C412" s="4" t="s">
        <v>254</v>
      </c>
      <c r="D412" s="29"/>
      <c r="E412" s="4" t="s">
        <v>16</v>
      </c>
      <c r="F412" s="21" t="s">
        <v>49</v>
      </c>
      <c r="G412" s="62"/>
      <c r="H412" s="62">
        <v>1</v>
      </c>
      <c r="I412" s="21" t="s">
        <v>527</v>
      </c>
      <c r="J412" s="4" t="s">
        <v>66</v>
      </c>
      <c r="K412" s="24" t="s">
        <v>256</v>
      </c>
      <c r="L412" s="4"/>
      <c r="M412" s="132" t="s">
        <v>21</v>
      </c>
      <c r="N412" s="4" t="s">
        <v>60</v>
      </c>
    </row>
    <row r="413" s="132" customFormat="1" ht="62.25" customHeight="1" spans="1:14">
      <c r="A413" s="29" t="s">
        <v>63</v>
      </c>
      <c r="B413" s="29" t="s">
        <v>28</v>
      </c>
      <c r="C413" s="4" t="s">
        <v>254</v>
      </c>
      <c r="D413" s="29"/>
      <c r="E413" s="4" t="s">
        <v>16</v>
      </c>
      <c r="F413" s="21" t="s">
        <v>49</v>
      </c>
      <c r="G413" s="62"/>
      <c r="H413" s="62">
        <v>1</v>
      </c>
      <c r="I413" s="21" t="s">
        <v>528</v>
      </c>
      <c r="J413" s="4" t="s">
        <v>66</v>
      </c>
      <c r="K413" s="24" t="s">
        <v>256</v>
      </c>
      <c r="L413" s="4"/>
      <c r="M413" s="132" t="s">
        <v>21</v>
      </c>
      <c r="N413" s="4" t="s">
        <v>60</v>
      </c>
    </row>
    <row r="414" s="132" customFormat="1" ht="62.25" customHeight="1" spans="1:14">
      <c r="A414" s="29" t="s">
        <v>63</v>
      </c>
      <c r="B414" s="29" t="s">
        <v>28</v>
      </c>
      <c r="C414" s="4" t="s">
        <v>254</v>
      </c>
      <c r="D414" s="29"/>
      <c r="E414" s="4" t="s">
        <v>16</v>
      </c>
      <c r="F414" s="21" t="s">
        <v>49</v>
      </c>
      <c r="G414" s="62"/>
      <c r="H414" s="62">
        <v>1</v>
      </c>
      <c r="I414" s="21" t="s">
        <v>529</v>
      </c>
      <c r="J414" s="4" t="s">
        <v>70</v>
      </c>
      <c r="K414" s="24" t="s">
        <v>256</v>
      </c>
      <c r="L414" s="4"/>
      <c r="M414" s="132" t="s">
        <v>21</v>
      </c>
      <c r="N414" s="4" t="s">
        <v>22</v>
      </c>
    </row>
    <row r="415" s="132" customFormat="1" ht="67.5" customHeight="1" spans="1:14">
      <c r="A415" s="29" t="s">
        <v>63</v>
      </c>
      <c r="B415" s="29" t="s">
        <v>28</v>
      </c>
      <c r="C415" s="4" t="s">
        <v>254</v>
      </c>
      <c r="D415" s="29"/>
      <c r="E415" s="4" t="s">
        <v>16</v>
      </c>
      <c r="F415" s="21" t="s">
        <v>49</v>
      </c>
      <c r="G415" s="62"/>
      <c r="H415" s="62">
        <v>1</v>
      </c>
      <c r="I415" s="21" t="s">
        <v>530</v>
      </c>
      <c r="J415" s="4" t="s">
        <v>66</v>
      </c>
      <c r="K415" s="24" t="s">
        <v>256</v>
      </c>
      <c r="L415" s="4"/>
      <c r="M415" s="132" t="s">
        <v>21</v>
      </c>
      <c r="N415" s="4" t="s">
        <v>60</v>
      </c>
    </row>
    <row r="416" s="132" customFormat="1" ht="36" spans="1:14">
      <c r="A416" s="29" t="s">
        <v>63</v>
      </c>
      <c r="B416" s="29" t="s">
        <v>28</v>
      </c>
      <c r="C416" s="4" t="s">
        <v>254</v>
      </c>
      <c r="D416" s="29"/>
      <c r="E416" s="4" t="s">
        <v>16</v>
      </c>
      <c r="F416" s="21" t="s">
        <v>49</v>
      </c>
      <c r="G416" s="62"/>
      <c r="H416" s="62">
        <v>1</v>
      </c>
      <c r="I416" s="21" t="s">
        <v>531</v>
      </c>
      <c r="J416" s="4" t="s">
        <v>70</v>
      </c>
      <c r="K416" s="24" t="s">
        <v>256</v>
      </c>
      <c r="L416" s="4"/>
      <c r="M416" s="132" t="s">
        <v>21</v>
      </c>
      <c r="N416" s="4" t="s">
        <v>22</v>
      </c>
    </row>
    <row r="417" s="132" customFormat="1" ht="36" spans="1:14">
      <c r="A417" s="29" t="s">
        <v>63</v>
      </c>
      <c r="B417" s="29" t="s">
        <v>28</v>
      </c>
      <c r="C417" s="4" t="s">
        <v>254</v>
      </c>
      <c r="D417" s="29"/>
      <c r="E417" s="4" t="s">
        <v>16</v>
      </c>
      <c r="F417" s="21" t="s">
        <v>49</v>
      </c>
      <c r="G417" s="62"/>
      <c r="H417" s="62">
        <v>1</v>
      </c>
      <c r="I417" s="21" t="s">
        <v>532</v>
      </c>
      <c r="J417" s="4" t="s">
        <v>66</v>
      </c>
      <c r="K417" s="24" t="s">
        <v>256</v>
      </c>
      <c r="L417" s="4"/>
      <c r="M417" s="132" t="s">
        <v>21</v>
      </c>
      <c r="N417" s="4" t="s">
        <v>60</v>
      </c>
    </row>
    <row r="418" s="132" customFormat="1" ht="36" spans="1:14">
      <c r="A418" s="29" t="s">
        <v>63</v>
      </c>
      <c r="B418" s="29" t="s">
        <v>28</v>
      </c>
      <c r="C418" s="4" t="s">
        <v>254</v>
      </c>
      <c r="D418" s="29"/>
      <c r="E418" s="4" t="s">
        <v>16</v>
      </c>
      <c r="F418" s="21" t="s">
        <v>49</v>
      </c>
      <c r="G418" s="62"/>
      <c r="H418" s="62">
        <v>1</v>
      </c>
      <c r="I418" s="21" t="s">
        <v>533</v>
      </c>
      <c r="J418" s="4" t="s">
        <v>70</v>
      </c>
      <c r="K418" s="24" t="s">
        <v>256</v>
      </c>
      <c r="L418" s="4"/>
      <c r="M418" s="132" t="s">
        <v>21</v>
      </c>
      <c r="N418" s="4" t="s">
        <v>22</v>
      </c>
    </row>
    <row r="419" s="132" customFormat="1" ht="48" spans="1:14">
      <c r="A419" s="29" t="s">
        <v>63</v>
      </c>
      <c r="B419" s="29" t="s">
        <v>28</v>
      </c>
      <c r="C419" s="4" t="s">
        <v>64</v>
      </c>
      <c r="D419" s="21"/>
      <c r="E419" s="4" t="s">
        <v>16</v>
      </c>
      <c r="F419" s="21" t="s">
        <v>49</v>
      </c>
      <c r="G419" s="21"/>
      <c r="H419" s="21">
        <v>1</v>
      </c>
      <c r="I419" s="21" t="s">
        <v>534</v>
      </c>
      <c r="J419" s="21" t="s">
        <v>66</v>
      </c>
      <c r="K419" s="24" t="s">
        <v>67</v>
      </c>
      <c r="L419" s="4"/>
      <c r="M419" s="132" t="s">
        <v>21</v>
      </c>
      <c r="N419" s="21" t="s">
        <v>60</v>
      </c>
    </row>
    <row r="420" s="132" customFormat="1" ht="48" spans="1:14">
      <c r="A420" s="29" t="s">
        <v>63</v>
      </c>
      <c r="B420" s="29" t="s">
        <v>28</v>
      </c>
      <c r="C420" s="4" t="s">
        <v>64</v>
      </c>
      <c r="D420" s="21"/>
      <c r="E420" s="4" t="s">
        <v>16</v>
      </c>
      <c r="F420" s="21" t="s">
        <v>49</v>
      </c>
      <c r="G420" s="36"/>
      <c r="H420" s="36">
        <v>1</v>
      </c>
      <c r="I420" s="21" t="s">
        <v>535</v>
      </c>
      <c r="J420" s="21" t="s">
        <v>66</v>
      </c>
      <c r="K420" s="24" t="s">
        <v>67</v>
      </c>
      <c r="L420" s="4"/>
      <c r="M420" s="132" t="s">
        <v>21</v>
      </c>
      <c r="N420" s="21" t="s">
        <v>60</v>
      </c>
    </row>
    <row r="421" s="132" customFormat="1" ht="48" spans="1:14">
      <c r="A421" s="29" t="s">
        <v>63</v>
      </c>
      <c r="B421" s="29" t="s">
        <v>28</v>
      </c>
      <c r="C421" s="4" t="s">
        <v>64</v>
      </c>
      <c r="D421" s="21"/>
      <c r="E421" s="4" t="s">
        <v>16</v>
      </c>
      <c r="F421" s="21" t="s">
        <v>49</v>
      </c>
      <c r="G421" s="36"/>
      <c r="H421" s="36">
        <v>1</v>
      </c>
      <c r="I421" s="21" t="s">
        <v>536</v>
      </c>
      <c r="J421" s="21" t="s">
        <v>66</v>
      </c>
      <c r="K421" s="24" t="s">
        <v>67</v>
      </c>
      <c r="L421" s="4"/>
      <c r="M421" s="132" t="s">
        <v>21</v>
      </c>
      <c r="N421" s="21" t="s">
        <v>60</v>
      </c>
    </row>
    <row r="422" s="132" customFormat="1" ht="48" spans="1:14">
      <c r="A422" s="29" t="s">
        <v>63</v>
      </c>
      <c r="B422" s="29" t="s">
        <v>28</v>
      </c>
      <c r="C422" s="4" t="s">
        <v>64</v>
      </c>
      <c r="D422" s="21"/>
      <c r="E422" s="4" t="s">
        <v>16</v>
      </c>
      <c r="F422" s="21" t="s">
        <v>49</v>
      </c>
      <c r="G422" s="36"/>
      <c r="H422" s="36">
        <v>1</v>
      </c>
      <c r="I422" s="21" t="s">
        <v>537</v>
      </c>
      <c r="J422" s="21" t="s">
        <v>66</v>
      </c>
      <c r="K422" s="24" t="s">
        <v>67</v>
      </c>
      <c r="L422" s="4"/>
      <c r="M422" s="132" t="s">
        <v>21</v>
      </c>
      <c r="N422" s="21" t="s">
        <v>60</v>
      </c>
    </row>
    <row r="423" s="132" customFormat="1" ht="48" spans="1:14">
      <c r="A423" s="29" t="s">
        <v>63</v>
      </c>
      <c r="B423" s="29" t="s">
        <v>28</v>
      </c>
      <c r="C423" s="4" t="s">
        <v>64</v>
      </c>
      <c r="D423" s="21"/>
      <c r="E423" s="4" t="s">
        <v>16</v>
      </c>
      <c r="F423" s="21" t="s">
        <v>49</v>
      </c>
      <c r="G423" s="21"/>
      <c r="H423" s="21">
        <v>1</v>
      </c>
      <c r="I423" s="21" t="s">
        <v>538</v>
      </c>
      <c r="J423" s="21" t="s">
        <v>66</v>
      </c>
      <c r="K423" s="24" t="s">
        <v>67</v>
      </c>
      <c r="L423" s="4"/>
      <c r="M423" s="132" t="s">
        <v>21</v>
      </c>
      <c r="N423" s="21" t="s">
        <v>60</v>
      </c>
    </row>
    <row r="424" s="132" customFormat="1" ht="60" spans="1:14">
      <c r="A424" s="29" t="s">
        <v>63</v>
      </c>
      <c r="B424" s="29" t="s">
        <v>28</v>
      </c>
      <c r="C424" s="4" t="s">
        <v>64</v>
      </c>
      <c r="D424" s="21"/>
      <c r="E424" s="4" t="s">
        <v>16</v>
      </c>
      <c r="F424" s="21" t="s">
        <v>49</v>
      </c>
      <c r="G424" s="21"/>
      <c r="H424" s="21">
        <v>1</v>
      </c>
      <c r="I424" s="21" t="s">
        <v>539</v>
      </c>
      <c r="J424" s="21" t="s">
        <v>66</v>
      </c>
      <c r="K424" s="24" t="s">
        <v>80</v>
      </c>
      <c r="L424" s="64"/>
      <c r="M424" s="132" t="s">
        <v>21</v>
      </c>
      <c r="N424" s="21" t="s">
        <v>60</v>
      </c>
    </row>
    <row r="425" s="132" customFormat="1" ht="30" customHeight="1" spans="1:14">
      <c r="A425" s="29" t="s">
        <v>63</v>
      </c>
      <c r="B425" s="29" t="s">
        <v>28</v>
      </c>
      <c r="C425" s="4" t="s">
        <v>64</v>
      </c>
      <c r="D425" s="21"/>
      <c r="E425" s="4" t="s">
        <v>16</v>
      </c>
      <c r="F425" s="21" t="s">
        <v>49</v>
      </c>
      <c r="G425" s="36"/>
      <c r="H425" s="36">
        <v>1</v>
      </c>
      <c r="I425" s="21" t="s">
        <v>540</v>
      </c>
      <c r="J425" s="21" t="s">
        <v>66</v>
      </c>
      <c r="K425" s="24" t="s">
        <v>80</v>
      </c>
      <c r="L425" s="64"/>
      <c r="M425" s="132" t="s">
        <v>21</v>
      </c>
      <c r="N425" s="21" t="s">
        <v>60</v>
      </c>
    </row>
    <row r="426" s="132" customFormat="1" ht="30" customHeight="1" spans="1:14">
      <c r="A426" s="29" t="s">
        <v>63</v>
      </c>
      <c r="B426" s="29" t="s">
        <v>28</v>
      </c>
      <c r="C426" s="4" t="s">
        <v>64</v>
      </c>
      <c r="D426" s="21"/>
      <c r="E426" s="4" t="s">
        <v>16</v>
      </c>
      <c r="F426" s="21" t="s">
        <v>49</v>
      </c>
      <c r="G426" s="21"/>
      <c r="H426" s="21">
        <v>1</v>
      </c>
      <c r="I426" s="21" t="s">
        <v>541</v>
      </c>
      <c r="J426" s="21" t="s">
        <v>66</v>
      </c>
      <c r="K426" s="24" t="s">
        <v>80</v>
      </c>
      <c r="L426" s="64"/>
      <c r="M426" s="132" t="s">
        <v>21</v>
      </c>
      <c r="N426" s="21" t="s">
        <v>60</v>
      </c>
    </row>
    <row r="427" s="132" customFormat="1" ht="30" customHeight="1" spans="1:14">
      <c r="A427" s="29" t="s">
        <v>63</v>
      </c>
      <c r="B427" s="29" t="s">
        <v>28</v>
      </c>
      <c r="C427" s="4" t="s">
        <v>64</v>
      </c>
      <c r="D427" s="21"/>
      <c r="E427" s="4" t="s">
        <v>16</v>
      </c>
      <c r="F427" s="21" t="s">
        <v>49</v>
      </c>
      <c r="G427" s="21"/>
      <c r="H427" s="21">
        <v>1</v>
      </c>
      <c r="I427" s="21" t="s">
        <v>542</v>
      </c>
      <c r="J427" s="21" t="s">
        <v>66</v>
      </c>
      <c r="K427" s="24" t="s">
        <v>80</v>
      </c>
      <c r="L427" s="64"/>
      <c r="M427" s="132" t="s">
        <v>21</v>
      </c>
      <c r="N427" s="21" t="s">
        <v>60</v>
      </c>
    </row>
    <row r="428" s="132" customFormat="1" ht="30" customHeight="1" spans="1:14">
      <c r="A428" s="29" t="s">
        <v>63</v>
      </c>
      <c r="B428" s="29" t="s">
        <v>28</v>
      </c>
      <c r="C428" s="4" t="s">
        <v>64</v>
      </c>
      <c r="D428" s="21"/>
      <c r="E428" s="4" t="s">
        <v>16</v>
      </c>
      <c r="F428" s="21" t="s">
        <v>49</v>
      </c>
      <c r="G428" s="21"/>
      <c r="H428" s="21">
        <v>1</v>
      </c>
      <c r="I428" s="21" t="s">
        <v>65</v>
      </c>
      <c r="J428" s="21" t="s">
        <v>66</v>
      </c>
      <c r="K428" s="24" t="s">
        <v>80</v>
      </c>
      <c r="L428" s="64"/>
      <c r="M428" s="132" t="s">
        <v>21</v>
      </c>
      <c r="N428" s="21" t="s">
        <v>60</v>
      </c>
    </row>
    <row r="429" s="132" customFormat="1" ht="31.5" customHeight="1" spans="1:14">
      <c r="A429" s="29" t="s">
        <v>63</v>
      </c>
      <c r="B429" s="29" t="s">
        <v>28</v>
      </c>
      <c r="C429" s="4" t="s">
        <v>64</v>
      </c>
      <c r="D429" s="21"/>
      <c r="E429" s="4" t="s">
        <v>16</v>
      </c>
      <c r="F429" s="21" t="s">
        <v>49</v>
      </c>
      <c r="G429" s="21"/>
      <c r="H429" s="21">
        <v>1</v>
      </c>
      <c r="I429" s="21" t="s">
        <v>543</v>
      </c>
      <c r="J429" s="21" t="s">
        <v>66</v>
      </c>
      <c r="K429" s="24" t="s">
        <v>80</v>
      </c>
      <c r="L429" s="64"/>
      <c r="M429" s="132" t="s">
        <v>21</v>
      </c>
      <c r="N429" s="21" t="s">
        <v>60</v>
      </c>
    </row>
    <row r="430" s="132" customFormat="1" ht="39" customHeight="1" spans="1:14">
      <c r="A430" s="29" t="s">
        <v>63</v>
      </c>
      <c r="B430" s="29" t="s">
        <v>28</v>
      </c>
      <c r="C430" s="4" t="s">
        <v>544</v>
      </c>
      <c r="D430" s="21"/>
      <c r="E430" s="4" t="s">
        <v>16</v>
      </c>
      <c r="F430" s="21" t="s">
        <v>49</v>
      </c>
      <c r="G430" s="62"/>
      <c r="H430" s="62">
        <v>1</v>
      </c>
      <c r="I430" s="21" t="s">
        <v>545</v>
      </c>
      <c r="J430" s="21" t="s">
        <v>31</v>
      </c>
      <c r="K430" s="24" t="s">
        <v>546</v>
      </c>
      <c r="L430" s="21"/>
      <c r="M430" s="132" t="s">
        <v>21</v>
      </c>
      <c r="N430" s="21" t="s">
        <v>22</v>
      </c>
    </row>
    <row r="431" s="132" customFormat="1" ht="32.25" customHeight="1" spans="1:14">
      <c r="A431" s="29" t="s">
        <v>63</v>
      </c>
      <c r="B431" s="29" t="s">
        <v>28</v>
      </c>
      <c r="C431" s="4" t="s">
        <v>166</v>
      </c>
      <c r="D431" s="21"/>
      <c r="E431" s="4" t="s">
        <v>16</v>
      </c>
      <c r="F431" s="21" t="s">
        <v>49</v>
      </c>
      <c r="G431" s="21"/>
      <c r="H431" s="21">
        <v>1</v>
      </c>
      <c r="I431" s="21" t="s">
        <v>547</v>
      </c>
      <c r="J431" s="21" t="s">
        <v>66</v>
      </c>
      <c r="K431" s="24" t="s">
        <v>548</v>
      </c>
      <c r="L431" s="21"/>
      <c r="M431" s="132" t="s">
        <v>21</v>
      </c>
      <c r="N431" s="21" t="s">
        <v>60</v>
      </c>
    </row>
    <row r="432" s="132" customFormat="1" ht="48" spans="1:14">
      <c r="A432" s="29" t="s">
        <v>63</v>
      </c>
      <c r="B432" s="29" t="s">
        <v>28</v>
      </c>
      <c r="C432" s="4" t="s">
        <v>166</v>
      </c>
      <c r="D432" s="21"/>
      <c r="E432" s="4" t="s">
        <v>16</v>
      </c>
      <c r="F432" s="21" t="s">
        <v>49</v>
      </c>
      <c r="G432" s="21"/>
      <c r="H432" s="21">
        <v>1</v>
      </c>
      <c r="I432" s="21" t="s">
        <v>549</v>
      </c>
      <c r="J432" s="21" t="s">
        <v>66</v>
      </c>
      <c r="K432" s="24" t="s">
        <v>168</v>
      </c>
      <c r="L432" s="21"/>
      <c r="M432" s="132" t="s">
        <v>21</v>
      </c>
      <c r="N432" s="21" t="s">
        <v>60</v>
      </c>
    </row>
    <row r="433" s="132" customFormat="1" ht="50.25" customHeight="1" spans="1:14">
      <c r="A433" s="29" t="s">
        <v>63</v>
      </c>
      <c r="B433" s="29" t="s">
        <v>28</v>
      </c>
      <c r="C433" s="4" t="s">
        <v>166</v>
      </c>
      <c r="D433" s="21"/>
      <c r="E433" s="4" t="s">
        <v>16</v>
      </c>
      <c r="F433" s="21" t="s">
        <v>49</v>
      </c>
      <c r="G433" s="21"/>
      <c r="H433" s="21">
        <v>1</v>
      </c>
      <c r="I433" s="21" t="s">
        <v>389</v>
      </c>
      <c r="J433" s="21" t="s">
        <v>66</v>
      </c>
      <c r="K433" s="24" t="s">
        <v>168</v>
      </c>
      <c r="L433" s="21"/>
      <c r="M433" s="132" t="s">
        <v>21</v>
      </c>
      <c r="N433" s="21" t="s">
        <v>60</v>
      </c>
    </row>
    <row r="434" s="132" customFormat="1" ht="50.25" customHeight="1" spans="1:14">
      <c r="A434" s="29" t="s">
        <v>63</v>
      </c>
      <c r="B434" s="29" t="s">
        <v>28</v>
      </c>
      <c r="C434" s="4" t="s">
        <v>166</v>
      </c>
      <c r="D434" s="21"/>
      <c r="E434" s="4" t="s">
        <v>16</v>
      </c>
      <c r="F434" s="21" t="s">
        <v>49</v>
      </c>
      <c r="G434" s="21"/>
      <c r="H434" s="21">
        <v>1</v>
      </c>
      <c r="I434" s="21" t="s">
        <v>550</v>
      </c>
      <c r="J434" s="21" t="s">
        <v>66</v>
      </c>
      <c r="K434" s="24" t="s">
        <v>168</v>
      </c>
      <c r="L434" s="21"/>
      <c r="M434" s="132" t="s">
        <v>21</v>
      </c>
      <c r="N434" s="21" t="s">
        <v>60</v>
      </c>
    </row>
    <row r="435" s="132" customFormat="1" ht="50.25" customHeight="1" spans="1:14">
      <c r="A435" s="29" t="s">
        <v>63</v>
      </c>
      <c r="B435" s="29" t="s">
        <v>28</v>
      </c>
      <c r="C435" s="4" t="s">
        <v>166</v>
      </c>
      <c r="D435" s="21"/>
      <c r="E435" s="4" t="s">
        <v>16</v>
      </c>
      <c r="F435" s="21" t="s">
        <v>49</v>
      </c>
      <c r="G435" s="62"/>
      <c r="H435" s="62">
        <v>1</v>
      </c>
      <c r="I435" s="21" t="s">
        <v>551</v>
      </c>
      <c r="J435" s="21" t="s">
        <v>70</v>
      </c>
      <c r="K435" s="24" t="s">
        <v>168</v>
      </c>
      <c r="L435" s="21"/>
      <c r="M435" s="132" t="s">
        <v>21</v>
      </c>
      <c r="N435" s="21" t="s">
        <v>22</v>
      </c>
    </row>
    <row r="436" s="132" customFormat="1" ht="50.25" customHeight="1" spans="1:14">
      <c r="A436" s="29" t="s">
        <v>63</v>
      </c>
      <c r="B436" s="29" t="s">
        <v>28</v>
      </c>
      <c r="C436" s="4" t="s">
        <v>81</v>
      </c>
      <c r="D436" s="29"/>
      <c r="E436" s="4" t="s">
        <v>16</v>
      </c>
      <c r="F436" s="4" t="s">
        <v>49</v>
      </c>
      <c r="G436" s="29"/>
      <c r="H436" s="29">
        <v>1</v>
      </c>
      <c r="I436" s="66" t="s">
        <v>552</v>
      </c>
      <c r="J436" s="4" t="s">
        <v>70</v>
      </c>
      <c r="K436" s="66" t="s">
        <v>83</v>
      </c>
      <c r="L436" s="21" t="s">
        <v>226</v>
      </c>
      <c r="M436" s="132" t="s">
        <v>21</v>
      </c>
      <c r="N436" s="4" t="s">
        <v>22</v>
      </c>
    </row>
    <row r="437" s="132" customFormat="1" ht="50.25" customHeight="1" spans="1:14">
      <c r="A437" s="29" t="s">
        <v>63</v>
      </c>
      <c r="B437" s="29" t="s">
        <v>28</v>
      </c>
      <c r="C437" s="4" t="s">
        <v>81</v>
      </c>
      <c r="D437" s="29"/>
      <c r="E437" s="4" t="s">
        <v>16</v>
      </c>
      <c r="F437" s="4" t="s">
        <v>49</v>
      </c>
      <c r="G437" s="29"/>
      <c r="H437" s="29">
        <v>1</v>
      </c>
      <c r="I437" s="66" t="s">
        <v>553</v>
      </c>
      <c r="J437" s="4" t="s">
        <v>70</v>
      </c>
      <c r="K437" s="66" t="s">
        <v>71</v>
      </c>
      <c r="L437" s="4" t="s">
        <v>230</v>
      </c>
      <c r="M437" s="132" t="s">
        <v>21</v>
      </c>
      <c r="N437" s="4" t="s">
        <v>22</v>
      </c>
    </row>
    <row r="438" s="132" customFormat="1" ht="50.25" customHeight="1" spans="1:14">
      <c r="A438" s="29" t="s">
        <v>63</v>
      </c>
      <c r="B438" s="29" t="s">
        <v>28</v>
      </c>
      <c r="C438" s="4" t="s">
        <v>124</v>
      </c>
      <c r="D438" s="21"/>
      <c r="E438" s="4" t="s">
        <v>16</v>
      </c>
      <c r="F438" s="21" t="s">
        <v>49</v>
      </c>
      <c r="G438" s="36"/>
      <c r="H438" s="36">
        <v>1</v>
      </c>
      <c r="I438" s="24" t="s">
        <v>554</v>
      </c>
      <c r="J438" s="4" t="s">
        <v>70</v>
      </c>
      <c r="K438" s="24" t="s">
        <v>71</v>
      </c>
      <c r="L438" s="21" t="s">
        <v>555</v>
      </c>
      <c r="M438" s="132" t="s">
        <v>21</v>
      </c>
      <c r="N438" s="4" t="s">
        <v>22</v>
      </c>
    </row>
    <row r="439" s="132" customFormat="1" ht="50.25" customHeight="1" spans="1:14">
      <c r="A439" s="29" t="s">
        <v>63</v>
      </c>
      <c r="B439" s="29" t="s">
        <v>28</v>
      </c>
      <c r="C439" s="4" t="s">
        <v>124</v>
      </c>
      <c r="D439" s="21"/>
      <c r="E439" s="4" t="s">
        <v>16</v>
      </c>
      <c r="F439" s="21" t="s">
        <v>49</v>
      </c>
      <c r="G439" s="36"/>
      <c r="H439" s="36">
        <v>1</v>
      </c>
      <c r="I439" s="24" t="s">
        <v>556</v>
      </c>
      <c r="J439" s="4" t="s">
        <v>70</v>
      </c>
      <c r="K439" s="24" t="s">
        <v>71</v>
      </c>
      <c r="L439" s="21" t="s">
        <v>557</v>
      </c>
      <c r="M439" s="132" t="s">
        <v>21</v>
      </c>
      <c r="N439" s="4" t="s">
        <v>22</v>
      </c>
    </row>
    <row r="440" s="132" customFormat="1" ht="49.5" customHeight="1" spans="1:14">
      <c r="A440" s="29" t="s">
        <v>63</v>
      </c>
      <c r="B440" s="29" t="s">
        <v>28</v>
      </c>
      <c r="C440" s="4" t="s">
        <v>124</v>
      </c>
      <c r="D440" s="21"/>
      <c r="E440" s="4" t="s">
        <v>16</v>
      </c>
      <c r="F440" s="21" t="s">
        <v>49</v>
      </c>
      <c r="G440" s="36"/>
      <c r="H440" s="36">
        <v>1</v>
      </c>
      <c r="I440" s="24" t="s">
        <v>558</v>
      </c>
      <c r="J440" s="4" t="s">
        <v>70</v>
      </c>
      <c r="K440" s="24" t="s">
        <v>71</v>
      </c>
      <c r="L440" s="21" t="s">
        <v>219</v>
      </c>
      <c r="M440" s="132" t="s">
        <v>21</v>
      </c>
      <c r="N440" s="4" t="s">
        <v>22</v>
      </c>
    </row>
    <row r="441" s="132" customFormat="1" ht="49.5" customHeight="1" spans="1:14">
      <c r="A441" s="29" t="s">
        <v>63</v>
      </c>
      <c r="B441" s="29" t="s">
        <v>28</v>
      </c>
      <c r="C441" s="4" t="s">
        <v>124</v>
      </c>
      <c r="D441" s="21"/>
      <c r="E441" s="4" t="s">
        <v>16</v>
      </c>
      <c r="F441" s="21" t="s">
        <v>49</v>
      </c>
      <c r="G441" s="36"/>
      <c r="H441" s="36">
        <v>1</v>
      </c>
      <c r="I441" s="24" t="s">
        <v>559</v>
      </c>
      <c r="J441" s="4" t="s">
        <v>70</v>
      </c>
      <c r="K441" s="24" t="s">
        <v>71</v>
      </c>
      <c r="L441" s="21" t="s">
        <v>226</v>
      </c>
      <c r="M441" s="132" t="s">
        <v>21</v>
      </c>
      <c r="N441" s="4" t="s">
        <v>22</v>
      </c>
    </row>
    <row r="442" s="132" customFormat="1" ht="49.5" customHeight="1" spans="1:14">
      <c r="A442" s="29" t="s">
        <v>63</v>
      </c>
      <c r="B442" s="29" t="s">
        <v>28</v>
      </c>
      <c r="C442" s="4" t="s">
        <v>124</v>
      </c>
      <c r="D442" s="21"/>
      <c r="E442" s="4" t="s">
        <v>16</v>
      </c>
      <c r="F442" s="21" t="s">
        <v>49</v>
      </c>
      <c r="G442" s="36"/>
      <c r="H442" s="36">
        <v>1</v>
      </c>
      <c r="I442" s="67" t="s">
        <v>560</v>
      </c>
      <c r="J442" s="4" t="s">
        <v>70</v>
      </c>
      <c r="K442" s="24" t="s">
        <v>71</v>
      </c>
      <c r="L442" s="21" t="s">
        <v>230</v>
      </c>
      <c r="M442" s="132" t="s">
        <v>21</v>
      </c>
      <c r="N442" s="4" t="s">
        <v>22</v>
      </c>
    </row>
    <row r="443" s="132" customFormat="1" ht="49.5" customHeight="1" spans="1:14">
      <c r="A443" s="29" t="s">
        <v>63</v>
      </c>
      <c r="B443" s="29" t="s">
        <v>28</v>
      </c>
      <c r="C443" s="4" t="s">
        <v>124</v>
      </c>
      <c r="D443" s="21"/>
      <c r="E443" s="4" t="s">
        <v>16</v>
      </c>
      <c r="F443" s="21" t="s">
        <v>49</v>
      </c>
      <c r="G443" s="36"/>
      <c r="H443" s="36">
        <v>1</v>
      </c>
      <c r="I443" s="24" t="s">
        <v>561</v>
      </c>
      <c r="J443" s="4" t="s">
        <v>70</v>
      </c>
      <c r="K443" s="24" t="s">
        <v>71</v>
      </c>
      <c r="L443" s="21" t="s">
        <v>222</v>
      </c>
      <c r="M443" s="132" t="s">
        <v>21</v>
      </c>
      <c r="N443" s="4" t="s">
        <v>22</v>
      </c>
    </row>
    <row r="444" s="132" customFormat="1" ht="49.5" customHeight="1" spans="1:14">
      <c r="A444" s="29" t="s">
        <v>63</v>
      </c>
      <c r="B444" s="29" t="s">
        <v>28</v>
      </c>
      <c r="C444" s="4" t="s">
        <v>124</v>
      </c>
      <c r="D444" s="21"/>
      <c r="E444" s="4" t="s">
        <v>16</v>
      </c>
      <c r="F444" s="21" t="s">
        <v>49</v>
      </c>
      <c r="G444" s="36"/>
      <c r="H444" s="36">
        <v>1</v>
      </c>
      <c r="I444" s="24" t="s">
        <v>562</v>
      </c>
      <c r="J444" s="4" t="s">
        <v>70</v>
      </c>
      <c r="K444" s="24" t="s">
        <v>71</v>
      </c>
      <c r="L444" s="21" t="s">
        <v>464</v>
      </c>
      <c r="M444" s="132" t="s">
        <v>21</v>
      </c>
      <c r="N444" s="4" t="s">
        <v>22</v>
      </c>
    </row>
    <row r="445" s="132" customFormat="1" ht="49.5" customHeight="1" spans="1:14">
      <c r="A445" s="29" t="s">
        <v>63</v>
      </c>
      <c r="B445" s="29" t="s">
        <v>28</v>
      </c>
      <c r="C445" s="4" t="s">
        <v>265</v>
      </c>
      <c r="D445" s="44"/>
      <c r="E445" s="4" t="s">
        <v>16</v>
      </c>
      <c r="F445" s="44" t="s">
        <v>49</v>
      </c>
      <c r="G445" s="44"/>
      <c r="H445" s="44">
        <v>1</v>
      </c>
      <c r="I445" s="68" t="s">
        <v>559</v>
      </c>
      <c r="J445" s="4" t="s">
        <v>70</v>
      </c>
      <c r="K445" s="68" t="s">
        <v>71</v>
      </c>
      <c r="L445" s="44" t="s">
        <v>471</v>
      </c>
      <c r="M445" s="132" t="s">
        <v>21</v>
      </c>
      <c r="N445" s="4" t="s">
        <v>22</v>
      </c>
    </row>
    <row r="446" s="132" customFormat="1" ht="49.5" customHeight="1" spans="1:14">
      <c r="A446" s="29" t="s">
        <v>63</v>
      </c>
      <c r="B446" s="29" t="s">
        <v>28</v>
      </c>
      <c r="C446" s="4" t="s">
        <v>265</v>
      </c>
      <c r="D446" s="44"/>
      <c r="E446" s="4" t="s">
        <v>16</v>
      </c>
      <c r="F446" s="44" t="s">
        <v>49</v>
      </c>
      <c r="G446" s="44"/>
      <c r="H446" s="44">
        <v>1</v>
      </c>
      <c r="I446" s="68" t="s">
        <v>561</v>
      </c>
      <c r="J446" s="4" t="s">
        <v>70</v>
      </c>
      <c r="K446" s="68" t="s">
        <v>71</v>
      </c>
      <c r="L446" s="44" t="s">
        <v>469</v>
      </c>
      <c r="M446" s="132" t="s">
        <v>21</v>
      </c>
      <c r="N446" s="4" t="s">
        <v>22</v>
      </c>
    </row>
    <row r="447" s="132" customFormat="1" ht="49.5" customHeight="1" spans="1:14">
      <c r="A447" s="29" t="s">
        <v>63</v>
      </c>
      <c r="B447" s="29" t="s">
        <v>28</v>
      </c>
      <c r="C447" s="4" t="s">
        <v>265</v>
      </c>
      <c r="D447" s="44"/>
      <c r="E447" s="4" t="s">
        <v>16</v>
      </c>
      <c r="F447" s="44" t="s">
        <v>49</v>
      </c>
      <c r="G447" s="44"/>
      <c r="H447" s="44">
        <v>1</v>
      </c>
      <c r="I447" s="68" t="s">
        <v>563</v>
      </c>
      <c r="J447" s="4" t="s">
        <v>70</v>
      </c>
      <c r="K447" s="68" t="s">
        <v>71</v>
      </c>
      <c r="L447" s="44" t="s">
        <v>564</v>
      </c>
      <c r="M447" s="132" t="s">
        <v>21</v>
      </c>
      <c r="N447" s="4" t="s">
        <v>22</v>
      </c>
    </row>
    <row r="448" s="132" customFormat="1" ht="49.5" customHeight="1" spans="1:14">
      <c r="A448" s="29" t="s">
        <v>63</v>
      </c>
      <c r="B448" s="29" t="s">
        <v>28</v>
      </c>
      <c r="C448" s="4" t="s">
        <v>265</v>
      </c>
      <c r="D448" s="44"/>
      <c r="E448" s="4" t="s">
        <v>16</v>
      </c>
      <c r="F448" s="44" t="s">
        <v>49</v>
      </c>
      <c r="G448" s="44"/>
      <c r="H448" s="44">
        <v>1</v>
      </c>
      <c r="I448" s="69" t="s">
        <v>279</v>
      </c>
      <c r="J448" s="4" t="s">
        <v>70</v>
      </c>
      <c r="K448" s="68" t="s">
        <v>71</v>
      </c>
      <c r="L448" s="44" t="s">
        <v>481</v>
      </c>
      <c r="M448" s="132" t="s">
        <v>21</v>
      </c>
      <c r="N448" s="4" t="s">
        <v>22</v>
      </c>
    </row>
    <row r="449" s="132" customFormat="1" ht="49.5" customHeight="1" spans="1:14">
      <c r="A449" s="29" t="s">
        <v>63</v>
      </c>
      <c r="B449" s="29" t="s">
        <v>28</v>
      </c>
      <c r="C449" s="4" t="s">
        <v>270</v>
      </c>
      <c r="D449" s="29"/>
      <c r="E449" s="4" t="s">
        <v>16</v>
      </c>
      <c r="F449" s="4" t="s">
        <v>49</v>
      </c>
      <c r="G449" s="29"/>
      <c r="H449" s="29">
        <v>1</v>
      </c>
      <c r="I449" s="66" t="s">
        <v>565</v>
      </c>
      <c r="J449" s="4" t="s">
        <v>70</v>
      </c>
      <c r="K449" s="66" t="s">
        <v>71</v>
      </c>
      <c r="L449" s="4" t="s">
        <v>466</v>
      </c>
      <c r="M449" s="132" t="s">
        <v>21</v>
      </c>
      <c r="N449" s="4" t="s">
        <v>22</v>
      </c>
    </row>
    <row r="450" s="132" customFormat="1" ht="60" spans="1:14">
      <c r="A450" s="29" t="s">
        <v>63</v>
      </c>
      <c r="B450" s="29" t="s">
        <v>28</v>
      </c>
      <c r="C450" s="4" t="s">
        <v>270</v>
      </c>
      <c r="D450" s="29"/>
      <c r="E450" s="4" t="s">
        <v>16</v>
      </c>
      <c r="F450" s="4" t="s">
        <v>49</v>
      </c>
      <c r="G450" s="29"/>
      <c r="H450" s="29">
        <v>1</v>
      </c>
      <c r="I450" s="66" t="s">
        <v>266</v>
      </c>
      <c r="J450" s="4" t="s">
        <v>70</v>
      </c>
      <c r="K450" s="66" t="s">
        <v>71</v>
      </c>
      <c r="L450" s="4" t="s">
        <v>267</v>
      </c>
      <c r="M450" s="132" t="s">
        <v>21</v>
      </c>
      <c r="N450" s="4" t="s">
        <v>22</v>
      </c>
    </row>
    <row r="451" s="132" customFormat="1" ht="60" spans="1:14">
      <c r="A451" s="29" t="s">
        <v>63</v>
      </c>
      <c r="B451" s="29" t="s">
        <v>28</v>
      </c>
      <c r="C451" s="4" t="s">
        <v>270</v>
      </c>
      <c r="D451" s="29"/>
      <c r="E451" s="4" t="s">
        <v>16</v>
      </c>
      <c r="F451" s="4" t="s">
        <v>49</v>
      </c>
      <c r="G451" s="29"/>
      <c r="H451" s="29">
        <v>1</v>
      </c>
      <c r="I451" s="66" t="s">
        <v>268</v>
      </c>
      <c r="J451" s="4" t="s">
        <v>70</v>
      </c>
      <c r="K451" s="66" t="s">
        <v>71</v>
      </c>
      <c r="L451" s="4" t="s">
        <v>269</v>
      </c>
      <c r="M451" s="132" t="s">
        <v>21</v>
      </c>
      <c r="N451" s="4" t="s">
        <v>22</v>
      </c>
    </row>
    <row r="452" s="132" customFormat="1" ht="60" spans="1:14">
      <c r="A452" s="29" t="s">
        <v>63</v>
      </c>
      <c r="B452" s="29" t="s">
        <v>28</v>
      </c>
      <c r="C452" s="4" t="s">
        <v>270</v>
      </c>
      <c r="D452" s="29"/>
      <c r="E452" s="4" t="s">
        <v>16</v>
      </c>
      <c r="F452" s="4" t="s">
        <v>49</v>
      </c>
      <c r="G452" s="29"/>
      <c r="H452" s="29">
        <v>1</v>
      </c>
      <c r="I452" s="66" t="s">
        <v>566</v>
      </c>
      <c r="J452" s="4" t="s">
        <v>70</v>
      </c>
      <c r="K452" s="66" t="s">
        <v>71</v>
      </c>
      <c r="L452" s="4" t="s">
        <v>470</v>
      </c>
      <c r="M452" s="132" t="s">
        <v>21</v>
      </c>
      <c r="N452" s="4" t="s">
        <v>22</v>
      </c>
    </row>
    <row r="453" s="132" customFormat="1" ht="72" spans="1:14">
      <c r="A453" s="29" t="s">
        <v>63</v>
      </c>
      <c r="B453" s="29" t="s">
        <v>28</v>
      </c>
      <c r="C453" s="4" t="s">
        <v>270</v>
      </c>
      <c r="D453" s="29"/>
      <c r="E453" s="4" t="s">
        <v>16</v>
      </c>
      <c r="F453" s="4" t="s">
        <v>49</v>
      </c>
      <c r="G453" s="29"/>
      <c r="H453" s="29">
        <v>1</v>
      </c>
      <c r="I453" s="66" t="s">
        <v>279</v>
      </c>
      <c r="J453" s="4" t="s">
        <v>70</v>
      </c>
      <c r="K453" s="66" t="s">
        <v>71</v>
      </c>
      <c r="L453" s="4" t="s">
        <v>481</v>
      </c>
      <c r="M453" s="132" t="s">
        <v>21</v>
      </c>
      <c r="N453" s="4" t="s">
        <v>22</v>
      </c>
    </row>
    <row r="454" s="132" customFormat="1" ht="60" spans="1:14">
      <c r="A454" s="29" t="s">
        <v>63</v>
      </c>
      <c r="B454" s="29" t="s">
        <v>28</v>
      </c>
      <c r="C454" s="4" t="s">
        <v>270</v>
      </c>
      <c r="D454" s="29"/>
      <c r="E454" s="4" t="s">
        <v>16</v>
      </c>
      <c r="F454" s="4" t="s">
        <v>49</v>
      </c>
      <c r="G454" s="29"/>
      <c r="H454" s="29">
        <v>1</v>
      </c>
      <c r="I454" s="66" t="s">
        <v>559</v>
      </c>
      <c r="J454" s="4" t="s">
        <v>70</v>
      </c>
      <c r="K454" s="66" t="s">
        <v>71</v>
      </c>
      <c r="L454" s="4" t="s">
        <v>471</v>
      </c>
      <c r="M454" s="132" t="s">
        <v>21</v>
      </c>
      <c r="N454" s="4" t="s">
        <v>22</v>
      </c>
    </row>
    <row r="455" s="132" customFormat="1" ht="60" spans="1:14">
      <c r="A455" s="29" t="s">
        <v>63</v>
      </c>
      <c r="B455" s="29" t="s">
        <v>28</v>
      </c>
      <c r="C455" s="4" t="s">
        <v>567</v>
      </c>
      <c r="D455" s="29"/>
      <c r="E455" s="4" t="s">
        <v>16</v>
      </c>
      <c r="F455" s="4" t="s">
        <v>49</v>
      </c>
      <c r="G455" s="29"/>
      <c r="H455" s="29">
        <v>1</v>
      </c>
      <c r="I455" s="66" t="s">
        <v>561</v>
      </c>
      <c r="J455" s="4" t="s">
        <v>70</v>
      </c>
      <c r="K455" s="66" t="s">
        <v>71</v>
      </c>
      <c r="L455" s="4" t="s">
        <v>469</v>
      </c>
      <c r="M455" s="132" t="s">
        <v>21</v>
      </c>
      <c r="N455" s="4" t="s">
        <v>22</v>
      </c>
    </row>
    <row r="456" s="132" customFormat="1" ht="60" spans="1:14">
      <c r="A456" s="29" t="s">
        <v>63</v>
      </c>
      <c r="B456" s="29" t="s">
        <v>28</v>
      </c>
      <c r="C456" s="4" t="s">
        <v>567</v>
      </c>
      <c r="D456" s="29"/>
      <c r="E456" s="4" t="s">
        <v>16</v>
      </c>
      <c r="F456" s="4" t="s">
        <v>49</v>
      </c>
      <c r="G456" s="29"/>
      <c r="H456" s="29">
        <v>1</v>
      </c>
      <c r="I456" s="66" t="s">
        <v>128</v>
      </c>
      <c r="J456" s="4" t="s">
        <v>70</v>
      </c>
      <c r="K456" s="66" t="s">
        <v>71</v>
      </c>
      <c r="L456" s="4" t="s">
        <v>272</v>
      </c>
      <c r="M456" s="132" t="s">
        <v>21</v>
      </c>
      <c r="N456" s="4" t="s">
        <v>22</v>
      </c>
    </row>
    <row r="457" s="132" customFormat="1" ht="60" spans="1:14">
      <c r="A457" s="29" t="s">
        <v>63</v>
      </c>
      <c r="B457" s="29" t="s">
        <v>28</v>
      </c>
      <c r="C457" s="4" t="s">
        <v>567</v>
      </c>
      <c r="D457" s="29"/>
      <c r="E457" s="4" t="s">
        <v>16</v>
      </c>
      <c r="F457" s="4" t="s">
        <v>49</v>
      </c>
      <c r="G457" s="29"/>
      <c r="H457" s="29">
        <v>1</v>
      </c>
      <c r="I457" s="66" t="s">
        <v>69</v>
      </c>
      <c r="J457" s="4" t="s">
        <v>70</v>
      </c>
      <c r="K457" s="66" t="s">
        <v>71</v>
      </c>
      <c r="L457" s="4" t="s">
        <v>232</v>
      </c>
      <c r="M457" s="132" t="s">
        <v>21</v>
      </c>
      <c r="N457" s="4" t="s">
        <v>22</v>
      </c>
    </row>
    <row r="458" s="132" customFormat="1" ht="60" spans="1:14">
      <c r="A458" s="29" t="s">
        <v>63</v>
      </c>
      <c r="B458" s="29" t="s">
        <v>28</v>
      </c>
      <c r="C458" s="4" t="s">
        <v>567</v>
      </c>
      <c r="D458" s="29"/>
      <c r="E458" s="4" t="s">
        <v>16</v>
      </c>
      <c r="F458" s="4" t="s">
        <v>49</v>
      </c>
      <c r="G458" s="29"/>
      <c r="H458" s="29">
        <v>1</v>
      </c>
      <c r="I458" s="66" t="s">
        <v>268</v>
      </c>
      <c r="J458" s="4" t="s">
        <v>70</v>
      </c>
      <c r="K458" s="66" t="s">
        <v>71</v>
      </c>
      <c r="L458" s="4" t="s">
        <v>269</v>
      </c>
      <c r="M458" s="132" t="s">
        <v>21</v>
      </c>
      <c r="N458" s="4" t="s">
        <v>22</v>
      </c>
    </row>
    <row r="459" s="132" customFormat="1" ht="60" spans="1:14">
      <c r="A459" s="29" t="s">
        <v>63</v>
      </c>
      <c r="B459" s="29" t="s">
        <v>28</v>
      </c>
      <c r="C459" s="4" t="s">
        <v>567</v>
      </c>
      <c r="D459" s="29"/>
      <c r="E459" s="4" t="s">
        <v>16</v>
      </c>
      <c r="F459" s="4" t="s">
        <v>49</v>
      </c>
      <c r="G459" s="29"/>
      <c r="H459" s="29">
        <v>1</v>
      </c>
      <c r="I459" s="66" t="s">
        <v>568</v>
      </c>
      <c r="J459" s="4" t="s">
        <v>70</v>
      </c>
      <c r="K459" s="66" t="s">
        <v>71</v>
      </c>
      <c r="L459" s="4" t="s">
        <v>569</v>
      </c>
      <c r="M459" s="132" t="s">
        <v>21</v>
      </c>
      <c r="N459" s="4" t="s">
        <v>22</v>
      </c>
    </row>
    <row r="460" s="132" customFormat="1" ht="51" customHeight="1" spans="1:14">
      <c r="A460" s="29" t="s">
        <v>63</v>
      </c>
      <c r="B460" s="29" t="s">
        <v>28</v>
      </c>
      <c r="C460" s="4" t="s">
        <v>273</v>
      </c>
      <c r="D460" s="29"/>
      <c r="E460" s="4" t="s">
        <v>16</v>
      </c>
      <c r="F460" s="4" t="s">
        <v>49</v>
      </c>
      <c r="G460" s="29"/>
      <c r="H460" s="29">
        <v>1</v>
      </c>
      <c r="I460" s="66" t="s">
        <v>128</v>
      </c>
      <c r="J460" s="4" t="s">
        <v>70</v>
      </c>
      <c r="K460" s="66" t="s">
        <v>71</v>
      </c>
      <c r="L460" s="4" t="s">
        <v>272</v>
      </c>
      <c r="M460" s="132" t="s">
        <v>21</v>
      </c>
      <c r="N460" s="4" t="s">
        <v>22</v>
      </c>
    </row>
    <row r="461" s="132" customFormat="1" ht="51.75" customHeight="1" spans="1:14">
      <c r="A461" s="29" t="s">
        <v>63</v>
      </c>
      <c r="B461" s="29" t="s">
        <v>28</v>
      </c>
      <c r="C461" s="4" t="s">
        <v>273</v>
      </c>
      <c r="D461" s="29"/>
      <c r="E461" s="4" t="s">
        <v>16</v>
      </c>
      <c r="F461" s="4" t="s">
        <v>49</v>
      </c>
      <c r="G461" s="29"/>
      <c r="H461" s="29">
        <v>1</v>
      </c>
      <c r="I461" s="66" t="s">
        <v>125</v>
      </c>
      <c r="J461" s="4" t="s">
        <v>70</v>
      </c>
      <c r="K461" s="66" t="s">
        <v>71</v>
      </c>
      <c r="L461" s="4" t="s">
        <v>470</v>
      </c>
      <c r="M461" s="132" t="s">
        <v>21</v>
      </c>
      <c r="N461" s="4" t="s">
        <v>22</v>
      </c>
    </row>
    <row r="462" s="132" customFormat="1" ht="61.5" customHeight="1" spans="1:14">
      <c r="A462" s="29" t="s">
        <v>63</v>
      </c>
      <c r="B462" s="29" t="s">
        <v>28</v>
      </c>
      <c r="C462" s="4" t="s">
        <v>273</v>
      </c>
      <c r="D462" s="29"/>
      <c r="E462" s="4" t="s">
        <v>16</v>
      </c>
      <c r="F462" s="4" t="s">
        <v>49</v>
      </c>
      <c r="G462" s="29"/>
      <c r="H462" s="29">
        <v>1</v>
      </c>
      <c r="I462" s="66" t="s">
        <v>560</v>
      </c>
      <c r="J462" s="4" t="s">
        <v>70</v>
      </c>
      <c r="K462" s="66" t="s">
        <v>570</v>
      </c>
      <c r="L462" s="4" t="s">
        <v>468</v>
      </c>
      <c r="M462" s="132" t="s">
        <v>21</v>
      </c>
      <c r="N462" s="4" t="s">
        <v>22</v>
      </c>
    </row>
    <row r="463" s="132" customFormat="1" ht="61.5" customHeight="1" spans="1:14">
      <c r="A463" s="29" t="s">
        <v>63</v>
      </c>
      <c r="B463" s="29" t="s">
        <v>28</v>
      </c>
      <c r="C463" s="4" t="s">
        <v>68</v>
      </c>
      <c r="D463" s="29"/>
      <c r="E463" s="4" t="s">
        <v>16</v>
      </c>
      <c r="F463" s="4" t="s">
        <v>49</v>
      </c>
      <c r="G463" s="29"/>
      <c r="H463" s="29">
        <v>1</v>
      </c>
      <c r="I463" s="66" t="s">
        <v>562</v>
      </c>
      <c r="J463" s="4" t="s">
        <v>70</v>
      </c>
      <c r="K463" s="66" t="s">
        <v>71</v>
      </c>
      <c r="L463" s="4" t="s">
        <v>494</v>
      </c>
      <c r="M463" s="132" t="s">
        <v>21</v>
      </c>
      <c r="N463" s="4" t="s">
        <v>22</v>
      </c>
    </row>
    <row r="464" s="132" customFormat="1" ht="61.5" customHeight="1" spans="1:14">
      <c r="A464" s="29" t="s">
        <v>63</v>
      </c>
      <c r="B464" s="29" t="s">
        <v>28</v>
      </c>
      <c r="C464" s="4" t="s">
        <v>129</v>
      </c>
      <c r="D464" s="29"/>
      <c r="E464" s="4" t="s">
        <v>16</v>
      </c>
      <c r="F464" s="4" t="s">
        <v>49</v>
      </c>
      <c r="G464" s="29"/>
      <c r="H464" s="29">
        <v>1</v>
      </c>
      <c r="I464" s="66" t="s">
        <v>562</v>
      </c>
      <c r="J464" s="4" t="s">
        <v>70</v>
      </c>
      <c r="K464" s="66" t="s">
        <v>71</v>
      </c>
      <c r="L464" s="4" t="s">
        <v>494</v>
      </c>
      <c r="M464" s="132" t="s">
        <v>21</v>
      </c>
      <c r="N464" s="4" t="s">
        <v>22</v>
      </c>
    </row>
    <row r="465" s="132" customFormat="1" ht="64.5" customHeight="1" spans="1:14">
      <c r="A465" s="29" t="s">
        <v>63</v>
      </c>
      <c r="B465" s="29" t="s">
        <v>28</v>
      </c>
      <c r="C465" s="4" t="s">
        <v>276</v>
      </c>
      <c r="D465" s="44"/>
      <c r="E465" s="4" t="s">
        <v>16</v>
      </c>
      <c r="F465" s="44" t="s">
        <v>49</v>
      </c>
      <c r="G465" s="70"/>
      <c r="H465" s="70">
        <v>1</v>
      </c>
      <c r="I465" s="68" t="s">
        <v>69</v>
      </c>
      <c r="J465" s="4" t="s">
        <v>70</v>
      </c>
      <c r="K465" s="68" t="s">
        <v>71</v>
      </c>
      <c r="L465" s="44" t="s">
        <v>30</v>
      </c>
      <c r="M465" s="132" t="s">
        <v>21</v>
      </c>
      <c r="N465" s="4" t="s">
        <v>22</v>
      </c>
    </row>
    <row r="466" s="132" customFormat="1" ht="56.25" customHeight="1" spans="1:14">
      <c r="A466" s="29" t="s">
        <v>63</v>
      </c>
      <c r="B466" s="29" t="s">
        <v>28</v>
      </c>
      <c r="C466" s="4" t="s">
        <v>276</v>
      </c>
      <c r="D466" s="44"/>
      <c r="E466" s="4" t="s">
        <v>16</v>
      </c>
      <c r="F466" s="44" t="s">
        <v>49</v>
      </c>
      <c r="G466" s="70"/>
      <c r="H466" s="70">
        <v>1</v>
      </c>
      <c r="I466" s="68" t="s">
        <v>268</v>
      </c>
      <c r="J466" s="4" t="s">
        <v>70</v>
      </c>
      <c r="K466" s="68" t="s">
        <v>71</v>
      </c>
      <c r="L466" s="44" t="s">
        <v>108</v>
      </c>
      <c r="M466" s="132" t="s">
        <v>21</v>
      </c>
      <c r="N466" s="4" t="s">
        <v>22</v>
      </c>
    </row>
    <row r="467" s="132" customFormat="1" ht="56.25" customHeight="1" spans="1:14">
      <c r="A467" s="29" t="s">
        <v>63</v>
      </c>
      <c r="B467" s="29" t="s">
        <v>28</v>
      </c>
      <c r="C467" s="4" t="s">
        <v>571</v>
      </c>
      <c r="D467" s="44"/>
      <c r="E467" s="4" t="s">
        <v>16</v>
      </c>
      <c r="F467" s="44" t="s">
        <v>49</v>
      </c>
      <c r="G467" s="70"/>
      <c r="H467" s="70">
        <v>1</v>
      </c>
      <c r="I467" s="68" t="s">
        <v>69</v>
      </c>
      <c r="J467" s="4" t="s">
        <v>70</v>
      </c>
      <c r="K467" s="68" t="s">
        <v>71</v>
      </c>
      <c r="L467" s="44" t="s">
        <v>84</v>
      </c>
      <c r="M467" s="132" t="s">
        <v>21</v>
      </c>
      <c r="N467" s="4" t="s">
        <v>22</v>
      </c>
    </row>
    <row r="468" s="132" customFormat="1" ht="52.5" customHeight="1" spans="1:14">
      <c r="A468" s="29" t="s">
        <v>63</v>
      </c>
      <c r="B468" s="29" t="s">
        <v>28</v>
      </c>
      <c r="C468" s="4" t="s">
        <v>571</v>
      </c>
      <c r="D468" s="44"/>
      <c r="E468" s="4" t="s">
        <v>16</v>
      </c>
      <c r="F468" s="44" t="s">
        <v>49</v>
      </c>
      <c r="G468" s="70"/>
      <c r="H468" s="70">
        <v>1</v>
      </c>
      <c r="I468" s="68" t="s">
        <v>128</v>
      </c>
      <c r="J468" s="4" t="s">
        <v>70</v>
      </c>
      <c r="K468" s="68" t="s">
        <v>71</v>
      </c>
      <c r="L468" s="44" t="s">
        <v>123</v>
      </c>
      <c r="M468" s="132" t="s">
        <v>21</v>
      </c>
      <c r="N468" s="4" t="s">
        <v>22</v>
      </c>
    </row>
    <row r="469" s="132" customFormat="1" ht="51" customHeight="1" spans="1:14">
      <c r="A469" s="29" t="s">
        <v>46</v>
      </c>
      <c r="B469" s="29" t="s">
        <v>28</v>
      </c>
      <c r="C469" s="4" t="s">
        <v>572</v>
      </c>
      <c r="D469" s="21"/>
      <c r="E469" s="4" t="s">
        <v>48</v>
      </c>
      <c r="F469" s="21" t="s">
        <v>49</v>
      </c>
      <c r="G469" s="21"/>
      <c r="H469" s="4">
        <v>1</v>
      </c>
      <c r="I469" s="21" t="s">
        <v>573</v>
      </c>
      <c r="J469" s="4" t="s">
        <v>574</v>
      </c>
      <c r="K469" s="21"/>
      <c r="L469" s="4"/>
      <c r="M469" s="132" t="s">
        <v>21</v>
      </c>
      <c r="N469" s="4" t="s">
        <v>60</v>
      </c>
    </row>
    <row r="470" s="132" customFormat="1" ht="51" customHeight="1" spans="1:14">
      <c r="A470" s="29" t="s">
        <v>46</v>
      </c>
      <c r="B470" s="29" t="s">
        <v>28</v>
      </c>
      <c r="C470" s="4" t="s">
        <v>280</v>
      </c>
      <c r="D470" s="4"/>
      <c r="E470" s="4" t="s">
        <v>48</v>
      </c>
      <c r="F470" s="21" t="s">
        <v>49</v>
      </c>
      <c r="G470" s="21"/>
      <c r="H470" s="4">
        <v>1</v>
      </c>
      <c r="I470" s="4" t="s">
        <v>575</v>
      </c>
      <c r="J470" s="4" t="s">
        <v>574</v>
      </c>
      <c r="K470" s="21"/>
      <c r="L470" s="21"/>
      <c r="M470" s="132" t="s">
        <v>21</v>
      </c>
      <c r="N470" s="4" t="s">
        <v>60</v>
      </c>
    </row>
    <row r="471" s="132" customFormat="1" ht="51" customHeight="1" spans="1:14">
      <c r="A471" s="29" t="s">
        <v>46</v>
      </c>
      <c r="B471" s="29" t="s">
        <v>28</v>
      </c>
      <c r="C471" s="4" t="s">
        <v>280</v>
      </c>
      <c r="D471" s="4"/>
      <c r="E471" s="4" t="s">
        <v>48</v>
      </c>
      <c r="F471" s="21" t="s">
        <v>49</v>
      </c>
      <c r="G471" s="21"/>
      <c r="H471" s="4">
        <v>1</v>
      </c>
      <c r="I471" s="21" t="s">
        <v>576</v>
      </c>
      <c r="J471" s="4" t="s">
        <v>574</v>
      </c>
      <c r="K471" s="21"/>
      <c r="L471" s="21"/>
      <c r="M471" s="132" t="s">
        <v>21</v>
      </c>
      <c r="N471" s="4" t="s">
        <v>60</v>
      </c>
    </row>
    <row r="472" s="132" customFormat="1" ht="51" customHeight="1" spans="1:14">
      <c r="A472" s="29" t="s">
        <v>46</v>
      </c>
      <c r="B472" s="29" t="s">
        <v>28</v>
      </c>
      <c r="C472" s="4" t="s">
        <v>280</v>
      </c>
      <c r="D472" s="4"/>
      <c r="E472" s="4" t="s">
        <v>48</v>
      </c>
      <c r="F472" s="21" t="s">
        <v>49</v>
      </c>
      <c r="G472" s="21"/>
      <c r="H472" s="4">
        <v>1</v>
      </c>
      <c r="I472" s="21" t="s">
        <v>577</v>
      </c>
      <c r="J472" s="4" t="s">
        <v>574</v>
      </c>
      <c r="K472" s="21"/>
      <c r="L472" s="21"/>
      <c r="M472" s="132" t="s">
        <v>21</v>
      </c>
      <c r="N472" s="4" t="s">
        <v>60</v>
      </c>
    </row>
    <row r="473" s="132" customFormat="1" ht="51" customHeight="1" spans="1:14">
      <c r="A473" s="29" t="s">
        <v>46</v>
      </c>
      <c r="B473" s="29" t="s">
        <v>28</v>
      </c>
      <c r="C473" s="4" t="s">
        <v>280</v>
      </c>
      <c r="D473" s="4"/>
      <c r="E473" s="4" t="s">
        <v>48</v>
      </c>
      <c r="F473" s="21" t="s">
        <v>49</v>
      </c>
      <c r="G473" s="21"/>
      <c r="H473" s="4">
        <v>1</v>
      </c>
      <c r="I473" s="21" t="s">
        <v>367</v>
      </c>
      <c r="J473" s="4" t="s">
        <v>574</v>
      </c>
      <c r="K473" s="21"/>
      <c r="L473" s="21"/>
      <c r="M473" s="132" t="s">
        <v>21</v>
      </c>
      <c r="N473" s="4" t="s">
        <v>60</v>
      </c>
    </row>
    <row r="474" s="132" customFormat="1" ht="51" customHeight="1" spans="1:14">
      <c r="A474" s="29" t="s">
        <v>46</v>
      </c>
      <c r="B474" s="29" t="s">
        <v>28</v>
      </c>
      <c r="C474" s="4" t="s">
        <v>280</v>
      </c>
      <c r="D474" s="4"/>
      <c r="E474" s="4" t="s">
        <v>48</v>
      </c>
      <c r="F474" s="21" t="s">
        <v>49</v>
      </c>
      <c r="G474" s="21"/>
      <c r="H474" s="4">
        <v>1</v>
      </c>
      <c r="I474" s="4" t="s">
        <v>578</v>
      </c>
      <c r="J474" s="4" t="s">
        <v>574</v>
      </c>
      <c r="K474" s="21"/>
      <c r="L474" s="21"/>
      <c r="M474" s="132" t="s">
        <v>21</v>
      </c>
      <c r="N474" s="4" t="s">
        <v>60</v>
      </c>
    </row>
    <row r="475" s="132" customFormat="1" ht="51" customHeight="1" spans="1:14">
      <c r="A475" s="29" t="s">
        <v>46</v>
      </c>
      <c r="B475" s="29" t="s">
        <v>28</v>
      </c>
      <c r="C475" s="4" t="s">
        <v>280</v>
      </c>
      <c r="D475" s="4"/>
      <c r="E475" s="4" t="s">
        <v>48</v>
      </c>
      <c r="F475" s="21" t="s">
        <v>49</v>
      </c>
      <c r="G475" s="21"/>
      <c r="H475" s="4">
        <v>1</v>
      </c>
      <c r="I475" s="4" t="s">
        <v>579</v>
      </c>
      <c r="J475" s="4" t="s">
        <v>574</v>
      </c>
      <c r="K475" s="21" t="s">
        <v>580</v>
      </c>
      <c r="L475" s="172"/>
      <c r="M475" s="132" t="s">
        <v>21</v>
      </c>
      <c r="N475" s="4" t="s">
        <v>60</v>
      </c>
    </row>
    <row r="476" s="132" customFormat="1" ht="51" customHeight="1" spans="1:14">
      <c r="A476" s="29" t="s">
        <v>46</v>
      </c>
      <c r="B476" s="29" t="s">
        <v>28</v>
      </c>
      <c r="C476" s="4" t="s">
        <v>280</v>
      </c>
      <c r="D476" s="4"/>
      <c r="E476" s="4" t="s">
        <v>48</v>
      </c>
      <c r="F476" s="21" t="s">
        <v>49</v>
      </c>
      <c r="G476" s="21"/>
      <c r="H476" s="4">
        <v>1</v>
      </c>
      <c r="I476" s="4" t="s">
        <v>289</v>
      </c>
      <c r="J476" s="4" t="s">
        <v>282</v>
      </c>
      <c r="K476" s="21"/>
      <c r="L476" s="21"/>
      <c r="M476" s="132" t="s">
        <v>21</v>
      </c>
      <c r="N476" s="4" t="s">
        <v>22</v>
      </c>
    </row>
    <row r="477" s="132" customFormat="1" ht="51" customHeight="1" spans="1:14">
      <c r="A477" s="29" t="s">
        <v>46</v>
      </c>
      <c r="B477" s="29" t="s">
        <v>28</v>
      </c>
      <c r="C477" s="4" t="s">
        <v>280</v>
      </c>
      <c r="D477" s="4"/>
      <c r="E477" s="4" t="s">
        <v>48</v>
      </c>
      <c r="F477" s="21" t="s">
        <v>49</v>
      </c>
      <c r="G477" s="21"/>
      <c r="H477" s="4">
        <v>1</v>
      </c>
      <c r="I477" s="4" t="s">
        <v>581</v>
      </c>
      <c r="J477" s="4" t="s">
        <v>282</v>
      </c>
      <c r="K477" s="21"/>
      <c r="L477" s="21"/>
      <c r="M477" s="132" t="s">
        <v>21</v>
      </c>
      <c r="N477" s="4" t="s">
        <v>22</v>
      </c>
    </row>
    <row r="478" s="132" customFormat="1" ht="51" customHeight="1" spans="1:14">
      <c r="A478" s="29" t="s">
        <v>46</v>
      </c>
      <c r="B478" s="29" t="s">
        <v>28</v>
      </c>
      <c r="C478" s="4" t="s">
        <v>173</v>
      </c>
      <c r="D478" s="21"/>
      <c r="E478" s="4" t="s">
        <v>16</v>
      </c>
      <c r="F478" s="21" t="s">
        <v>49</v>
      </c>
      <c r="G478" s="21"/>
      <c r="H478" s="21">
        <v>1</v>
      </c>
      <c r="I478" s="21" t="s">
        <v>582</v>
      </c>
      <c r="J478" s="21" t="s">
        <v>51</v>
      </c>
      <c r="K478" s="21" t="s">
        <v>583</v>
      </c>
      <c r="L478" s="21"/>
      <c r="M478" s="132" t="s">
        <v>21</v>
      </c>
      <c r="N478" s="21" t="s">
        <v>22</v>
      </c>
    </row>
    <row r="479" s="132" customFormat="1" ht="51.75" customHeight="1" spans="1:14">
      <c r="A479" s="29" t="s">
        <v>46</v>
      </c>
      <c r="B479" s="29" t="s">
        <v>28</v>
      </c>
      <c r="C479" s="4" t="s">
        <v>173</v>
      </c>
      <c r="D479" s="21"/>
      <c r="E479" s="4" t="s">
        <v>16</v>
      </c>
      <c r="F479" s="21" t="s">
        <v>49</v>
      </c>
      <c r="G479" s="21"/>
      <c r="H479" s="21">
        <v>1</v>
      </c>
      <c r="I479" s="21" t="s">
        <v>584</v>
      </c>
      <c r="J479" s="21" t="s">
        <v>51</v>
      </c>
      <c r="K479" s="21" t="s">
        <v>585</v>
      </c>
      <c r="L479" s="21"/>
      <c r="M479" s="132" t="s">
        <v>21</v>
      </c>
      <c r="N479" s="21" t="s">
        <v>22</v>
      </c>
    </row>
    <row r="480" s="132" customFormat="1" ht="51.75" customHeight="1" spans="1:14">
      <c r="A480" s="29" t="s">
        <v>46</v>
      </c>
      <c r="B480" s="29" t="s">
        <v>28</v>
      </c>
      <c r="C480" s="4" t="s">
        <v>173</v>
      </c>
      <c r="D480" s="21"/>
      <c r="E480" s="4" t="s">
        <v>16</v>
      </c>
      <c r="F480" s="21" t="s">
        <v>49</v>
      </c>
      <c r="G480" s="21"/>
      <c r="H480" s="21">
        <v>1</v>
      </c>
      <c r="I480" s="21" t="s">
        <v>586</v>
      </c>
      <c r="J480" s="21" t="s">
        <v>51</v>
      </c>
      <c r="K480" s="21" t="s">
        <v>587</v>
      </c>
      <c r="L480" s="21"/>
      <c r="M480" s="132" t="s">
        <v>21</v>
      </c>
      <c r="N480" s="21" t="s">
        <v>22</v>
      </c>
    </row>
    <row r="481" s="132" customFormat="1" ht="51.75" customHeight="1" spans="1:14">
      <c r="A481" s="29" t="s">
        <v>46</v>
      </c>
      <c r="B481" s="29" t="s">
        <v>28</v>
      </c>
      <c r="C481" s="4" t="s">
        <v>173</v>
      </c>
      <c r="D481" s="21"/>
      <c r="E481" s="4" t="s">
        <v>16</v>
      </c>
      <c r="F481" s="21" t="s">
        <v>49</v>
      </c>
      <c r="G481" s="21"/>
      <c r="H481" s="21">
        <v>1</v>
      </c>
      <c r="I481" s="21" t="s">
        <v>78</v>
      </c>
      <c r="J481" s="21" t="s">
        <v>51</v>
      </c>
      <c r="K481" s="21" t="s">
        <v>588</v>
      </c>
      <c r="L481" s="21" t="s">
        <v>288</v>
      </c>
      <c r="M481" s="132" t="s">
        <v>21</v>
      </c>
      <c r="N481" s="21" t="s">
        <v>22</v>
      </c>
    </row>
    <row r="482" s="132" customFormat="1" ht="51.75" customHeight="1" spans="1:14">
      <c r="A482" s="29" t="s">
        <v>46</v>
      </c>
      <c r="B482" s="29" t="s">
        <v>28</v>
      </c>
      <c r="C482" s="4" t="s">
        <v>173</v>
      </c>
      <c r="D482" s="21"/>
      <c r="E482" s="4" t="s">
        <v>16</v>
      </c>
      <c r="F482" s="21" t="s">
        <v>49</v>
      </c>
      <c r="G482" s="21"/>
      <c r="H482" s="21">
        <v>1</v>
      </c>
      <c r="I482" s="21" t="s">
        <v>389</v>
      </c>
      <c r="J482" s="21" t="s">
        <v>51</v>
      </c>
      <c r="K482" s="21"/>
      <c r="L482" s="21" t="s">
        <v>288</v>
      </c>
      <c r="M482" s="132" t="s">
        <v>21</v>
      </c>
      <c r="N482" s="21" t="s">
        <v>22</v>
      </c>
    </row>
    <row r="483" s="132" customFormat="1" ht="51.75" customHeight="1" spans="1:14">
      <c r="A483" s="29" t="s">
        <v>46</v>
      </c>
      <c r="B483" s="29" t="s">
        <v>28</v>
      </c>
      <c r="C483" s="4" t="s">
        <v>173</v>
      </c>
      <c r="D483" s="21"/>
      <c r="E483" s="4" t="s">
        <v>16</v>
      </c>
      <c r="F483" s="21" t="s">
        <v>49</v>
      </c>
      <c r="G483" s="21"/>
      <c r="H483" s="21">
        <v>1</v>
      </c>
      <c r="I483" s="21" t="s">
        <v>589</v>
      </c>
      <c r="J483" s="21" t="s">
        <v>51</v>
      </c>
      <c r="K483" s="21"/>
      <c r="L483" s="21" t="s">
        <v>288</v>
      </c>
      <c r="M483" s="132" t="s">
        <v>21</v>
      </c>
      <c r="N483" s="21" t="s">
        <v>22</v>
      </c>
    </row>
    <row r="484" s="132" customFormat="1" ht="51.75" customHeight="1" spans="1:14">
      <c r="A484" s="29" t="s">
        <v>46</v>
      </c>
      <c r="B484" s="29" t="s">
        <v>28</v>
      </c>
      <c r="C484" s="4" t="s">
        <v>173</v>
      </c>
      <c r="D484" s="21"/>
      <c r="E484" s="4" t="s">
        <v>16</v>
      </c>
      <c r="F484" s="21" t="s">
        <v>49</v>
      </c>
      <c r="G484" s="21"/>
      <c r="H484" s="21">
        <v>1</v>
      </c>
      <c r="I484" s="21" t="s">
        <v>590</v>
      </c>
      <c r="J484" s="21" t="s">
        <v>51</v>
      </c>
      <c r="K484" s="21"/>
      <c r="L484" s="21" t="s">
        <v>288</v>
      </c>
      <c r="M484" s="132" t="s">
        <v>21</v>
      </c>
      <c r="N484" s="21" t="s">
        <v>22</v>
      </c>
    </row>
    <row r="485" s="132" customFormat="1" ht="51.75" customHeight="1" spans="1:14">
      <c r="A485" s="29" t="s">
        <v>46</v>
      </c>
      <c r="B485" s="29" t="s">
        <v>28</v>
      </c>
      <c r="C485" s="4" t="s">
        <v>173</v>
      </c>
      <c r="D485" s="21"/>
      <c r="E485" s="4" t="s">
        <v>16</v>
      </c>
      <c r="F485" s="21" t="s">
        <v>49</v>
      </c>
      <c r="G485" s="21"/>
      <c r="H485" s="21">
        <v>1</v>
      </c>
      <c r="I485" s="21" t="s">
        <v>591</v>
      </c>
      <c r="J485" s="21" t="s">
        <v>51</v>
      </c>
      <c r="K485" s="21"/>
      <c r="L485" s="21" t="s">
        <v>288</v>
      </c>
      <c r="M485" s="132" t="s">
        <v>21</v>
      </c>
      <c r="N485" s="21" t="s">
        <v>22</v>
      </c>
    </row>
    <row r="486" s="132" customFormat="1" ht="51.75" customHeight="1" spans="1:14">
      <c r="A486" s="29" t="s">
        <v>46</v>
      </c>
      <c r="B486" s="29" t="s">
        <v>28</v>
      </c>
      <c r="C486" s="4" t="s">
        <v>173</v>
      </c>
      <c r="D486" s="21"/>
      <c r="E486" s="4" t="s">
        <v>16</v>
      </c>
      <c r="F486" s="21" t="s">
        <v>49</v>
      </c>
      <c r="G486" s="21"/>
      <c r="H486" s="21">
        <v>1</v>
      </c>
      <c r="I486" s="21" t="s">
        <v>592</v>
      </c>
      <c r="J486" s="21" t="s">
        <v>51</v>
      </c>
      <c r="K486" s="21"/>
      <c r="L486" s="21" t="s">
        <v>288</v>
      </c>
      <c r="M486" s="132" t="s">
        <v>21</v>
      </c>
      <c r="N486" s="21" t="s">
        <v>22</v>
      </c>
    </row>
    <row r="487" s="132" customFormat="1" ht="51.75" customHeight="1" spans="1:14">
      <c r="A487" s="29" t="s">
        <v>46</v>
      </c>
      <c r="B487" s="29" t="s">
        <v>28</v>
      </c>
      <c r="C487" s="4" t="s">
        <v>173</v>
      </c>
      <c r="D487" s="21"/>
      <c r="E487" s="4" t="s">
        <v>16</v>
      </c>
      <c r="F487" s="21" t="s">
        <v>49</v>
      </c>
      <c r="G487" s="21"/>
      <c r="H487" s="21">
        <v>1</v>
      </c>
      <c r="I487" s="21" t="s">
        <v>593</v>
      </c>
      <c r="J487" s="21" t="s">
        <v>51</v>
      </c>
      <c r="K487" s="21"/>
      <c r="L487" s="21" t="s">
        <v>288</v>
      </c>
      <c r="M487" s="132" t="s">
        <v>21</v>
      </c>
      <c r="N487" s="21" t="s">
        <v>22</v>
      </c>
    </row>
    <row r="488" s="132" customFormat="1" ht="51.75" customHeight="1" spans="1:14">
      <c r="A488" s="29" t="s">
        <v>46</v>
      </c>
      <c r="B488" s="29" t="s">
        <v>28</v>
      </c>
      <c r="C488" s="4" t="s">
        <v>173</v>
      </c>
      <c r="D488" s="21"/>
      <c r="E488" s="4" t="s">
        <v>16</v>
      </c>
      <c r="F488" s="21" t="s">
        <v>49</v>
      </c>
      <c r="G488" s="21"/>
      <c r="H488" s="21">
        <v>1</v>
      </c>
      <c r="I488" s="21" t="s">
        <v>594</v>
      </c>
      <c r="J488" s="21" t="s">
        <v>51</v>
      </c>
      <c r="K488" s="21"/>
      <c r="L488" s="21" t="s">
        <v>288</v>
      </c>
      <c r="M488" s="132" t="s">
        <v>21</v>
      </c>
      <c r="N488" s="21" t="s">
        <v>22</v>
      </c>
    </row>
    <row r="489" s="132" customFormat="1" ht="50.25" customHeight="1" spans="1:14">
      <c r="A489" s="29" t="s">
        <v>46</v>
      </c>
      <c r="B489" s="29" t="s">
        <v>28</v>
      </c>
      <c r="C489" s="4" t="s">
        <v>173</v>
      </c>
      <c r="D489" s="21"/>
      <c r="E489" s="4" t="s">
        <v>16</v>
      </c>
      <c r="F489" s="21" t="s">
        <v>49</v>
      </c>
      <c r="G489" s="21"/>
      <c r="H489" s="21">
        <v>1</v>
      </c>
      <c r="I489" s="21" t="s">
        <v>595</v>
      </c>
      <c r="J489" s="21" t="s">
        <v>51</v>
      </c>
      <c r="K489" s="21"/>
      <c r="L489" s="21" t="s">
        <v>288</v>
      </c>
      <c r="M489" s="132" t="s">
        <v>21</v>
      </c>
      <c r="N489" s="21" t="s">
        <v>22</v>
      </c>
    </row>
    <row r="490" s="132" customFormat="1" ht="50.25" customHeight="1" spans="1:14">
      <c r="A490" s="29" t="s">
        <v>46</v>
      </c>
      <c r="B490" s="29" t="s">
        <v>28</v>
      </c>
      <c r="C490" s="4" t="s">
        <v>173</v>
      </c>
      <c r="D490" s="21"/>
      <c r="E490" s="4" t="s">
        <v>16</v>
      </c>
      <c r="F490" s="21" t="s">
        <v>49</v>
      </c>
      <c r="G490" s="21"/>
      <c r="H490" s="21">
        <v>1</v>
      </c>
      <c r="I490" s="21" t="s">
        <v>596</v>
      </c>
      <c r="J490" s="21" t="s">
        <v>51</v>
      </c>
      <c r="K490" s="21"/>
      <c r="L490" s="21" t="s">
        <v>288</v>
      </c>
      <c r="M490" s="132" t="s">
        <v>21</v>
      </c>
      <c r="N490" s="21" t="s">
        <v>22</v>
      </c>
    </row>
    <row r="491" s="132" customFormat="1" ht="50.25" customHeight="1" spans="1:14">
      <c r="A491" s="29" t="s">
        <v>46</v>
      </c>
      <c r="B491" s="29" t="s">
        <v>28</v>
      </c>
      <c r="C491" s="4" t="s">
        <v>173</v>
      </c>
      <c r="D491" s="21"/>
      <c r="E491" s="4" t="s">
        <v>16</v>
      </c>
      <c r="F491" s="21" t="s">
        <v>49</v>
      </c>
      <c r="G491" s="21"/>
      <c r="H491" s="21">
        <v>1</v>
      </c>
      <c r="I491" s="21" t="s">
        <v>577</v>
      </c>
      <c r="J491" s="21" t="s">
        <v>51</v>
      </c>
      <c r="K491" s="21"/>
      <c r="L491" s="21" t="s">
        <v>288</v>
      </c>
      <c r="M491" s="132" t="s">
        <v>21</v>
      </c>
      <c r="N491" s="21" t="s">
        <v>22</v>
      </c>
    </row>
    <row r="492" s="132" customFormat="1" ht="50.25" customHeight="1" spans="1:14">
      <c r="A492" s="29" t="s">
        <v>46</v>
      </c>
      <c r="B492" s="29" t="s">
        <v>28</v>
      </c>
      <c r="C492" s="4" t="s">
        <v>173</v>
      </c>
      <c r="D492" s="21"/>
      <c r="E492" s="4" t="s">
        <v>16</v>
      </c>
      <c r="F492" s="21" t="s">
        <v>49</v>
      </c>
      <c r="G492" s="21"/>
      <c r="H492" s="4">
        <v>1</v>
      </c>
      <c r="I492" s="4" t="s">
        <v>281</v>
      </c>
      <c r="J492" s="4" t="s">
        <v>282</v>
      </c>
      <c r="K492" s="21"/>
      <c r="L492" s="21" t="s">
        <v>288</v>
      </c>
      <c r="M492" s="132" t="s">
        <v>21</v>
      </c>
      <c r="N492" s="4" t="s">
        <v>22</v>
      </c>
    </row>
    <row r="493" s="132" customFormat="1" ht="50.25" customHeight="1" spans="1:14">
      <c r="A493" s="29" t="s">
        <v>46</v>
      </c>
      <c r="B493" s="29" t="s">
        <v>28</v>
      </c>
      <c r="C493" s="4" t="s">
        <v>597</v>
      </c>
      <c r="D493" s="4"/>
      <c r="E493" s="4" t="s">
        <v>16</v>
      </c>
      <c r="F493" s="21" t="s">
        <v>49</v>
      </c>
      <c r="G493" s="21"/>
      <c r="H493" s="4">
        <v>1</v>
      </c>
      <c r="I493" s="4" t="s">
        <v>598</v>
      </c>
      <c r="J493" s="21" t="s">
        <v>51</v>
      </c>
      <c r="K493" s="4" t="s">
        <v>599</v>
      </c>
      <c r="L493" s="4"/>
      <c r="M493" s="132" t="s">
        <v>21</v>
      </c>
      <c r="N493" s="21" t="s">
        <v>22</v>
      </c>
    </row>
    <row r="494" s="132" customFormat="1" ht="50.25" customHeight="1" spans="1:14">
      <c r="A494" s="29" t="s">
        <v>46</v>
      </c>
      <c r="B494" s="29" t="s">
        <v>28</v>
      </c>
      <c r="C494" s="4" t="s">
        <v>180</v>
      </c>
      <c r="D494" s="21"/>
      <c r="E494" s="4" t="s">
        <v>16</v>
      </c>
      <c r="F494" s="21" t="s">
        <v>49</v>
      </c>
      <c r="G494" s="21"/>
      <c r="H494" s="21">
        <v>1</v>
      </c>
      <c r="I494" s="21" t="s">
        <v>600</v>
      </c>
      <c r="J494" s="21" t="s">
        <v>51</v>
      </c>
      <c r="K494" s="21" t="s">
        <v>601</v>
      </c>
      <c r="L494" s="4"/>
      <c r="M494" s="132" t="s">
        <v>21</v>
      </c>
      <c r="N494" s="21" t="s">
        <v>22</v>
      </c>
    </row>
    <row r="495" s="132" customFormat="1" ht="50.25" customHeight="1" spans="1:14">
      <c r="A495" s="29" t="s">
        <v>46</v>
      </c>
      <c r="B495" s="29" t="s">
        <v>28</v>
      </c>
      <c r="C495" s="4" t="s">
        <v>180</v>
      </c>
      <c r="D495" s="21"/>
      <c r="E495" s="4" t="s">
        <v>16</v>
      </c>
      <c r="F495" s="21" t="s">
        <v>49</v>
      </c>
      <c r="G495" s="21"/>
      <c r="H495" s="21">
        <v>1</v>
      </c>
      <c r="I495" s="21" t="s">
        <v>300</v>
      </c>
      <c r="J495" s="21" t="s">
        <v>51</v>
      </c>
      <c r="K495" s="21" t="s">
        <v>301</v>
      </c>
      <c r="L495" s="4"/>
      <c r="M495" s="132" t="s">
        <v>21</v>
      </c>
      <c r="N495" s="21" t="s">
        <v>22</v>
      </c>
    </row>
    <row r="496" s="132" customFormat="1" ht="50.25" customHeight="1" spans="1:14">
      <c r="A496" s="29" t="s">
        <v>46</v>
      </c>
      <c r="B496" s="29" t="s">
        <v>28</v>
      </c>
      <c r="C496" s="4" t="s">
        <v>180</v>
      </c>
      <c r="D496" s="21"/>
      <c r="E496" s="4" t="s">
        <v>16</v>
      </c>
      <c r="F496" s="21" t="s">
        <v>49</v>
      </c>
      <c r="G496" s="21"/>
      <c r="H496" s="21">
        <v>1</v>
      </c>
      <c r="I496" s="21" t="s">
        <v>602</v>
      </c>
      <c r="J496" s="21" t="s">
        <v>51</v>
      </c>
      <c r="K496" s="21" t="s">
        <v>603</v>
      </c>
      <c r="L496" s="4"/>
      <c r="M496" s="132" t="s">
        <v>21</v>
      </c>
      <c r="N496" s="21" t="s">
        <v>22</v>
      </c>
    </row>
    <row r="497" s="132" customFormat="1" ht="50.25" customHeight="1" spans="1:14">
      <c r="A497" s="29" t="s">
        <v>46</v>
      </c>
      <c r="B497" s="29" t="s">
        <v>28</v>
      </c>
      <c r="C497" s="4" t="s">
        <v>180</v>
      </c>
      <c r="D497" s="21"/>
      <c r="E497" s="4" t="s">
        <v>16</v>
      </c>
      <c r="F497" s="21" t="s">
        <v>49</v>
      </c>
      <c r="G497" s="21"/>
      <c r="H497" s="4">
        <v>1</v>
      </c>
      <c r="I497" s="4" t="s">
        <v>184</v>
      </c>
      <c r="J497" s="21" t="s">
        <v>51</v>
      </c>
      <c r="K497" s="4" t="s">
        <v>185</v>
      </c>
      <c r="L497" s="4"/>
      <c r="M497" s="132" t="s">
        <v>21</v>
      </c>
      <c r="N497" s="21" t="s">
        <v>22</v>
      </c>
    </row>
    <row r="498" s="132" customFormat="1" ht="50.25" customHeight="1" spans="1:14">
      <c r="A498" s="29" t="s">
        <v>46</v>
      </c>
      <c r="B498" s="29" t="s">
        <v>28</v>
      </c>
      <c r="C498" s="4" t="s">
        <v>180</v>
      </c>
      <c r="D498" s="21"/>
      <c r="E498" s="4" t="s">
        <v>16</v>
      </c>
      <c r="F498" s="21" t="s">
        <v>49</v>
      </c>
      <c r="G498" s="21"/>
      <c r="H498" s="4">
        <v>1</v>
      </c>
      <c r="I498" s="4" t="s">
        <v>604</v>
      </c>
      <c r="J498" s="21" t="s">
        <v>51</v>
      </c>
      <c r="K498" s="4" t="s">
        <v>298</v>
      </c>
      <c r="L498" s="4"/>
      <c r="M498" s="132" t="s">
        <v>21</v>
      </c>
      <c r="N498" s="21" t="s">
        <v>22</v>
      </c>
    </row>
    <row r="499" s="132" customFormat="1" ht="51.75" customHeight="1" spans="1:14">
      <c r="A499" s="29" t="s">
        <v>46</v>
      </c>
      <c r="B499" s="29" t="s">
        <v>28</v>
      </c>
      <c r="C499" s="4" t="s">
        <v>180</v>
      </c>
      <c r="D499" s="21"/>
      <c r="E499" s="4" t="s">
        <v>16</v>
      </c>
      <c r="F499" s="21" t="s">
        <v>49</v>
      </c>
      <c r="G499" s="21"/>
      <c r="H499" s="4">
        <v>1</v>
      </c>
      <c r="I499" s="4" t="s">
        <v>605</v>
      </c>
      <c r="J499" s="21" t="s">
        <v>51</v>
      </c>
      <c r="K499" s="4" t="s">
        <v>606</v>
      </c>
      <c r="L499" s="4"/>
      <c r="M499" s="132" t="s">
        <v>21</v>
      </c>
      <c r="N499" s="21" t="s">
        <v>22</v>
      </c>
    </row>
    <row r="500" s="132" customFormat="1" ht="51.75" customHeight="1" spans="1:14">
      <c r="A500" s="29" t="s">
        <v>46</v>
      </c>
      <c r="B500" s="29" t="s">
        <v>28</v>
      </c>
      <c r="C500" s="4" t="s">
        <v>180</v>
      </c>
      <c r="D500" s="21"/>
      <c r="E500" s="4" t="s">
        <v>16</v>
      </c>
      <c r="F500" s="21" t="s">
        <v>49</v>
      </c>
      <c r="G500" s="21"/>
      <c r="H500" s="4">
        <v>1</v>
      </c>
      <c r="I500" s="21" t="s">
        <v>607</v>
      </c>
      <c r="J500" s="21" t="s">
        <v>51</v>
      </c>
      <c r="K500" s="4" t="s">
        <v>608</v>
      </c>
      <c r="L500" s="4"/>
      <c r="M500" s="132" t="s">
        <v>21</v>
      </c>
      <c r="N500" s="21" t="s">
        <v>22</v>
      </c>
    </row>
    <row r="501" s="132" customFormat="1" ht="51.75" customHeight="1" spans="1:14">
      <c r="A501" s="4" t="s">
        <v>46</v>
      </c>
      <c r="B501" s="4" t="s">
        <v>28</v>
      </c>
      <c r="C501" s="4" t="s">
        <v>297</v>
      </c>
      <c r="D501" s="4"/>
      <c r="E501" s="4" t="s">
        <v>16</v>
      </c>
      <c r="F501" s="21" t="s">
        <v>49</v>
      </c>
      <c r="G501" s="21"/>
      <c r="H501" s="4">
        <v>1</v>
      </c>
      <c r="I501" s="21" t="s">
        <v>181</v>
      </c>
      <c r="J501" s="21" t="s">
        <v>51</v>
      </c>
      <c r="K501" s="4" t="s">
        <v>182</v>
      </c>
      <c r="L501" s="4"/>
      <c r="M501" s="132" t="s">
        <v>21</v>
      </c>
      <c r="N501" s="21" t="s">
        <v>22</v>
      </c>
    </row>
    <row r="502" s="132" customFormat="1" ht="51.75" customHeight="1" spans="1:14">
      <c r="A502" s="4" t="s">
        <v>46</v>
      </c>
      <c r="B502" s="4" t="s">
        <v>28</v>
      </c>
      <c r="C502" s="4" t="s">
        <v>297</v>
      </c>
      <c r="D502" s="4"/>
      <c r="E502" s="4" t="s">
        <v>16</v>
      </c>
      <c r="F502" s="21" t="s">
        <v>49</v>
      </c>
      <c r="G502" s="21"/>
      <c r="H502" s="4">
        <v>1</v>
      </c>
      <c r="I502" s="21" t="s">
        <v>300</v>
      </c>
      <c r="J502" s="21" t="s">
        <v>51</v>
      </c>
      <c r="K502" s="4" t="s">
        <v>301</v>
      </c>
      <c r="L502" s="4"/>
      <c r="M502" s="132" t="s">
        <v>21</v>
      </c>
      <c r="N502" s="21" t="s">
        <v>22</v>
      </c>
    </row>
    <row r="503" s="132" customFormat="1" ht="51.75" customHeight="1" spans="1:14">
      <c r="A503" s="4" t="s">
        <v>46</v>
      </c>
      <c r="B503" s="4" t="s">
        <v>28</v>
      </c>
      <c r="C503" s="4" t="s">
        <v>297</v>
      </c>
      <c r="D503" s="4"/>
      <c r="E503" s="4" t="s">
        <v>16</v>
      </c>
      <c r="F503" s="21" t="s">
        <v>49</v>
      </c>
      <c r="G503" s="21"/>
      <c r="H503" s="4">
        <v>1</v>
      </c>
      <c r="I503" s="21" t="s">
        <v>600</v>
      </c>
      <c r="J503" s="21" t="s">
        <v>51</v>
      </c>
      <c r="K503" s="4" t="s">
        <v>601</v>
      </c>
      <c r="L503" s="4"/>
      <c r="M503" s="132" t="s">
        <v>21</v>
      </c>
      <c r="N503" s="21" t="s">
        <v>22</v>
      </c>
    </row>
    <row r="504" s="132" customFormat="1" ht="51.75" customHeight="1" spans="1:14">
      <c r="A504" s="4" t="s">
        <v>46</v>
      </c>
      <c r="B504" s="4" t="s">
        <v>28</v>
      </c>
      <c r="C504" s="4" t="s">
        <v>297</v>
      </c>
      <c r="D504" s="4"/>
      <c r="E504" s="4" t="s">
        <v>16</v>
      </c>
      <c r="F504" s="21" t="s">
        <v>49</v>
      </c>
      <c r="G504" s="21"/>
      <c r="H504" s="4">
        <v>1</v>
      </c>
      <c r="I504" s="21" t="s">
        <v>602</v>
      </c>
      <c r="J504" s="21" t="s">
        <v>51</v>
      </c>
      <c r="K504" s="4" t="s">
        <v>603</v>
      </c>
      <c r="L504" s="4"/>
      <c r="M504" s="132" t="s">
        <v>21</v>
      </c>
      <c r="N504" s="21" t="s">
        <v>22</v>
      </c>
    </row>
    <row r="505" s="132" customFormat="1" ht="51.75" customHeight="1" spans="1:14">
      <c r="A505" s="4" t="s">
        <v>46</v>
      </c>
      <c r="B505" s="4" t="s">
        <v>28</v>
      </c>
      <c r="C505" s="4" t="s">
        <v>297</v>
      </c>
      <c r="D505" s="4"/>
      <c r="E505" s="4" t="s">
        <v>16</v>
      </c>
      <c r="F505" s="21" t="s">
        <v>49</v>
      </c>
      <c r="G505" s="21"/>
      <c r="H505" s="4">
        <v>1</v>
      </c>
      <c r="I505" s="4" t="s">
        <v>605</v>
      </c>
      <c r="J505" s="21" t="s">
        <v>51</v>
      </c>
      <c r="K505" s="4" t="s">
        <v>606</v>
      </c>
      <c r="L505" s="4"/>
      <c r="M505" s="132" t="s">
        <v>21</v>
      </c>
      <c r="N505" s="21" t="s">
        <v>22</v>
      </c>
    </row>
    <row r="506" s="132" customFormat="1" ht="51.75" customHeight="1" spans="1:14">
      <c r="A506" s="29" t="s">
        <v>46</v>
      </c>
      <c r="B506" s="29" t="s">
        <v>28</v>
      </c>
      <c r="C506" s="4" t="s">
        <v>299</v>
      </c>
      <c r="D506" s="4"/>
      <c r="E506" s="4" t="s">
        <v>16</v>
      </c>
      <c r="F506" s="21" t="s">
        <v>49</v>
      </c>
      <c r="G506" s="21"/>
      <c r="H506" s="4">
        <v>1</v>
      </c>
      <c r="I506" s="21" t="s">
        <v>600</v>
      </c>
      <c r="J506" s="21" t="s">
        <v>51</v>
      </c>
      <c r="K506" s="4" t="s">
        <v>601</v>
      </c>
      <c r="L506" s="4"/>
      <c r="M506" s="132" t="s">
        <v>21</v>
      </c>
      <c r="N506" s="21" t="s">
        <v>22</v>
      </c>
    </row>
    <row r="507" s="132" customFormat="1" ht="51.75" customHeight="1" spans="1:14">
      <c r="A507" s="29" t="s">
        <v>46</v>
      </c>
      <c r="B507" s="29" t="s">
        <v>28</v>
      </c>
      <c r="C507" s="4" t="s">
        <v>299</v>
      </c>
      <c r="D507" s="4"/>
      <c r="E507" s="4" t="s">
        <v>16</v>
      </c>
      <c r="F507" s="21" t="s">
        <v>49</v>
      </c>
      <c r="G507" s="21"/>
      <c r="H507" s="4">
        <v>1</v>
      </c>
      <c r="I507" s="4" t="s">
        <v>609</v>
      </c>
      <c r="J507" s="21" t="s">
        <v>51</v>
      </c>
      <c r="K507" s="4" t="s">
        <v>610</v>
      </c>
      <c r="L507" s="4"/>
      <c r="M507" s="132" t="s">
        <v>21</v>
      </c>
      <c r="N507" s="21" t="s">
        <v>22</v>
      </c>
    </row>
    <row r="508" s="132" customFormat="1" ht="51.75" customHeight="1" spans="1:14">
      <c r="A508" s="29" t="s">
        <v>46</v>
      </c>
      <c r="B508" s="29" t="s">
        <v>28</v>
      </c>
      <c r="C508" s="4" t="s">
        <v>299</v>
      </c>
      <c r="D508" s="4"/>
      <c r="E508" s="4" t="s">
        <v>16</v>
      </c>
      <c r="F508" s="21" t="s">
        <v>49</v>
      </c>
      <c r="G508" s="21"/>
      <c r="H508" s="4">
        <v>1</v>
      </c>
      <c r="I508" s="4" t="s">
        <v>604</v>
      </c>
      <c r="J508" s="21" t="s">
        <v>51</v>
      </c>
      <c r="K508" s="4" t="s">
        <v>298</v>
      </c>
      <c r="L508" s="4"/>
      <c r="M508" s="132" t="s">
        <v>21</v>
      </c>
      <c r="N508" s="21" t="s">
        <v>22</v>
      </c>
    </row>
    <row r="509" s="132" customFormat="1" ht="51.75" customHeight="1" spans="1:14">
      <c r="A509" s="29" t="s">
        <v>46</v>
      </c>
      <c r="B509" s="29" t="s">
        <v>28</v>
      </c>
      <c r="C509" s="4" t="s">
        <v>299</v>
      </c>
      <c r="D509" s="4"/>
      <c r="E509" s="4" t="s">
        <v>16</v>
      </c>
      <c r="F509" s="21" t="s">
        <v>49</v>
      </c>
      <c r="G509" s="21"/>
      <c r="H509" s="4">
        <v>1</v>
      </c>
      <c r="I509" s="21" t="s">
        <v>293</v>
      </c>
      <c r="J509" s="21" t="s">
        <v>51</v>
      </c>
      <c r="K509" s="4" t="s">
        <v>294</v>
      </c>
      <c r="L509" s="4"/>
      <c r="M509" s="132" t="s">
        <v>21</v>
      </c>
      <c r="N509" s="21" t="s">
        <v>22</v>
      </c>
    </row>
    <row r="510" s="132" customFormat="1" ht="51.75" customHeight="1" spans="1:14">
      <c r="A510" s="29" t="s">
        <v>46</v>
      </c>
      <c r="B510" s="29" t="s">
        <v>28</v>
      </c>
      <c r="C510" s="4" t="s">
        <v>299</v>
      </c>
      <c r="D510" s="4"/>
      <c r="E510" s="4" t="s">
        <v>16</v>
      </c>
      <c r="F510" s="21" t="s">
        <v>49</v>
      </c>
      <c r="G510" s="21"/>
      <c r="H510" s="4">
        <v>1</v>
      </c>
      <c r="I510" s="4" t="s">
        <v>605</v>
      </c>
      <c r="J510" s="21" t="s">
        <v>51</v>
      </c>
      <c r="K510" s="4" t="s">
        <v>606</v>
      </c>
      <c r="L510" s="4"/>
      <c r="M510" s="132" t="s">
        <v>21</v>
      </c>
      <c r="N510" s="21" t="s">
        <v>22</v>
      </c>
    </row>
    <row r="511" s="132" customFormat="1" ht="51.75" customHeight="1" spans="1:14">
      <c r="A511" s="29" t="s">
        <v>46</v>
      </c>
      <c r="B511" s="29" t="s">
        <v>28</v>
      </c>
      <c r="C511" s="4" t="s">
        <v>299</v>
      </c>
      <c r="D511" s="4"/>
      <c r="E511" s="4" t="s">
        <v>16</v>
      </c>
      <c r="F511" s="21" t="s">
        <v>49</v>
      </c>
      <c r="G511" s="21"/>
      <c r="H511" s="4">
        <v>1</v>
      </c>
      <c r="I511" s="76" t="s">
        <v>611</v>
      </c>
      <c r="J511" s="21" t="s">
        <v>51</v>
      </c>
      <c r="K511" s="4" t="s">
        <v>296</v>
      </c>
      <c r="L511" s="4"/>
      <c r="M511" s="132" t="s">
        <v>21</v>
      </c>
      <c r="N511" s="21" t="s">
        <v>22</v>
      </c>
    </row>
    <row r="512" s="132" customFormat="1" ht="51.75" customHeight="1" spans="1:14">
      <c r="A512" s="29" t="s">
        <v>46</v>
      </c>
      <c r="B512" s="29" t="s">
        <v>28</v>
      </c>
      <c r="C512" s="4" t="s">
        <v>299</v>
      </c>
      <c r="D512" s="4"/>
      <c r="E512" s="4" t="s">
        <v>16</v>
      </c>
      <c r="F512" s="21" t="s">
        <v>49</v>
      </c>
      <c r="G512" s="21"/>
      <c r="H512" s="4">
        <v>1</v>
      </c>
      <c r="I512" s="4" t="s">
        <v>184</v>
      </c>
      <c r="J512" s="21" t="s">
        <v>51</v>
      </c>
      <c r="K512" s="4" t="s">
        <v>612</v>
      </c>
      <c r="L512" s="4"/>
      <c r="M512" s="132" t="s">
        <v>21</v>
      </c>
      <c r="N512" s="21" t="s">
        <v>22</v>
      </c>
    </row>
    <row r="513" s="132" customFormat="1" ht="51.75" customHeight="1" spans="1:14">
      <c r="A513" s="29" t="s">
        <v>46</v>
      </c>
      <c r="B513" s="29" t="s">
        <v>28</v>
      </c>
      <c r="C513" s="4" t="s">
        <v>299</v>
      </c>
      <c r="D513" s="4"/>
      <c r="E513" s="4" t="s">
        <v>16</v>
      </c>
      <c r="F513" s="21" t="s">
        <v>49</v>
      </c>
      <c r="G513" s="21"/>
      <c r="H513" s="4">
        <v>1</v>
      </c>
      <c r="I513" s="21" t="s">
        <v>293</v>
      </c>
      <c r="J513" s="21" t="s">
        <v>51</v>
      </c>
      <c r="K513" s="4" t="s">
        <v>613</v>
      </c>
      <c r="L513" s="4"/>
      <c r="M513" s="132" t="s">
        <v>21</v>
      </c>
      <c r="N513" s="21" t="s">
        <v>22</v>
      </c>
    </row>
    <row r="514" s="132" customFormat="1" ht="51.75" customHeight="1" spans="1:14">
      <c r="A514" s="29" t="s">
        <v>46</v>
      </c>
      <c r="B514" s="29" t="s">
        <v>28</v>
      </c>
      <c r="C514" s="4" t="s">
        <v>299</v>
      </c>
      <c r="D514" s="4"/>
      <c r="E514" s="4" t="s">
        <v>16</v>
      </c>
      <c r="F514" s="21" t="s">
        <v>49</v>
      </c>
      <c r="G514" s="21"/>
      <c r="H514" s="4">
        <v>1</v>
      </c>
      <c r="I514" s="4" t="s">
        <v>611</v>
      </c>
      <c r="J514" s="21" t="s">
        <v>51</v>
      </c>
      <c r="K514" s="4" t="s">
        <v>614</v>
      </c>
      <c r="L514" s="4"/>
      <c r="M514" s="132" t="s">
        <v>21</v>
      </c>
      <c r="N514" s="21" t="s">
        <v>22</v>
      </c>
    </row>
    <row r="515" s="132" customFormat="1" ht="51.75" customHeight="1" spans="1:14">
      <c r="A515" s="29" t="s">
        <v>46</v>
      </c>
      <c r="B515" s="29" t="s">
        <v>28</v>
      </c>
      <c r="C515" s="4" t="s">
        <v>304</v>
      </c>
      <c r="D515" s="4"/>
      <c r="E515" s="4" t="s">
        <v>16</v>
      </c>
      <c r="F515" s="21" t="s">
        <v>49</v>
      </c>
      <c r="G515" s="21"/>
      <c r="H515" s="4">
        <v>1</v>
      </c>
      <c r="I515" s="21" t="s">
        <v>300</v>
      </c>
      <c r="J515" s="21" t="s">
        <v>51</v>
      </c>
      <c r="K515" s="4" t="s">
        <v>301</v>
      </c>
      <c r="L515" s="4"/>
      <c r="M515" s="132" t="s">
        <v>21</v>
      </c>
      <c r="N515" s="21" t="s">
        <v>22</v>
      </c>
    </row>
    <row r="516" s="132" customFormat="1" ht="51.75" customHeight="1" spans="1:14">
      <c r="A516" s="29" t="s">
        <v>46</v>
      </c>
      <c r="B516" s="29" t="s">
        <v>28</v>
      </c>
      <c r="C516" s="4" t="s">
        <v>304</v>
      </c>
      <c r="D516" s="4"/>
      <c r="E516" s="4" t="s">
        <v>16</v>
      </c>
      <c r="F516" s="21" t="s">
        <v>49</v>
      </c>
      <c r="G516" s="21"/>
      <c r="H516" s="4">
        <v>1</v>
      </c>
      <c r="I516" s="21" t="s">
        <v>293</v>
      </c>
      <c r="J516" s="21" t="s">
        <v>51</v>
      </c>
      <c r="K516" s="4" t="s">
        <v>294</v>
      </c>
      <c r="L516" s="4"/>
      <c r="M516" s="132" t="s">
        <v>21</v>
      </c>
      <c r="N516" s="21" t="s">
        <v>22</v>
      </c>
    </row>
    <row r="517" s="132" customFormat="1" ht="51.75" customHeight="1" spans="1:14">
      <c r="A517" s="29" t="s">
        <v>46</v>
      </c>
      <c r="B517" s="29" t="s">
        <v>28</v>
      </c>
      <c r="C517" s="4" t="s">
        <v>304</v>
      </c>
      <c r="D517" s="4"/>
      <c r="E517" s="4" t="s">
        <v>16</v>
      </c>
      <c r="F517" s="21" t="s">
        <v>49</v>
      </c>
      <c r="G517" s="21"/>
      <c r="H517" s="4">
        <v>1</v>
      </c>
      <c r="I517" s="21" t="s">
        <v>181</v>
      </c>
      <c r="J517" s="21" t="s">
        <v>51</v>
      </c>
      <c r="K517" s="4" t="s">
        <v>182</v>
      </c>
      <c r="L517" s="4"/>
      <c r="M517" s="132" t="s">
        <v>21</v>
      </c>
      <c r="N517" s="21" t="s">
        <v>22</v>
      </c>
    </row>
    <row r="518" s="132" customFormat="1" ht="51.75" customHeight="1" spans="1:14">
      <c r="A518" s="29" t="s">
        <v>46</v>
      </c>
      <c r="B518" s="29" t="s">
        <v>28</v>
      </c>
      <c r="C518" s="4" t="s">
        <v>304</v>
      </c>
      <c r="D518" s="4"/>
      <c r="E518" s="4" t="s">
        <v>16</v>
      </c>
      <c r="F518" s="21" t="s">
        <v>49</v>
      </c>
      <c r="G518" s="21"/>
      <c r="H518" s="4">
        <v>1</v>
      </c>
      <c r="I518" s="21" t="s">
        <v>600</v>
      </c>
      <c r="J518" s="21" t="s">
        <v>51</v>
      </c>
      <c r="K518" s="4" t="s">
        <v>601</v>
      </c>
      <c r="L518" s="4"/>
      <c r="M518" s="132" t="s">
        <v>21</v>
      </c>
      <c r="N518" s="21" t="s">
        <v>22</v>
      </c>
    </row>
    <row r="519" s="132" customFormat="1" ht="50.25" customHeight="1" spans="1:14">
      <c r="A519" s="29" t="s">
        <v>46</v>
      </c>
      <c r="B519" s="29" t="s">
        <v>28</v>
      </c>
      <c r="C519" s="4" t="s">
        <v>304</v>
      </c>
      <c r="D519" s="4"/>
      <c r="E519" s="4" t="s">
        <v>16</v>
      </c>
      <c r="F519" s="21" t="s">
        <v>49</v>
      </c>
      <c r="G519" s="21"/>
      <c r="H519" s="4">
        <v>1</v>
      </c>
      <c r="I519" s="4" t="s">
        <v>609</v>
      </c>
      <c r="J519" s="21" t="s">
        <v>51</v>
      </c>
      <c r="K519" s="4" t="s">
        <v>610</v>
      </c>
      <c r="L519" s="4"/>
      <c r="M519" s="132" t="s">
        <v>21</v>
      </c>
      <c r="N519" s="21" t="s">
        <v>22</v>
      </c>
    </row>
    <row r="520" s="132" customFormat="1" ht="50.25" customHeight="1" spans="1:14">
      <c r="A520" s="29" t="s">
        <v>46</v>
      </c>
      <c r="B520" s="29" t="s">
        <v>28</v>
      </c>
      <c r="C520" s="4" t="s">
        <v>304</v>
      </c>
      <c r="D520" s="4"/>
      <c r="E520" s="4" t="s">
        <v>16</v>
      </c>
      <c r="F520" s="21" t="s">
        <v>49</v>
      </c>
      <c r="G520" s="21"/>
      <c r="H520" s="4">
        <v>1</v>
      </c>
      <c r="I520" s="4" t="s">
        <v>604</v>
      </c>
      <c r="J520" s="21" t="s">
        <v>51</v>
      </c>
      <c r="K520" s="4" t="s">
        <v>298</v>
      </c>
      <c r="L520" s="4"/>
      <c r="M520" s="132" t="s">
        <v>21</v>
      </c>
      <c r="N520" s="21" t="s">
        <v>22</v>
      </c>
    </row>
    <row r="521" s="132" customFormat="1" ht="50.25" customHeight="1" spans="1:14">
      <c r="A521" s="29" t="s">
        <v>46</v>
      </c>
      <c r="B521" s="29" t="s">
        <v>28</v>
      </c>
      <c r="C521" s="4" t="s">
        <v>304</v>
      </c>
      <c r="D521" s="4"/>
      <c r="E521" s="4" t="s">
        <v>16</v>
      </c>
      <c r="F521" s="21" t="s">
        <v>49</v>
      </c>
      <c r="G521" s="21"/>
      <c r="H521" s="4">
        <v>1</v>
      </c>
      <c r="I521" s="4" t="s">
        <v>605</v>
      </c>
      <c r="J521" s="21" t="s">
        <v>51</v>
      </c>
      <c r="K521" s="4" t="s">
        <v>606</v>
      </c>
      <c r="L521" s="4"/>
      <c r="M521" s="132" t="s">
        <v>21</v>
      </c>
      <c r="N521" s="21" t="s">
        <v>22</v>
      </c>
    </row>
    <row r="522" s="132" customFormat="1" ht="50.25" customHeight="1" spans="1:14">
      <c r="A522" s="29" t="s">
        <v>46</v>
      </c>
      <c r="B522" s="29" t="s">
        <v>28</v>
      </c>
      <c r="C522" s="4" t="s">
        <v>304</v>
      </c>
      <c r="D522" s="4"/>
      <c r="E522" s="4" t="s">
        <v>16</v>
      </c>
      <c r="F522" s="21" t="s">
        <v>49</v>
      </c>
      <c r="G522" s="21"/>
      <c r="H522" s="4">
        <v>1</v>
      </c>
      <c r="I522" s="21" t="s">
        <v>602</v>
      </c>
      <c r="J522" s="21" t="s">
        <v>51</v>
      </c>
      <c r="K522" s="4" t="s">
        <v>603</v>
      </c>
      <c r="L522" s="4"/>
      <c r="M522" s="132" t="s">
        <v>21</v>
      </c>
      <c r="N522" s="21" t="s">
        <v>22</v>
      </c>
    </row>
    <row r="523" s="132" customFormat="1" ht="50.25" customHeight="1" spans="1:14">
      <c r="A523" s="29" t="s">
        <v>46</v>
      </c>
      <c r="B523" s="29" t="s">
        <v>28</v>
      </c>
      <c r="C523" s="4" t="s">
        <v>304</v>
      </c>
      <c r="D523" s="4"/>
      <c r="E523" s="4" t="s">
        <v>16</v>
      </c>
      <c r="F523" s="21" t="s">
        <v>49</v>
      </c>
      <c r="G523" s="21"/>
      <c r="H523" s="4">
        <v>1</v>
      </c>
      <c r="I523" s="21" t="s">
        <v>607</v>
      </c>
      <c r="J523" s="21" t="s">
        <v>51</v>
      </c>
      <c r="K523" s="4" t="s">
        <v>608</v>
      </c>
      <c r="L523" s="4"/>
      <c r="M523" s="132" t="s">
        <v>21</v>
      </c>
      <c r="N523" s="21" t="s">
        <v>22</v>
      </c>
    </row>
    <row r="524" s="132" customFormat="1" ht="50.25" customHeight="1" spans="1:14">
      <c r="A524" s="29" t="s">
        <v>46</v>
      </c>
      <c r="B524" s="29" t="s">
        <v>28</v>
      </c>
      <c r="C524" s="4" t="s">
        <v>183</v>
      </c>
      <c r="D524" s="4"/>
      <c r="E524" s="4" t="s">
        <v>16</v>
      </c>
      <c r="F524" s="21" t="s">
        <v>49</v>
      </c>
      <c r="G524" s="21"/>
      <c r="H524" s="4">
        <v>1</v>
      </c>
      <c r="I524" s="21" t="s">
        <v>602</v>
      </c>
      <c r="J524" s="21" t="s">
        <v>51</v>
      </c>
      <c r="K524" s="4" t="s">
        <v>603</v>
      </c>
      <c r="L524" s="4"/>
      <c r="M524" s="132" t="s">
        <v>21</v>
      </c>
      <c r="N524" s="21" t="s">
        <v>22</v>
      </c>
    </row>
    <row r="525" s="132" customFormat="1" ht="50.25" customHeight="1" spans="1:14">
      <c r="A525" s="29" t="s">
        <v>46</v>
      </c>
      <c r="B525" s="29" t="s">
        <v>28</v>
      </c>
      <c r="C525" s="4" t="s">
        <v>183</v>
      </c>
      <c r="D525" s="4"/>
      <c r="E525" s="4" t="s">
        <v>16</v>
      </c>
      <c r="F525" s="21" t="s">
        <v>49</v>
      </c>
      <c r="G525" s="21"/>
      <c r="H525" s="4">
        <v>1</v>
      </c>
      <c r="I525" s="4" t="s">
        <v>615</v>
      </c>
      <c r="J525" s="21" t="s">
        <v>51</v>
      </c>
      <c r="K525" s="4" t="s">
        <v>606</v>
      </c>
      <c r="L525" s="4"/>
      <c r="M525" s="132" t="s">
        <v>21</v>
      </c>
      <c r="N525" s="21" t="s">
        <v>22</v>
      </c>
    </row>
    <row r="526" s="132" customFormat="1" ht="50.25" customHeight="1" spans="1:14">
      <c r="A526" s="29" t="s">
        <v>46</v>
      </c>
      <c r="B526" s="29" t="s">
        <v>28</v>
      </c>
      <c r="C526" s="4" t="s">
        <v>616</v>
      </c>
      <c r="D526" s="4"/>
      <c r="E526" s="4" t="s">
        <v>16</v>
      </c>
      <c r="F526" s="21" t="s">
        <v>49</v>
      </c>
      <c r="G526" s="21"/>
      <c r="H526" s="4">
        <v>1</v>
      </c>
      <c r="I526" s="21" t="s">
        <v>181</v>
      </c>
      <c r="J526" s="21" t="s">
        <v>51</v>
      </c>
      <c r="K526" s="4" t="s">
        <v>182</v>
      </c>
      <c r="L526" s="4"/>
      <c r="M526" s="132" t="s">
        <v>21</v>
      </c>
      <c r="N526" s="21" t="s">
        <v>22</v>
      </c>
    </row>
    <row r="527" s="132" customFormat="1" ht="50.25" customHeight="1" spans="1:14">
      <c r="A527" s="29" t="s">
        <v>46</v>
      </c>
      <c r="B527" s="29" t="s">
        <v>28</v>
      </c>
      <c r="C527" s="4" t="s">
        <v>616</v>
      </c>
      <c r="D527" s="4"/>
      <c r="E527" s="4" t="s">
        <v>16</v>
      </c>
      <c r="F527" s="21" t="s">
        <v>49</v>
      </c>
      <c r="G527" s="21"/>
      <c r="H527" s="4">
        <v>1</v>
      </c>
      <c r="I527" s="21" t="s">
        <v>300</v>
      </c>
      <c r="J527" s="21" t="s">
        <v>51</v>
      </c>
      <c r="K527" s="4" t="s">
        <v>301</v>
      </c>
      <c r="L527" s="4"/>
      <c r="M527" s="132" t="s">
        <v>21</v>
      </c>
      <c r="N527" s="21" t="s">
        <v>22</v>
      </c>
    </row>
    <row r="528" s="132" customFormat="1" ht="50.25" customHeight="1" spans="1:14">
      <c r="A528" s="29" t="s">
        <v>46</v>
      </c>
      <c r="B528" s="29" t="s">
        <v>28</v>
      </c>
      <c r="C528" s="4" t="s">
        <v>616</v>
      </c>
      <c r="D528" s="4"/>
      <c r="E528" s="4" t="s">
        <v>16</v>
      </c>
      <c r="F528" s="21" t="s">
        <v>49</v>
      </c>
      <c r="G528" s="21"/>
      <c r="H528" s="4">
        <v>1</v>
      </c>
      <c r="I528" s="21" t="s">
        <v>600</v>
      </c>
      <c r="J528" s="21" t="s">
        <v>51</v>
      </c>
      <c r="K528" s="4" t="s">
        <v>601</v>
      </c>
      <c r="L528" s="4"/>
      <c r="M528" s="132" t="s">
        <v>21</v>
      </c>
      <c r="N528" s="21" t="s">
        <v>22</v>
      </c>
    </row>
    <row r="529" s="132" customFormat="1" ht="50.25" customHeight="1" spans="1:14">
      <c r="A529" s="29" t="s">
        <v>46</v>
      </c>
      <c r="B529" s="29" t="s">
        <v>28</v>
      </c>
      <c r="C529" s="4" t="s">
        <v>616</v>
      </c>
      <c r="D529" s="4"/>
      <c r="E529" s="4" t="s">
        <v>16</v>
      </c>
      <c r="F529" s="21" t="s">
        <v>49</v>
      </c>
      <c r="G529" s="21"/>
      <c r="H529" s="4">
        <v>1</v>
      </c>
      <c r="I529" s="4" t="s">
        <v>184</v>
      </c>
      <c r="J529" s="21" t="s">
        <v>51</v>
      </c>
      <c r="K529" s="4" t="s">
        <v>185</v>
      </c>
      <c r="L529" s="4"/>
      <c r="M529" s="132" t="s">
        <v>21</v>
      </c>
      <c r="N529" s="21" t="s">
        <v>22</v>
      </c>
    </row>
    <row r="530" s="132" customFormat="1" ht="50.25" customHeight="1" spans="1:14">
      <c r="A530" s="29" t="s">
        <v>46</v>
      </c>
      <c r="B530" s="29" t="s">
        <v>28</v>
      </c>
      <c r="C530" s="4" t="s">
        <v>616</v>
      </c>
      <c r="D530" s="4"/>
      <c r="E530" s="4" t="s">
        <v>16</v>
      </c>
      <c r="F530" s="21" t="s">
        <v>49</v>
      </c>
      <c r="G530" s="21"/>
      <c r="H530" s="4">
        <v>1</v>
      </c>
      <c r="I530" s="4" t="s">
        <v>605</v>
      </c>
      <c r="J530" s="21" t="s">
        <v>51</v>
      </c>
      <c r="K530" s="4" t="s">
        <v>606</v>
      </c>
      <c r="L530" s="4"/>
      <c r="M530" s="132" t="s">
        <v>21</v>
      </c>
      <c r="N530" s="21" t="s">
        <v>22</v>
      </c>
    </row>
    <row r="531" s="132" customFormat="1" ht="50.25" customHeight="1" spans="1:14">
      <c r="A531" s="29" t="s">
        <v>46</v>
      </c>
      <c r="B531" s="29" t="s">
        <v>28</v>
      </c>
      <c r="C531" s="4" t="s">
        <v>617</v>
      </c>
      <c r="D531" s="4"/>
      <c r="E531" s="4" t="s">
        <v>16</v>
      </c>
      <c r="F531" s="21" t="s">
        <v>49</v>
      </c>
      <c r="G531" s="21"/>
      <c r="H531" s="4">
        <v>1</v>
      </c>
      <c r="I531" s="4" t="s">
        <v>618</v>
      </c>
      <c r="J531" s="4" t="s">
        <v>619</v>
      </c>
      <c r="K531" s="4" t="s">
        <v>620</v>
      </c>
      <c r="L531" s="4"/>
      <c r="M531" s="132" t="s">
        <v>21</v>
      </c>
      <c r="N531" s="4" t="s">
        <v>77</v>
      </c>
    </row>
    <row r="532" s="132" customFormat="1" ht="50.25" customHeight="1" spans="1:14">
      <c r="A532" s="29" t="s">
        <v>46</v>
      </c>
      <c r="B532" s="29" t="s">
        <v>28</v>
      </c>
      <c r="C532" s="4" t="s">
        <v>617</v>
      </c>
      <c r="D532" s="4"/>
      <c r="E532" s="4" t="s">
        <v>16</v>
      </c>
      <c r="F532" s="21" t="s">
        <v>49</v>
      </c>
      <c r="G532" s="21"/>
      <c r="H532" s="4">
        <v>1</v>
      </c>
      <c r="I532" s="4" t="s">
        <v>618</v>
      </c>
      <c r="J532" s="4" t="s">
        <v>619</v>
      </c>
      <c r="K532" s="4" t="s">
        <v>621</v>
      </c>
      <c r="L532" s="4"/>
      <c r="M532" s="132" t="s">
        <v>21</v>
      </c>
      <c r="N532" s="4" t="s">
        <v>77</v>
      </c>
    </row>
    <row r="533" s="132" customFormat="1" ht="50.25" customHeight="1" spans="1:14">
      <c r="A533" s="29" t="s">
        <v>46</v>
      </c>
      <c r="B533" s="29" t="s">
        <v>28</v>
      </c>
      <c r="C533" s="4" t="s">
        <v>617</v>
      </c>
      <c r="D533" s="4"/>
      <c r="E533" s="4" t="s">
        <v>16</v>
      </c>
      <c r="F533" s="21" t="s">
        <v>49</v>
      </c>
      <c r="G533" s="21"/>
      <c r="H533" s="4">
        <v>1</v>
      </c>
      <c r="I533" s="21" t="s">
        <v>300</v>
      </c>
      <c r="J533" s="21" t="s">
        <v>51</v>
      </c>
      <c r="K533" s="4" t="s">
        <v>301</v>
      </c>
      <c r="L533" s="4"/>
      <c r="M533" s="132" t="s">
        <v>21</v>
      </c>
      <c r="N533" s="21" t="s">
        <v>22</v>
      </c>
    </row>
    <row r="534" s="132" customFormat="1" ht="50.25" customHeight="1" spans="1:14">
      <c r="A534" s="29" t="s">
        <v>46</v>
      </c>
      <c r="B534" s="29" t="s">
        <v>28</v>
      </c>
      <c r="C534" s="4" t="s">
        <v>622</v>
      </c>
      <c r="D534" s="4"/>
      <c r="E534" s="4" t="s">
        <v>48</v>
      </c>
      <c r="F534" s="21" t="s">
        <v>49</v>
      </c>
      <c r="G534" s="21"/>
      <c r="H534" s="4">
        <v>1</v>
      </c>
      <c r="I534" s="4" t="s">
        <v>50</v>
      </c>
      <c r="J534" s="21" t="s">
        <v>51</v>
      </c>
      <c r="K534" s="4" t="s">
        <v>52</v>
      </c>
      <c r="L534" s="4"/>
      <c r="M534" s="132" t="s">
        <v>21</v>
      </c>
      <c r="N534" s="21" t="s">
        <v>22</v>
      </c>
    </row>
    <row r="535" s="132" customFormat="1" ht="50.25" customHeight="1" spans="1:14">
      <c r="A535" s="29" t="s">
        <v>46</v>
      </c>
      <c r="B535" s="29" t="s">
        <v>28</v>
      </c>
      <c r="C535" s="4" t="s">
        <v>47</v>
      </c>
      <c r="D535" s="4"/>
      <c r="E535" s="4" t="s">
        <v>48</v>
      </c>
      <c r="F535" s="21" t="s">
        <v>49</v>
      </c>
      <c r="G535" s="21"/>
      <c r="H535" s="4">
        <v>1</v>
      </c>
      <c r="I535" s="4" t="s">
        <v>611</v>
      </c>
      <c r="J535" s="21" t="s">
        <v>51</v>
      </c>
      <c r="K535" s="4" t="s">
        <v>623</v>
      </c>
      <c r="L535" s="4"/>
      <c r="M535" s="132" t="s">
        <v>21</v>
      </c>
      <c r="N535" s="21" t="s">
        <v>22</v>
      </c>
    </row>
    <row r="536" s="132" customFormat="1" ht="50.25" customHeight="1" spans="1:14">
      <c r="A536" s="29" t="s">
        <v>131</v>
      </c>
      <c r="B536" s="29" t="s">
        <v>28</v>
      </c>
      <c r="C536" s="4" t="s">
        <v>624</v>
      </c>
      <c r="D536" s="10"/>
      <c r="E536" s="4" t="s">
        <v>16</v>
      </c>
      <c r="F536" s="10" t="s">
        <v>49</v>
      </c>
      <c r="G536" s="10"/>
      <c r="H536" s="10">
        <v>1</v>
      </c>
      <c r="I536" s="52" t="s">
        <v>625</v>
      </c>
      <c r="J536" s="10" t="s">
        <v>134</v>
      </c>
      <c r="K536" s="10" t="s">
        <v>307</v>
      </c>
      <c r="L536" s="21"/>
      <c r="M536" s="132" t="s">
        <v>21</v>
      </c>
      <c r="N536" s="10" t="s">
        <v>60</v>
      </c>
    </row>
    <row r="537" s="132" customFormat="1" ht="50.25" customHeight="1" spans="1:14">
      <c r="A537" s="29" t="s">
        <v>131</v>
      </c>
      <c r="B537" s="29" t="s">
        <v>28</v>
      </c>
      <c r="C537" s="4" t="s">
        <v>624</v>
      </c>
      <c r="D537" s="10"/>
      <c r="E537" s="4" t="s">
        <v>16</v>
      </c>
      <c r="F537" s="10" t="s">
        <v>49</v>
      </c>
      <c r="G537" s="10"/>
      <c r="H537" s="10">
        <v>1</v>
      </c>
      <c r="I537" s="52" t="s">
        <v>626</v>
      </c>
      <c r="J537" s="10" t="s">
        <v>627</v>
      </c>
      <c r="K537" s="21" t="s">
        <v>311</v>
      </c>
      <c r="L537" s="21"/>
      <c r="M537" s="132" t="s">
        <v>21</v>
      </c>
      <c r="N537" s="10" t="s">
        <v>22</v>
      </c>
    </row>
    <row r="538" s="132" customFormat="1" ht="50.25" customHeight="1" spans="1:14">
      <c r="A538" s="29" t="s">
        <v>131</v>
      </c>
      <c r="B538" s="29" t="s">
        <v>28</v>
      </c>
      <c r="C538" s="4" t="s">
        <v>624</v>
      </c>
      <c r="D538" s="10"/>
      <c r="E538" s="4" t="s">
        <v>16</v>
      </c>
      <c r="F538" s="10" t="s">
        <v>49</v>
      </c>
      <c r="G538" s="10"/>
      <c r="H538" s="10">
        <v>1</v>
      </c>
      <c r="I538" s="52" t="s">
        <v>628</v>
      </c>
      <c r="J538" s="10" t="s">
        <v>627</v>
      </c>
      <c r="K538" s="21" t="s">
        <v>311</v>
      </c>
      <c r="L538" s="21"/>
      <c r="M538" s="132" t="s">
        <v>21</v>
      </c>
      <c r="N538" s="10" t="s">
        <v>22</v>
      </c>
    </row>
    <row r="539" s="132" customFormat="1" ht="51" customHeight="1" spans="1:14">
      <c r="A539" s="29" t="s">
        <v>131</v>
      </c>
      <c r="B539" s="29" t="s">
        <v>28</v>
      </c>
      <c r="C539" s="4" t="s">
        <v>624</v>
      </c>
      <c r="D539" s="10"/>
      <c r="E539" s="4" t="s">
        <v>16</v>
      </c>
      <c r="F539" s="10" t="s">
        <v>49</v>
      </c>
      <c r="G539" s="10"/>
      <c r="H539" s="10">
        <v>1</v>
      </c>
      <c r="I539" s="52" t="s">
        <v>629</v>
      </c>
      <c r="J539" s="10" t="s">
        <v>627</v>
      </c>
      <c r="K539" s="21" t="s">
        <v>311</v>
      </c>
      <c r="L539" s="21"/>
      <c r="M539" s="132" t="s">
        <v>21</v>
      </c>
      <c r="N539" s="10" t="s">
        <v>22</v>
      </c>
    </row>
    <row r="540" s="132" customFormat="1" ht="51" customHeight="1" spans="1:14">
      <c r="A540" s="29" t="s">
        <v>131</v>
      </c>
      <c r="B540" s="29" t="s">
        <v>28</v>
      </c>
      <c r="C540" s="4" t="s">
        <v>624</v>
      </c>
      <c r="D540" s="10"/>
      <c r="E540" s="4" t="s">
        <v>16</v>
      </c>
      <c r="F540" s="10" t="s">
        <v>49</v>
      </c>
      <c r="G540" s="10"/>
      <c r="H540" s="10">
        <v>1</v>
      </c>
      <c r="I540" s="52" t="s">
        <v>630</v>
      </c>
      <c r="J540" s="10" t="s">
        <v>627</v>
      </c>
      <c r="K540" s="21" t="s">
        <v>311</v>
      </c>
      <c r="L540" s="21"/>
      <c r="M540" s="132" t="s">
        <v>21</v>
      </c>
      <c r="N540" s="10" t="s">
        <v>22</v>
      </c>
    </row>
    <row r="541" s="132" customFormat="1" ht="51" customHeight="1" spans="1:14">
      <c r="A541" s="29" t="s">
        <v>131</v>
      </c>
      <c r="B541" s="29" t="s">
        <v>28</v>
      </c>
      <c r="C541" s="4" t="s">
        <v>624</v>
      </c>
      <c r="D541" s="10"/>
      <c r="E541" s="4" t="s">
        <v>16</v>
      </c>
      <c r="F541" s="10" t="s">
        <v>49</v>
      </c>
      <c r="G541" s="10"/>
      <c r="H541" s="10">
        <v>1</v>
      </c>
      <c r="I541" s="52" t="s">
        <v>631</v>
      </c>
      <c r="J541" s="10" t="s">
        <v>627</v>
      </c>
      <c r="K541" s="21" t="s">
        <v>311</v>
      </c>
      <c r="L541" s="21"/>
      <c r="M541" s="132" t="s">
        <v>21</v>
      </c>
      <c r="N541" s="10" t="s">
        <v>22</v>
      </c>
    </row>
    <row r="542" s="132" customFormat="1" ht="51" customHeight="1" spans="1:14">
      <c r="A542" s="29" t="s">
        <v>131</v>
      </c>
      <c r="B542" s="29" t="s">
        <v>28</v>
      </c>
      <c r="C542" s="4" t="s">
        <v>624</v>
      </c>
      <c r="D542" s="10"/>
      <c r="E542" s="4" t="s">
        <v>16</v>
      </c>
      <c r="F542" s="10" t="s">
        <v>49</v>
      </c>
      <c r="G542" s="10"/>
      <c r="H542" s="10">
        <v>1</v>
      </c>
      <c r="I542" s="52" t="s">
        <v>632</v>
      </c>
      <c r="J542" s="10" t="s">
        <v>627</v>
      </c>
      <c r="K542" s="21" t="s">
        <v>311</v>
      </c>
      <c r="L542" s="21"/>
      <c r="M542" s="132" t="s">
        <v>21</v>
      </c>
      <c r="N542" s="10" t="s">
        <v>22</v>
      </c>
    </row>
    <row r="543" s="132" customFormat="1" ht="51" customHeight="1" spans="1:14">
      <c r="A543" s="29" t="s">
        <v>131</v>
      </c>
      <c r="B543" s="29" t="s">
        <v>28</v>
      </c>
      <c r="C543" s="4" t="s">
        <v>624</v>
      </c>
      <c r="D543" s="10"/>
      <c r="E543" s="4" t="s">
        <v>16</v>
      </c>
      <c r="F543" s="10" t="s">
        <v>49</v>
      </c>
      <c r="G543" s="10"/>
      <c r="H543" s="10">
        <v>1</v>
      </c>
      <c r="I543" s="52" t="s">
        <v>633</v>
      </c>
      <c r="J543" s="10" t="s">
        <v>627</v>
      </c>
      <c r="K543" s="21" t="s">
        <v>311</v>
      </c>
      <c r="L543" s="21"/>
      <c r="M543" s="132" t="s">
        <v>21</v>
      </c>
      <c r="N543" s="10" t="s">
        <v>22</v>
      </c>
    </row>
    <row r="544" s="132" customFormat="1" ht="51" customHeight="1" spans="1:14">
      <c r="A544" s="29" t="s">
        <v>131</v>
      </c>
      <c r="B544" s="29" t="s">
        <v>28</v>
      </c>
      <c r="C544" s="4" t="s">
        <v>305</v>
      </c>
      <c r="D544" s="10"/>
      <c r="E544" s="4" t="s">
        <v>16</v>
      </c>
      <c r="F544" s="10" t="s">
        <v>49</v>
      </c>
      <c r="G544" s="10"/>
      <c r="H544" s="10">
        <v>1</v>
      </c>
      <c r="I544" s="52" t="s">
        <v>634</v>
      </c>
      <c r="J544" s="10" t="s">
        <v>134</v>
      </c>
      <c r="K544" s="63" t="s">
        <v>307</v>
      </c>
      <c r="L544" s="21"/>
      <c r="M544" s="132" t="s">
        <v>21</v>
      </c>
      <c r="N544" s="10" t="s">
        <v>60</v>
      </c>
    </row>
    <row r="545" s="132" customFormat="1" ht="51" customHeight="1" spans="1:14">
      <c r="A545" s="29" t="s">
        <v>131</v>
      </c>
      <c r="B545" s="29" t="s">
        <v>28</v>
      </c>
      <c r="C545" s="4" t="s">
        <v>305</v>
      </c>
      <c r="D545" s="10"/>
      <c r="E545" s="4" t="s">
        <v>16</v>
      </c>
      <c r="F545" s="10" t="s">
        <v>49</v>
      </c>
      <c r="G545" s="10"/>
      <c r="H545" s="10">
        <v>1</v>
      </c>
      <c r="I545" s="52" t="s">
        <v>635</v>
      </c>
      <c r="J545" s="10" t="s">
        <v>134</v>
      </c>
      <c r="K545" s="63" t="s">
        <v>307</v>
      </c>
      <c r="L545" s="21"/>
      <c r="M545" s="132" t="s">
        <v>21</v>
      </c>
      <c r="N545" s="10" t="s">
        <v>60</v>
      </c>
    </row>
    <row r="546" s="132" customFormat="1" ht="51" customHeight="1" spans="1:14">
      <c r="A546" s="29" t="s">
        <v>131</v>
      </c>
      <c r="B546" s="29" t="s">
        <v>28</v>
      </c>
      <c r="C546" s="4" t="s">
        <v>305</v>
      </c>
      <c r="D546" s="10"/>
      <c r="E546" s="4" t="s">
        <v>16</v>
      </c>
      <c r="F546" s="10" t="s">
        <v>49</v>
      </c>
      <c r="G546" s="10"/>
      <c r="H546" s="10">
        <v>1</v>
      </c>
      <c r="I546" s="52" t="s">
        <v>636</v>
      </c>
      <c r="J546" s="10" t="s">
        <v>134</v>
      </c>
      <c r="K546" s="63" t="s">
        <v>307</v>
      </c>
      <c r="L546" s="21"/>
      <c r="M546" s="132" t="s">
        <v>21</v>
      </c>
      <c r="N546" s="10" t="s">
        <v>60</v>
      </c>
    </row>
    <row r="547" s="132" customFormat="1" ht="51" customHeight="1" spans="1:14">
      <c r="A547" s="29" t="s">
        <v>131</v>
      </c>
      <c r="B547" s="29" t="s">
        <v>28</v>
      </c>
      <c r="C547" s="4" t="s">
        <v>305</v>
      </c>
      <c r="D547" s="10"/>
      <c r="E547" s="4" t="s">
        <v>16</v>
      </c>
      <c r="F547" s="10" t="s">
        <v>49</v>
      </c>
      <c r="G547" s="10"/>
      <c r="H547" s="10">
        <v>1</v>
      </c>
      <c r="I547" s="52" t="s">
        <v>637</v>
      </c>
      <c r="J547" s="10" t="s">
        <v>638</v>
      </c>
      <c r="K547" s="21" t="s">
        <v>311</v>
      </c>
      <c r="L547" s="21"/>
      <c r="M547" s="132" t="s">
        <v>21</v>
      </c>
      <c r="N547" s="10" t="s">
        <v>22</v>
      </c>
    </row>
    <row r="548" s="132" customFormat="1" ht="51" customHeight="1" spans="1:14">
      <c r="A548" s="29" t="s">
        <v>131</v>
      </c>
      <c r="B548" s="29" t="s">
        <v>28</v>
      </c>
      <c r="C548" s="4" t="s">
        <v>305</v>
      </c>
      <c r="D548" s="10"/>
      <c r="E548" s="4" t="s">
        <v>16</v>
      </c>
      <c r="F548" s="10" t="s">
        <v>49</v>
      </c>
      <c r="G548" s="10"/>
      <c r="H548" s="10">
        <v>1</v>
      </c>
      <c r="I548" s="52" t="s">
        <v>639</v>
      </c>
      <c r="J548" s="10" t="s">
        <v>638</v>
      </c>
      <c r="K548" s="21" t="s">
        <v>311</v>
      </c>
      <c r="L548" s="21"/>
      <c r="M548" s="132" t="s">
        <v>21</v>
      </c>
      <c r="N548" s="10" t="s">
        <v>22</v>
      </c>
    </row>
    <row r="549" s="132" customFormat="1" ht="50.25" customHeight="1" spans="1:14">
      <c r="A549" s="29" t="s">
        <v>131</v>
      </c>
      <c r="B549" s="29" t="s">
        <v>28</v>
      </c>
      <c r="C549" s="4" t="s">
        <v>305</v>
      </c>
      <c r="D549" s="10"/>
      <c r="E549" s="4" t="s">
        <v>16</v>
      </c>
      <c r="F549" s="10" t="s">
        <v>49</v>
      </c>
      <c r="G549" s="10"/>
      <c r="H549" s="10">
        <v>1</v>
      </c>
      <c r="I549" s="52" t="s">
        <v>640</v>
      </c>
      <c r="J549" s="10" t="s">
        <v>638</v>
      </c>
      <c r="K549" s="21" t="s">
        <v>311</v>
      </c>
      <c r="L549" s="21"/>
      <c r="M549" s="132" t="s">
        <v>21</v>
      </c>
      <c r="N549" s="10" t="s">
        <v>22</v>
      </c>
    </row>
    <row r="550" s="132" customFormat="1" ht="50.25" customHeight="1" spans="1:14">
      <c r="A550" s="29" t="s">
        <v>131</v>
      </c>
      <c r="B550" s="29" t="s">
        <v>28</v>
      </c>
      <c r="C550" s="4" t="s">
        <v>305</v>
      </c>
      <c r="D550" s="10"/>
      <c r="E550" s="4" t="s">
        <v>16</v>
      </c>
      <c r="F550" s="10" t="s">
        <v>49</v>
      </c>
      <c r="G550" s="10"/>
      <c r="H550" s="10">
        <v>1</v>
      </c>
      <c r="I550" s="52" t="s">
        <v>641</v>
      </c>
      <c r="J550" s="10" t="s">
        <v>638</v>
      </c>
      <c r="K550" s="21" t="s">
        <v>311</v>
      </c>
      <c r="L550" s="21"/>
      <c r="M550" s="132" t="s">
        <v>21</v>
      </c>
      <c r="N550" s="10" t="s">
        <v>22</v>
      </c>
    </row>
    <row r="551" s="132" customFormat="1" ht="50.25" customHeight="1" spans="1:14">
      <c r="A551" s="29" t="s">
        <v>131</v>
      </c>
      <c r="B551" s="29" t="s">
        <v>28</v>
      </c>
      <c r="C551" s="4" t="s">
        <v>308</v>
      </c>
      <c r="D551" s="63"/>
      <c r="E551" s="4" t="s">
        <v>16</v>
      </c>
      <c r="F551" s="10" t="s">
        <v>49</v>
      </c>
      <c r="G551" s="63"/>
      <c r="H551" s="63">
        <v>1</v>
      </c>
      <c r="I551" s="78" t="s">
        <v>642</v>
      </c>
      <c r="J551" s="63" t="s">
        <v>310</v>
      </c>
      <c r="K551" s="21" t="s">
        <v>311</v>
      </c>
      <c r="L551" s="63" t="s">
        <v>312</v>
      </c>
      <c r="M551" s="132" t="s">
        <v>21</v>
      </c>
      <c r="N551" s="63" t="s">
        <v>22</v>
      </c>
    </row>
    <row r="552" s="132" customFormat="1" ht="50.25" customHeight="1" spans="1:14">
      <c r="A552" s="29" t="s">
        <v>131</v>
      </c>
      <c r="B552" s="29" t="s">
        <v>28</v>
      </c>
      <c r="C552" s="4" t="s">
        <v>308</v>
      </c>
      <c r="D552" s="63"/>
      <c r="E552" s="4" t="s">
        <v>16</v>
      </c>
      <c r="F552" s="10" t="s">
        <v>49</v>
      </c>
      <c r="G552" s="63"/>
      <c r="H552" s="63">
        <v>1</v>
      </c>
      <c r="I552" s="78" t="s">
        <v>643</v>
      </c>
      <c r="J552" s="63" t="s">
        <v>310</v>
      </c>
      <c r="K552" s="21" t="s">
        <v>311</v>
      </c>
      <c r="L552" s="63" t="s">
        <v>312</v>
      </c>
      <c r="M552" s="132" t="s">
        <v>21</v>
      </c>
      <c r="N552" s="63" t="s">
        <v>22</v>
      </c>
    </row>
    <row r="553" s="132" customFormat="1" ht="50.25" customHeight="1" spans="1:14">
      <c r="A553" s="29" t="s">
        <v>131</v>
      </c>
      <c r="B553" s="29" t="s">
        <v>28</v>
      </c>
      <c r="C553" s="4" t="s">
        <v>308</v>
      </c>
      <c r="D553" s="63"/>
      <c r="E553" s="4" t="s">
        <v>16</v>
      </c>
      <c r="F553" s="10" t="s">
        <v>49</v>
      </c>
      <c r="G553" s="63"/>
      <c r="H553" s="21">
        <v>1</v>
      </c>
      <c r="I553" s="24" t="s">
        <v>644</v>
      </c>
      <c r="J553" s="63" t="s">
        <v>310</v>
      </c>
      <c r="K553" s="21" t="s">
        <v>311</v>
      </c>
      <c r="L553" s="63" t="s">
        <v>312</v>
      </c>
      <c r="M553" s="132" t="s">
        <v>21</v>
      </c>
      <c r="N553" s="63" t="s">
        <v>22</v>
      </c>
    </row>
    <row r="554" s="132" customFormat="1" ht="50.25" customHeight="1" spans="1:14">
      <c r="A554" s="29" t="s">
        <v>131</v>
      </c>
      <c r="B554" s="29" t="s">
        <v>28</v>
      </c>
      <c r="C554" s="4" t="s">
        <v>308</v>
      </c>
      <c r="D554" s="63"/>
      <c r="E554" s="4" t="s">
        <v>16</v>
      </c>
      <c r="F554" s="10" t="s">
        <v>49</v>
      </c>
      <c r="G554" s="63"/>
      <c r="H554" s="21">
        <v>1</v>
      </c>
      <c r="I554" s="24" t="s">
        <v>645</v>
      </c>
      <c r="J554" s="21" t="s">
        <v>310</v>
      </c>
      <c r="K554" s="21" t="s">
        <v>311</v>
      </c>
      <c r="L554" s="21" t="s">
        <v>312</v>
      </c>
      <c r="M554" s="132" t="s">
        <v>21</v>
      </c>
      <c r="N554" s="21" t="s">
        <v>22</v>
      </c>
    </row>
    <row r="555" s="132" customFormat="1" ht="50.25" customHeight="1" spans="1:14">
      <c r="A555" s="29" t="s">
        <v>131</v>
      </c>
      <c r="B555" s="29" t="s">
        <v>28</v>
      </c>
      <c r="C555" s="4" t="s">
        <v>308</v>
      </c>
      <c r="D555" s="63"/>
      <c r="E555" s="4" t="s">
        <v>16</v>
      </c>
      <c r="F555" s="10" t="s">
        <v>49</v>
      </c>
      <c r="G555" s="63"/>
      <c r="H555" s="21">
        <v>1</v>
      </c>
      <c r="I555" s="24" t="s">
        <v>646</v>
      </c>
      <c r="J555" s="21" t="s">
        <v>310</v>
      </c>
      <c r="K555" s="21" t="s">
        <v>311</v>
      </c>
      <c r="L555" s="21"/>
      <c r="M555" s="132" t="s">
        <v>21</v>
      </c>
      <c r="N555" s="21" t="s">
        <v>22</v>
      </c>
    </row>
    <row r="556" s="132" customFormat="1" ht="50.25" customHeight="1" spans="1:14">
      <c r="A556" s="29" t="s">
        <v>131</v>
      </c>
      <c r="B556" s="29" t="s">
        <v>28</v>
      </c>
      <c r="C556" s="4" t="s">
        <v>314</v>
      </c>
      <c r="D556" s="63"/>
      <c r="E556" s="4" t="s">
        <v>16</v>
      </c>
      <c r="F556" s="10" t="s">
        <v>49</v>
      </c>
      <c r="G556" s="10"/>
      <c r="H556" s="4">
        <v>1</v>
      </c>
      <c r="I556" s="10" t="s">
        <v>647</v>
      </c>
      <c r="J556" s="80" t="s">
        <v>316</v>
      </c>
      <c r="K556" s="63" t="s">
        <v>307</v>
      </c>
      <c r="L556" s="64" t="s">
        <v>648</v>
      </c>
      <c r="M556" s="132" t="s">
        <v>21</v>
      </c>
      <c r="N556" s="80" t="s">
        <v>22</v>
      </c>
    </row>
    <row r="557" s="132" customFormat="1" ht="50.25" customHeight="1" spans="1:14">
      <c r="A557" s="29" t="s">
        <v>131</v>
      </c>
      <c r="B557" s="29" t="s">
        <v>28</v>
      </c>
      <c r="C557" s="4" t="s">
        <v>314</v>
      </c>
      <c r="D557" s="63"/>
      <c r="E557" s="4" t="s">
        <v>16</v>
      </c>
      <c r="F557" s="10" t="s">
        <v>49</v>
      </c>
      <c r="G557" s="10"/>
      <c r="H557" s="4">
        <v>1</v>
      </c>
      <c r="I557" s="10" t="s">
        <v>649</v>
      </c>
      <c r="J557" s="80" t="s">
        <v>316</v>
      </c>
      <c r="K557" s="63" t="s">
        <v>307</v>
      </c>
      <c r="L557" s="64" t="s">
        <v>317</v>
      </c>
      <c r="M557" s="132" t="s">
        <v>21</v>
      </c>
      <c r="N557" s="80" t="s">
        <v>22</v>
      </c>
    </row>
    <row r="558" s="132" customFormat="1" ht="50.25" customHeight="1" spans="1:14">
      <c r="A558" s="29" t="s">
        <v>131</v>
      </c>
      <c r="B558" s="29" t="s">
        <v>28</v>
      </c>
      <c r="C558" s="4" t="s">
        <v>314</v>
      </c>
      <c r="D558" s="63"/>
      <c r="E558" s="4" t="s">
        <v>16</v>
      </c>
      <c r="F558" s="10" t="s">
        <v>49</v>
      </c>
      <c r="G558" s="10"/>
      <c r="H558" s="4">
        <v>1</v>
      </c>
      <c r="I558" s="10" t="s">
        <v>650</v>
      </c>
      <c r="J558" s="80" t="s">
        <v>316</v>
      </c>
      <c r="K558" s="63" t="s">
        <v>307</v>
      </c>
      <c r="L558" s="64" t="s">
        <v>651</v>
      </c>
      <c r="M558" s="132" t="s">
        <v>21</v>
      </c>
      <c r="N558" s="80" t="s">
        <v>22</v>
      </c>
    </row>
    <row r="559" s="132" customFormat="1" ht="66.75" customHeight="1" spans="1:14">
      <c r="A559" s="29" t="s">
        <v>131</v>
      </c>
      <c r="B559" s="29" t="s">
        <v>28</v>
      </c>
      <c r="C559" s="4" t="s">
        <v>314</v>
      </c>
      <c r="D559" s="63"/>
      <c r="E559" s="4" t="s">
        <v>16</v>
      </c>
      <c r="F559" s="10" t="s">
        <v>49</v>
      </c>
      <c r="G559" s="10"/>
      <c r="H559" s="4">
        <v>1</v>
      </c>
      <c r="I559" s="10" t="s">
        <v>652</v>
      </c>
      <c r="J559" s="80" t="s">
        <v>316</v>
      </c>
      <c r="K559" s="63" t="s">
        <v>307</v>
      </c>
      <c r="L559" s="64" t="s">
        <v>653</v>
      </c>
      <c r="M559" s="132" t="s">
        <v>21</v>
      </c>
      <c r="N559" s="80" t="s">
        <v>22</v>
      </c>
    </row>
    <row r="560" s="132" customFormat="1" ht="51" customHeight="1" spans="1:14">
      <c r="A560" s="29" t="s">
        <v>131</v>
      </c>
      <c r="B560" s="29" t="s">
        <v>28</v>
      </c>
      <c r="C560" s="4" t="s">
        <v>314</v>
      </c>
      <c r="D560" s="63"/>
      <c r="E560" s="4" t="s">
        <v>16</v>
      </c>
      <c r="F560" s="10" t="s">
        <v>49</v>
      </c>
      <c r="G560" s="10"/>
      <c r="H560" s="4">
        <v>1</v>
      </c>
      <c r="I560" s="10" t="s">
        <v>654</v>
      </c>
      <c r="J560" s="80" t="s">
        <v>316</v>
      </c>
      <c r="K560" s="63" t="s">
        <v>307</v>
      </c>
      <c r="L560" s="64" t="s">
        <v>655</v>
      </c>
      <c r="M560" s="132" t="s">
        <v>21</v>
      </c>
      <c r="N560" s="80" t="s">
        <v>22</v>
      </c>
    </row>
    <row r="561" s="132" customFormat="1" ht="51" customHeight="1" spans="1:14">
      <c r="A561" s="29" t="s">
        <v>131</v>
      </c>
      <c r="B561" s="29" t="s">
        <v>28</v>
      </c>
      <c r="C561" s="4" t="s">
        <v>314</v>
      </c>
      <c r="D561" s="63"/>
      <c r="E561" s="4" t="s">
        <v>16</v>
      </c>
      <c r="F561" s="10" t="s">
        <v>49</v>
      </c>
      <c r="G561" s="10"/>
      <c r="H561" s="4">
        <v>1</v>
      </c>
      <c r="I561" s="10" t="s">
        <v>656</v>
      </c>
      <c r="J561" s="80" t="s">
        <v>316</v>
      </c>
      <c r="K561" s="63" t="s">
        <v>307</v>
      </c>
      <c r="L561" s="64" t="s">
        <v>657</v>
      </c>
      <c r="M561" s="132" t="s">
        <v>21</v>
      </c>
      <c r="N561" s="80" t="s">
        <v>22</v>
      </c>
    </row>
    <row r="562" s="132" customFormat="1" ht="51" customHeight="1" spans="1:14">
      <c r="A562" s="29" t="s">
        <v>131</v>
      </c>
      <c r="B562" s="29" t="s">
        <v>28</v>
      </c>
      <c r="C562" s="4" t="s">
        <v>314</v>
      </c>
      <c r="D562" s="63"/>
      <c r="E562" s="4" t="s">
        <v>16</v>
      </c>
      <c r="F562" s="10" t="s">
        <v>49</v>
      </c>
      <c r="G562" s="10"/>
      <c r="H562" s="4">
        <v>1</v>
      </c>
      <c r="I562" s="10" t="s">
        <v>658</v>
      </c>
      <c r="J562" s="80" t="s">
        <v>316</v>
      </c>
      <c r="K562" s="63" t="s">
        <v>307</v>
      </c>
      <c r="L562" s="64" t="s">
        <v>659</v>
      </c>
      <c r="M562" s="132" t="s">
        <v>21</v>
      </c>
      <c r="N562" s="80" t="s">
        <v>22</v>
      </c>
    </row>
    <row r="563" s="132" customFormat="1" ht="51" customHeight="1" spans="1:14">
      <c r="A563" s="29" t="s">
        <v>131</v>
      </c>
      <c r="B563" s="29" t="s">
        <v>28</v>
      </c>
      <c r="C563" s="4" t="s">
        <v>314</v>
      </c>
      <c r="D563" s="63"/>
      <c r="E563" s="4" t="s">
        <v>16</v>
      </c>
      <c r="F563" s="10" t="s">
        <v>49</v>
      </c>
      <c r="G563" s="10"/>
      <c r="H563" s="4">
        <v>1</v>
      </c>
      <c r="I563" s="10" t="s">
        <v>660</v>
      </c>
      <c r="J563" s="80" t="s">
        <v>316</v>
      </c>
      <c r="K563" s="63" t="s">
        <v>307</v>
      </c>
      <c r="L563" s="64" t="s">
        <v>661</v>
      </c>
      <c r="M563" s="132" t="s">
        <v>21</v>
      </c>
      <c r="N563" s="80" t="s">
        <v>22</v>
      </c>
    </row>
    <row r="564" s="132" customFormat="1" ht="51" customHeight="1" spans="1:14">
      <c r="A564" s="29" t="s">
        <v>131</v>
      </c>
      <c r="B564" s="29" t="s">
        <v>28</v>
      </c>
      <c r="C564" s="4" t="s">
        <v>314</v>
      </c>
      <c r="D564" s="63"/>
      <c r="E564" s="4" t="s">
        <v>16</v>
      </c>
      <c r="F564" s="10" t="s">
        <v>49</v>
      </c>
      <c r="G564" s="10"/>
      <c r="H564" s="4">
        <v>1</v>
      </c>
      <c r="I564" s="10" t="s">
        <v>662</v>
      </c>
      <c r="J564" s="80" t="s">
        <v>316</v>
      </c>
      <c r="K564" s="63" t="s">
        <v>307</v>
      </c>
      <c r="L564" s="64" t="s">
        <v>663</v>
      </c>
      <c r="M564" s="132" t="s">
        <v>21</v>
      </c>
      <c r="N564" s="80" t="s">
        <v>22</v>
      </c>
    </row>
    <row r="565" s="132" customFormat="1" ht="51" customHeight="1" spans="1:14">
      <c r="A565" s="29" t="s">
        <v>131</v>
      </c>
      <c r="B565" s="29" t="s">
        <v>28</v>
      </c>
      <c r="C565" s="4" t="s">
        <v>314</v>
      </c>
      <c r="D565" s="63"/>
      <c r="E565" s="4" t="s">
        <v>16</v>
      </c>
      <c r="F565" s="10" t="s">
        <v>49</v>
      </c>
      <c r="G565" s="10"/>
      <c r="H565" s="21">
        <v>1</v>
      </c>
      <c r="I565" s="10" t="s">
        <v>664</v>
      </c>
      <c r="J565" s="80" t="s">
        <v>316</v>
      </c>
      <c r="K565" s="63" t="s">
        <v>307</v>
      </c>
      <c r="L565" s="64" t="s">
        <v>663</v>
      </c>
      <c r="M565" s="132" t="s">
        <v>21</v>
      </c>
      <c r="N565" s="80" t="s">
        <v>22</v>
      </c>
    </row>
    <row r="566" s="132" customFormat="1" ht="42" customHeight="1" spans="1:14">
      <c r="A566" s="29" t="s">
        <v>131</v>
      </c>
      <c r="B566" s="29" t="s">
        <v>28</v>
      </c>
      <c r="C566" s="4" t="s">
        <v>314</v>
      </c>
      <c r="D566" s="63"/>
      <c r="E566" s="4" t="s">
        <v>16</v>
      </c>
      <c r="F566" s="10" t="s">
        <v>49</v>
      </c>
      <c r="G566" s="10"/>
      <c r="H566" s="21">
        <v>1</v>
      </c>
      <c r="I566" s="52" t="s">
        <v>665</v>
      </c>
      <c r="J566" s="80" t="s">
        <v>316</v>
      </c>
      <c r="K566" s="63" t="s">
        <v>307</v>
      </c>
      <c r="L566" s="64" t="s">
        <v>663</v>
      </c>
      <c r="M566" s="132" t="s">
        <v>21</v>
      </c>
      <c r="N566" s="80" t="s">
        <v>22</v>
      </c>
    </row>
    <row r="567" s="132" customFormat="1" ht="51" customHeight="1" spans="1:14">
      <c r="A567" s="29" t="s">
        <v>131</v>
      </c>
      <c r="B567" s="29" t="s">
        <v>28</v>
      </c>
      <c r="C567" s="4" t="s">
        <v>314</v>
      </c>
      <c r="D567" s="63"/>
      <c r="E567" s="4" t="s">
        <v>16</v>
      </c>
      <c r="F567" s="10" t="s">
        <v>49</v>
      </c>
      <c r="G567" s="10"/>
      <c r="H567" s="63">
        <v>1</v>
      </c>
      <c r="I567" s="10" t="s">
        <v>666</v>
      </c>
      <c r="J567" s="80" t="s">
        <v>316</v>
      </c>
      <c r="K567" s="63" t="s">
        <v>307</v>
      </c>
      <c r="L567" s="64" t="s">
        <v>663</v>
      </c>
      <c r="M567" s="132" t="s">
        <v>21</v>
      </c>
      <c r="N567" s="80" t="s">
        <v>22</v>
      </c>
    </row>
    <row r="568" s="132" customFormat="1" ht="51" customHeight="1" spans="1:14">
      <c r="A568" s="29" t="s">
        <v>131</v>
      </c>
      <c r="B568" s="29" t="s">
        <v>28</v>
      </c>
      <c r="C568" s="4" t="s">
        <v>667</v>
      </c>
      <c r="D568" s="4"/>
      <c r="E568" s="4" t="s">
        <v>16</v>
      </c>
      <c r="F568" s="10" t="s">
        <v>49</v>
      </c>
      <c r="G568" s="4"/>
      <c r="H568" s="21">
        <v>1</v>
      </c>
      <c r="I568" s="24" t="s">
        <v>668</v>
      </c>
      <c r="J568" s="80" t="s">
        <v>134</v>
      </c>
      <c r="K568" s="21" t="s">
        <v>135</v>
      </c>
      <c r="L568" s="66" t="s">
        <v>136</v>
      </c>
      <c r="M568" s="132" t="s">
        <v>21</v>
      </c>
      <c r="N568" s="80" t="s">
        <v>60</v>
      </c>
    </row>
    <row r="569" s="132" customFormat="1" ht="63.75" customHeight="1" spans="1:14">
      <c r="A569" s="29" t="s">
        <v>131</v>
      </c>
      <c r="B569" s="29" t="s">
        <v>28</v>
      </c>
      <c r="C569" s="4" t="s">
        <v>669</v>
      </c>
      <c r="D569" s="63"/>
      <c r="E569" s="4" t="s">
        <v>16</v>
      </c>
      <c r="F569" s="10" t="s">
        <v>49</v>
      </c>
      <c r="G569" s="4"/>
      <c r="H569" s="21">
        <v>1</v>
      </c>
      <c r="I569" s="24" t="s">
        <v>670</v>
      </c>
      <c r="J569" s="80" t="s">
        <v>134</v>
      </c>
      <c r="K569" s="21" t="s">
        <v>135</v>
      </c>
      <c r="L569" s="66" t="s">
        <v>136</v>
      </c>
      <c r="M569" s="132" t="s">
        <v>21</v>
      </c>
      <c r="N569" s="80" t="s">
        <v>60</v>
      </c>
    </row>
    <row r="570" s="132" customFormat="1" ht="63.75" customHeight="1" spans="1:14">
      <c r="A570" s="29" t="s">
        <v>131</v>
      </c>
      <c r="B570" s="29" t="s">
        <v>28</v>
      </c>
      <c r="C570" s="4" t="s">
        <v>671</v>
      </c>
      <c r="D570" s="63"/>
      <c r="E570" s="4" t="s">
        <v>16</v>
      </c>
      <c r="F570" s="10" t="s">
        <v>49</v>
      </c>
      <c r="G570" s="4"/>
      <c r="H570" s="63">
        <v>1</v>
      </c>
      <c r="I570" s="24" t="s">
        <v>672</v>
      </c>
      <c r="J570" s="80" t="s">
        <v>134</v>
      </c>
      <c r="K570" s="21" t="s">
        <v>135</v>
      </c>
      <c r="L570" s="66" t="s">
        <v>136</v>
      </c>
      <c r="M570" s="132" t="s">
        <v>21</v>
      </c>
      <c r="N570" s="80" t="s">
        <v>60</v>
      </c>
    </row>
    <row r="571" s="132" customFormat="1" ht="63.75" customHeight="1" spans="1:14">
      <c r="A571" s="29" t="s">
        <v>131</v>
      </c>
      <c r="B571" s="29" t="s">
        <v>28</v>
      </c>
      <c r="C571" s="4" t="s">
        <v>673</v>
      </c>
      <c r="D571" s="63"/>
      <c r="E571" s="4" t="s">
        <v>16</v>
      </c>
      <c r="F571" s="10" t="s">
        <v>49</v>
      </c>
      <c r="G571" s="4"/>
      <c r="H571" s="63">
        <v>1</v>
      </c>
      <c r="I571" s="24" t="s">
        <v>674</v>
      </c>
      <c r="J571" s="80" t="s">
        <v>134</v>
      </c>
      <c r="K571" s="21" t="s">
        <v>135</v>
      </c>
      <c r="L571" s="66" t="s">
        <v>136</v>
      </c>
      <c r="M571" s="132" t="s">
        <v>21</v>
      </c>
      <c r="N571" s="80" t="s">
        <v>60</v>
      </c>
    </row>
    <row r="572" s="132" customFormat="1" ht="63.75" customHeight="1" spans="1:14">
      <c r="A572" s="29" t="s">
        <v>131</v>
      </c>
      <c r="B572" s="29" t="s">
        <v>28</v>
      </c>
      <c r="C572" s="4" t="s">
        <v>675</v>
      </c>
      <c r="D572" s="63"/>
      <c r="E572" s="4" t="s">
        <v>16</v>
      </c>
      <c r="F572" s="10" t="s">
        <v>49</v>
      </c>
      <c r="G572" s="4"/>
      <c r="H572" s="21">
        <v>1</v>
      </c>
      <c r="I572" s="24" t="s">
        <v>676</v>
      </c>
      <c r="J572" s="80" t="s">
        <v>134</v>
      </c>
      <c r="K572" s="21" t="s">
        <v>135</v>
      </c>
      <c r="L572" s="66" t="s">
        <v>677</v>
      </c>
      <c r="M572" s="132" t="s">
        <v>21</v>
      </c>
      <c r="N572" s="80" t="s">
        <v>60</v>
      </c>
    </row>
    <row r="573" s="132" customFormat="1" ht="63.75" customHeight="1" spans="1:14">
      <c r="A573" s="29" t="s">
        <v>131</v>
      </c>
      <c r="B573" s="29" t="s">
        <v>28</v>
      </c>
      <c r="C573" s="4" t="s">
        <v>678</v>
      </c>
      <c r="D573" s="63"/>
      <c r="E573" s="4" t="s">
        <v>16</v>
      </c>
      <c r="F573" s="10" t="s">
        <v>49</v>
      </c>
      <c r="G573" s="4"/>
      <c r="H573" s="21">
        <v>1</v>
      </c>
      <c r="I573" s="24" t="s">
        <v>679</v>
      </c>
      <c r="J573" s="80" t="s">
        <v>134</v>
      </c>
      <c r="K573" s="21" t="s">
        <v>135</v>
      </c>
      <c r="L573" s="66" t="s">
        <v>677</v>
      </c>
      <c r="M573" s="132" t="s">
        <v>21</v>
      </c>
      <c r="N573" s="80" t="s">
        <v>60</v>
      </c>
    </row>
    <row r="574" s="132" customFormat="1" ht="63.75" customHeight="1" spans="1:14">
      <c r="A574" s="29" t="s">
        <v>131</v>
      </c>
      <c r="B574" s="29" t="s">
        <v>28</v>
      </c>
      <c r="C574" s="4" t="s">
        <v>678</v>
      </c>
      <c r="D574" s="63"/>
      <c r="E574" s="4" t="s">
        <v>16</v>
      </c>
      <c r="F574" s="10" t="s">
        <v>49</v>
      </c>
      <c r="G574" s="4"/>
      <c r="H574" s="63">
        <v>1</v>
      </c>
      <c r="I574" s="24" t="s">
        <v>680</v>
      </c>
      <c r="J574" s="80" t="s">
        <v>134</v>
      </c>
      <c r="K574" s="21" t="s">
        <v>135</v>
      </c>
      <c r="L574" s="66" t="s">
        <v>677</v>
      </c>
      <c r="M574" s="132" t="s">
        <v>21</v>
      </c>
      <c r="N574" s="80" t="s">
        <v>60</v>
      </c>
    </row>
    <row r="575" s="132" customFormat="1" ht="63.75" customHeight="1" spans="1:14">
      <c r="A575" s="29" t="s">
        <v>131</v>
      </c>
      <c r="B575" s="29" t="s">
        <v>28</v>
      </c>
      <c r="C575" s="4" t="s">
        <v>681</v>
      </c>
      <c r="D575" s="63"/>
      <c r="E575" s="4" t="s">
        <v>16</v>
      </c>
      <c r="F575" s="10" t="s">
        <v>49</v>
      </c>
      <c r="G575" s="4"/>
      <c r="H575" s="63">
        <v>1</v>
      </c>
      <c r="I575" s="24" t="s">
        <v>682</v>
      </c>
      <c r="J575" s="80" t="s">
        <v>134</v>
      </c>
      <c r="K575" s="21" t="s">
        <v>135</v>
      </c>
      <c r="L575" s="66" t="s">
        <v>136</v>
      </c>
      <c r="M575" s="132" t="s">
        <v>21</v>
      </c>
      <c r="N575" s="80" t="s">
        <v>60</v>
      </c>
    </row>
    <row r="576" s="132" customFormat="1" ht="63.75" customHeight="1" spans="1:14">
      <c r="A576" s="29" t="s">
        <v>131</v>
      </c>
      <c r="B576" s="29" t="s">
        <v>28</v>
      </c>
      <c r="C576" s="4" t="s">
        <v>683</v>
      </c>
      <c r="D576" s="63"/>
      <c r="E576" s="4" t="s">
        <v>16</v>
      </c>
      <c r="F576" s="10" t="s">
        <v>49</v>
      </c>
      <c r="G576" s="4"/>
      <c r="H576" s="21">
        <v>1</v>
      </c>
      <c r="I576" s="24" t="s">
        <v>684</v>
      </c>
      <c r="J576" s="80" t="s">
        <v>134</v>
      </c>
      <c r="K576" s="21" t="s">
        <v>135</v>
      </c>
      <c r="L576" s="66" t="s">
        <v>136</v>
      </c>
      <c r="M576" s="132" t="s">
        <v>21</v>
      </c>
      <c r="N576" s="80" t="s">
        <v>60</v>
      </c>
    </row>
    <row r="577" s="132" customFormat="1" ht="63.75" customHeight="1" spans="1:14">
      <c r="A577" s="29" t="s">
        <v>131</v>
      </c>
      <c r="B577" s="29" t="s">
        <v>28</v>
      </c>
      <c r="C577" s="4" t="s">
        <v>685</v>
      </c>
      <c r="D577" s="63"/>
      <c r="E577" s="4" t="s">
        <v>16</v>
      </c>
      <c r="F577" s="10" t="s">
        <v>49</v>
      </c>
      <c r="G577" s="4"/>
      <c r="H577" s="63">
        <v>1</v>
      </c>
      <c r="I577" s="24" t="s">
        <v>686</v>
      </c>
      <c r="J577" s="80" t="s">
        <v>134</v>
      </c>
      <c r="K577" s="21" t="s">
        <v>135</v>
      </c>
      <c r="L577" s="66" t="s">
        <v>687</v>
      </c>
      <c r="M577" s="132" t="s">
        <v>21</v>
      </c>
      <c r="N577" s="80" t="s">
        <v>60</v>
      </c>
    </row>
    <row r="578" s="132" customFormat="1" ht="63.75" customHeight="1" spans="1:14">
      <c r="A578" s="29" t="s">
        <v>131</v>
      </c>
      <c r="B578" s="29" t="s">
        <v>28</v>
      </c>
      <c r="C578" s="4" t="s">
        <v>324</v>
      </c>
      <c r="D578" s="63"/>
      <c r="E578" s="4" t="s">
        <v>16</v>
      </c>
      <c r="F578" s="10" t="s">
        <v>49</v>
      </c>
      <c r="G578" s="4"/>
      <c r="H578" s="21">
        <v>1</v>
      </c>
      <c r="I578" s="24" t="s">
        <v>138</v>
      </c>
      <c r="J578" s="80" t="s">
        <v>134</v>
      </c>
      <c r="K578" s="63" t="s">
        <v>326</v>
      </c>
      <c r="L578" s="170" t="s">
        <v>327</v>
      </c>
      <c r="M578" s="132" t="s">
        <v>21</v>
      </c>
      <c r="N578" s="80" t="s">
        <v>60</v>
      </c>
    </row>
    <row r="579" s="132" customFormat="1" ht="63.75" customHeight="1" spans="1:14">
      <c r="A579" s="29" t="s">
        <v>131</v>
      </c>
      <c r="B579" s="29" t="s">
        <v>28</v>
      </c>
      <c r="C579" s="4" t="s">
        <v>324</v>
      </c>
      <c r="D579" s="63"/>
      <c r="E579" s="4" t="s">
        <v>16</v>
      </c>
      <c r="F579" s="10" t="s">
        <v>49</v>
      </c>
      <c r="G579" s="4"/>
      <c r="H579" s="21">
        <v>1</v>
      </c>
      <c r="I579" s="24" t="s">
        <v>688</v>
      </c>
      <c r="J579" s="80" t="s">
        <v>134</v>
      </c>
      <c r="K579" s="63" t="s">
        <v>326</v>
      </c>
      <c r="L579" s="170" t="s">
        <v>327</v>
      </c>
      <c r="M579" s="132" t="s">
        <v>21</v>
      </c>
      <c r="N579" s="80" t="s">
        <v>60</v>
      </c>
    </row>
    <row r="580" s="132" customFormat="1" ht="63.75" customHeight="1" spans="1:14">
      <c r="A580" s="29" t="s">
        <v>131</v>
      </c>
      <c r="B580" s="29" t="s">
        <v>28</v>
      </c>
      <c r="C580" s="4" t="s">
        <v>324</v>
      </c>
      <c r="D580" s="63"/>
      <c r="E580" s="4" t="s">
        <v>16</v>
      </c>
      <c r="F580" s="10" t="s">
        <v>49</v>
      </c>
      <c r="G580" s="4"/>
      <c r="H580" s="21">
        <v>1</v>
      </c>
      <c r="I580" s="24" t="s">
        <v>674</v>
      </c>
      <c r="J580" s="80" t="s">
        <v>134</v>
      </c>
      <c r="K580" s="63" t="s">
        <v>326</v>
      </c>
      <c r="L580" s="170" t="s">
        <v>327</v>
      </c>
      <c r="M580" s="132" t="s">
        <v>21</v>
      </c>
      <c r="N580" s="80" t="s">
        <v>60</v>
      </c>
    </row>
    <row r="581" s="132" customFormat="1" ht="63.75" customHeight="1" spans="1:14">
      <c r="A581" s="3" t="s">
        <v>85</v>
      </c>
      <c r="B581" s="3" t="s">
        <v>85</v>
      </c>
      <c r="C581" s="4" t="s">
        <v>328</v>
      </c>
      <c r="D581" s="102" t="s">
        <v>329</v>
      </c>
      <c r="E581" s="4" t="s">
        <v>16</v>
      </c>
      <c r="F581" s="102" t="s">
        <v>330</v>
      </c>
      <c r="G581" s="128" t="s">
        <v>689</v>
      </c>
      <c r="H581" s="102">
        <v>1</v>
      </c>
      <c r="I581" s="103" t="s">
        <v>690</v>
      </c>
      <c r="J581" s="102" t="s">
        <v>203</v>
      </c>
      <c r="K581" s="102" t="s">
        <v>333</v>
      </c>
      <c r="L581" s="102" t="s">
        <v>334</v>
      </c>
      <c r="M581" s="132" t="s">
        <v>21</v>
      </c>
      <c r="N581" s="102" t="s">
        <v>60</v>
      </c>
    </row>
    <row r="582" s="132" customFormat="1" ht="63.75" customHeight="1" spans="1:14">
      <c r="A582" s="3" t="s">
        <v>85</v>
      </c>
      <c r="B582" s="3" t="s">
        <v>85</v>
      </c>
      <c r="C582" s="4" t="s">
        <v>328</v>
      </c>
      <c r="D582" s="102" t="s">
        <v>329</v>
      </c>
      <c r="E582" s="4" t="s">
        <v>16</v>
      </c>
      <c r="F582" s="102" t="s">
        <v>330</v>
      </c>
      <c r="G582" s="128" t="s">
        <v>691</v>
      </c>
      <c r="H582" s="102">
        <v>1</v>
      </c>
      <c r="I582" s="103" t="s">
        <v>692</v>
      </c>
      <c r="J582" s="102" t="s">
        <v>203</v>
      </c>
      <c r="K582" s="102" t="s">
        <v>333</v>
      </c>
      <c r="L582" s="175"/>
      <c r="M582" s="132" t="s">
        <v>21</v>
      </c>
      <c r="N582" s="102" t="s">
        <v>60</v>
      </c>
    </row>
    <row r="583" s="132" customFormat="1" ht="63.75" customHeight="1" spans="1:14">
      <c r="A583" s="3" t="s">
        <v>85</v>
      </c>
      <c r="B583" s="3" t="s">
        <v>85</v>
      </c>
      <c r="C583" s="4" t="s">
        <v>328</v>
      </c>
      <c r="D583" s="102" t="s">
        <v>329</v>
      </c>
      <c r="E583" s="4" t="s">
        <v>16</v>
      </c>
      <c r="F583" s="102" t="s">
        <v>330</v>
      </c>
      <c r="G583" s="128" t="s">
        <v>693</v>
      </c>
      <c r="H583" s="102">
        <v>1</v>
      </c>
      <c r="I583" s="103" t="s">
        <v>694</v>
      </c>
      <c r="J583" s="102" t="s">
        <v>203</v>
      </c>
      <c r="K583" s="102" t="s">
        <v>333</v>
      </c>
      <c r="L583" s="102"/>
      <c r="M583" s="132" t="s">
        <v>21</v>
      </c>
      <c r="N583" s="102" t="s">
        <v>60</v>
      </c>
    </row>
    <row r="584" s="132" customFormat="1" ht="63.75" customHeight="1" spans="1:14">
      <c r="A584" s="3" t="s">
        <v>85</v>
      </c>
      <c r="B584" s="3" t="s">
        <v>85</v>
      </c>
      <c r="C584" s="4" t="s">
        <v>86</v>
      </c>
      <c r="D584" s="95" t="s">
        <v>87</v>
      </c>
      <c r="E584" s="4" t="s">
        <v>16</v>
      </c>
      <c r="F584" s="95" t="s">
        <v>49</v>
      </c>
      <c r="G584" s="108" t="s">
        <v>695</v>
      </c>
      <c r="H584" s="95">
        <v>1</v>
      </c>
      <c r="I584" s="95" t="s">
        <v>696</v>
      </c>
      <c r="J584" s="99" t="s">
        <v>90</v>
      </c>
      <c r="K584" s="116" t="s">
        <v>91</v>
      </c>
      <c r="L584" s="168"/>
      <c r="M584" s="132" t="s">
        <v>21</v>
      </c>
      <c r="N584" s="99" t="s">
        <v>60</v>
      </c>
    </row>
    <row r="585" s="132" customFormat="1" ht="63.75" customHeight="1" spans="1:14">
      <c r="A585" s="3" t="s">
        <v>85</v>
      </c>
      <c r="B585" s="3" t="s">
        <v>85</v>
      </c>
      <c r="C585" s="4" t="s">
        <v>86</v>
      </c>
      <c r="D585" s="95" t="s">
        <v>87</v>
      </c>
      <c r="E585" s="4" t="s">
        <v>16</v>
      </c>
      <c r="F585" s="95" t="s">
        <v>49</v>
      </c>
      <c r="G585" s="108" t="s">
        <v>697</v>
      </c>
      <c r="H585" s="95">
        <v>1</v>
      </c>
      <c r="I585" s="95" t="s">
        <v>698</v>
      </c>
      <c r="J585" s="99" t="s">
        <v>90</v>
      </c>
      <c r="K585" s="116" t="s">
        <v>91</v>
      </c>
      <c r="L585" s="168"/>
      <c r="M585" s="132" t="s">
        <v>21</v>
      </c>
      <c r="N585" s="99" t="s">
        <v>60</v>
      </c>
    </row>
    <row r="586" s="132" customFormat="1" ht="45" customHeight="1" spans="1:14">
      <c r="A586" s="3" t="s">
        <v>85</v>
      </c>
      <c r="B586" s="3" t="s">
        <v>85</v>
      </c>
      <c r="C586" s="4" t="s">
        <v>86</v>
      </c>
      <c r="D586" s="95" t="s">
        <v>87</v>
      </c>
      <c r="E586" s="4" t="s">
        <v>16</v>
      </c>
      <c r="F586" s="95" t="s">
        <v>49</v>
      </c>
      <c r="G586" s="108" t="s">
        <v>699</v>
      </c>
      <c r="H586" s="95">
        <v>1</v>
      </c>
      <c r="I586" s="94" t="s">
        <v>700</v>
      </c>
      <c r="J586" s="99" t="s">
        <v>90</v>
      </c>
      <c r="K586" s="116" t="s">
        <v>91</v>
      </c>
      <c r="L586" s="168"/>
      <c r="M586" s="132" t="s">
        <v>21</v>
      </c>
      <c r="N586" s="99" t="s">
        <v>60</v>
      </c>
    </row>
    <row r="587" s="132" customFormat="1" ht="51" customHeight="1" spans="1:14">
      <c r="A587" s="3" t="s">
        <v>85</v>
      </c>
      <c r="B587" s="3" t="s">
        <v>85</v>
      </c>
      <c r="C587" s="4" t="s">
        <v>92</v>
      </c>
      <c r="D587" s="99" t="s">
        <v>93</v>
      </c>
      <c r="E587" s="4" t="s">
        <v>16</v>
      </c>
      <c r="F587" s="99" t="s">
        <v>49</v>
      </c>
      <c r="G587" s="99">
        <v>27020121</v>
      </c>
      <c r="H587" s="99">
        <v>1</v>
      </c>
      <c r="I587" s="99" t="s">
        <v>289</v>
      </c>
      <c r="J587" s="99" t="s">
        <v>701</v>
      </c>
      <c r="K587" s="171" t="s">
        <v>702</v>
      </c>
      <c r="L587" s="99"/>
      <c r="M587" s="132" t="s">
        <v>21</v>
      </c>
      <c r="N587" s="99" t="s">
        <v>60</v>
      </c>
    </row>
    <row r="588" s="132" customFormat="1" ht="63.75" customHeight="1" spans="1:14">
      <c r="A588" s="3" t="s">
        <v>85</v>
      </c>
      <c r="B588" s="3" t="s">
        <v>85</v>
      </c>
      <c r="C588" s="4" t="s">
        <v>92</v>
      </c>
      <c r="D588" s="99" t="s">
        <v>93</v>
      </c>
      <c r="E588" s="4" t="s">
        <v>16</v>
      </c>
      <c r="F588" s="99" t="s">
        <v>49</v>
      </c>
      <c r="G588" s="99">
        <v>27020221</v>
      </c>
      <c r="H588" s="99">
        <v>1</v>
      </c>
      <c r="I588" s="99" t="s">
        <v>703</v>
      </c>
      <c r="J588" s="99" t="s">
        <v>704</v>
      </c>
      <c r="K588" s="171" t="s">
        <v>705</v>
      </c>
      <c r="L588" s="99"/>
      <c r="M588" s="132" t="s">
        <v>21</v>
      </c>
      <c r="N588" s="99" t="s">
        <v>60</v>
      </c>
    </row>
    <row r="589" s="132" customFormat="1" ht="63.75" customHeight="1" spans="1:14">
      <c r="A589" s="3" t="s">
        <v>85</v>
      </c>
      <c r="B589" s="3" t="s">
        <v>85</v>
      </c>
      <c r="C589" s="4" t="s">
        <v>92</v>
      </c>
      <c r="D589" s="99" t="s">
        <v>93</v>
      </c>
      <c r="E589" s="4" t="s">
        <v>16</v>
      </c>
      <c r="F589" s="99" t="s">
        <v>49</v>
      </c>
      <c r="G589" s="99">
        <v>27020321</v>
      </c>
      <c r="H589" s="99">
        <v>1</v>
      </c>
      <c r="I589" s="99" t="s">
        <v>706</v>
      </c>
      <c r="J589" s="99" t="s">
        <v>704</v>
      </c>
      <c r="K589" s="171" t="s">
        <v>707</v>
      </c>
      <c r="L589" s="99"/>
      <c r="M589" s="132" t="s">
        <v>21</v>
      </c>
      <c r="N589" s="99" t="s">
        <v>60</v>
      </c>
    </row>
    <row r="590" s="132" customFormat="1" ht="63.75" customHeight="1" spans="1:14">
      <c r="A590" s="3" t="s">
        <v>85</v>
      </c>
      <c r="B590" s="3" t="s">
        <v>85</v>
      </c>
      <c r="C590" s="4" t="s">
        <v>92</v>
      </c>
      <c r="D590" s="99" t="s">
        <v>93</v>
      </c>
      <c r="E590" s="4" t="s">
        <v>16</v>
      </c>
      <c r="F590" s="99" t="s">
        <v>49</v>
      </c>
      <c r="G590" s="99">
        <v>27020421</v>
      </c>
      <c r="H590" s="99">
        <v>1</v>
      </c>
      <c r="I590" s="99" t="s">
        <v>708</v>
      </c>
      <c r="J590" s="99" t="s">
        <v>704</v>
      </c>
      <c r="K590" s="171" t="s">
        <v>709</v>
      </c>
      <c r="L590" s="99"/>
      <c r="M590" s="132" t="s">
        <v>21</v>
      </c>
      <c r="N590" s="99" t="s">
        <v>60</v>
      </c>
    </row>
    <row r="591" s="132" customFormat="1" ht="63.75" customHeight="1" spans="1:14">
      <c r="A591" s="3" t="s">
        <v>85</v>
      </c>
      <c r="B591" s="3" t="s">
        <v>85</v>
      </c>
      <c r="C591" s="4" t="s">
        <v>92</v>
      </c>
      <c r="D591" s="99" t="s">
        <v>93</v>
      </c>
      <c r="E591" s="4" t="s">
        <v>16</v>
      </c>
      <c r="F591" s="99" t="s">
        <v>49</v>
      </c>
      <c r="G591" s="99">
        <v>27020521</v>
      </c>
      <c r="H591" s="99">
        <v>1</v>
      </c>
      <c r="I591" s="99" t="s">
        <v>710</v>
      </c>
      <c r="J591" s="99" t="s">
        <v>704</v>
      </c>
      <c r="K591" s="100" t="s">
        <v>711</v>
      </c>
      <c r="L591" s="99"/>
      <c r="M591" s="132" t="s">
        <v>21</v>
      </c>
      <c r="N591" s="99" t="s">
        <v>60</v>
      </c>
    </row>
    <row r="592" s="132" customFormat="1" ht="63.75" customHeight="1" spans="1:14">
      <c r="A592" s="3" t="s">
        <v>85</v>
      </c>
      <c r="B592" s="3" t="s">
        <v>85</v>
      </c>
      <c r="C592" s="4" t="s">
        <v>92</v>
      </c>
      <c r="D592" s="99" t="s">
        <v>93</v>
      </c>
      <c r="E592" s="4" t="s">
        <v>16</v>
      </c>
      <c r="F592" s="99" t="s">
        <v>49</v>
      </c>
      <c r="G592" s="99">
        <v>27020621</v>
      </c>
      <c r="H592" s="99">
        <v>1</v>
      </c>
      <c r="I592" s="99" t="s">
        <v>712</v>
      </c>
      <c r="J592" s="99" t="s">
        <v>704</v>
      </c>
      <c r="K592" s="100" t="s">
        <v>713</v>
      </c>
      <c r="L592" s="99"/>
      <c r="M592" s="132" t="s">
        <v>21</v>
      </c>
      <c r="N592" s="99" t="s">
        <v>60</v>
      </c>
    </row>
    <row r="593" s="132" customFormat="1" ht="65.25" customHeight="1" spans="1:14">
      <c r="A593" s="3" t="s">
        <v>85</v>
      </c>
      <c r="B593" s="3" t="s">
        <v>85</v>
      </c>
      <c r="C593" s="4" t="s">
        <v>92</v>
      </c>
      <c r="D593" s="99" t="s">
        <v>93</v>
      </c>
      <c r="E593" s="4" t="s">
        <v>16</v>
      </c>
      <c r="F593" s="99" t="s">
        <v>49</v>
      </c>
      <c r="G593" s="99">
        <v>27020721</v>
      </c>
      <c r="H593" s="99">
        <v>1</v>
      </c>
      <c r="I593" s="99" t="s">
        <v>190</v>
      </c>
      <c r="J593" s="99" t="s">
        <v>704</v>
      </c>
      <c r="K593" s="100" t="s">
        <v>714</v>
      </c>
      <c r="L593" s="99"/>
      <c r="M593" s="132" t="s">
        <v>21</v>
      </c>
      <c r="N593" s="99" t="s">
        <v>60</v>
      </c>
    </row>
    <row r="594" s="132" customFormat="1" ht="65.25" customHeight="1" spans="1:14">
      <c r="A594" s="3" t="s">
        <v>85</v>
      </c>
      <c r="B594" s="3" t="s">
        <v>85</v>
      </c>
      <c r="C594" s="4" t="s">
        <v>92</v>
      </c>
      <c r="D594" s="99" t="s">
        <v>93</v>
      </c>
      <c r="E594" s="4" t="s">
        <v>16</v>
      </c>
      <c r="F594" s="99" t="s">
        <v>49</v>
      </c>
      <c r="G594" s="99">
        <v>27020821</v>
      </c>
      <c r="H594" s="99">
        <v>1</v>
      </c>
      <c r="I594" s="99" t="s">
        <v>715</v>
      </c>
      <c r="J594" s="99" t="s">
        <v>704</v>
      </c>
      <c r="K594" s="100" t="s">
        <v>716</v>
      </c>
      <c r="L594" s="99"/>
      <c r="M594" s="132" t="s">
        <v>21</v>
      </c>
      <c r="N594" s="99" t="s">
        <v>60</v>
      </c>
    </row>
    <row r="595" s="132" customFormat="1" ht="44.25" customHeight="1" spans="1:14">
      <c r="A595" s="3" t="s">
        <v>85</v>
      </c>
      <c r="B595" s="3" t="s">
        <v>85</v>
      </c>
      <c r="C595" s="4" t="s">
        <v>92</v>
      </c>
      <c r="D595" s="99" t="s">
        <v>93</v>
      </c>
      <c r="E595" s="4" t="s">
        <v>16</v>
      </c>
      <c r="F595" s="99" t="s">
        <v>49</v>
      </c>
      <c r="G595" s="99">
        <v>27020921</v>
      </c>
      <c r="H595" s="99">
        <v>1</v>
      </c>
      <c r="I595" s="99" t="s">
        <v>717</v>
      </c>
      <c r="J595" s="99" t="s">
        <v>704</v>
      </c>
      <c r="K595" s="100" t="s">
        <v>718</v>
      </c>
      <c r="L595" s="99"/>
      <c r="M595" s="132" t="s">
        <v>21</v>
      </c>
      <c r="N595" s="99" t="s">
        <v>60</v>
      </c>
    </row>
    <row r="596" s="132" customFormat="1" ht="63.75" customHeight="1" spans="1:14">
      <c r="A596" s="3" t="s">
        <v>85</v>
      </c>
      <c r="B596" s="3" t="s">
        <v>85</v>
      </c>
      <c r="C596" s="4" t="s">
        <v>92</v>
      </c>
      <c r="D596" s="99" t="s">
        <v>93</v>
      </c>
      <c r="E596" s="4" t="s">
        <v>16</v>
      </c>
      <c r="F596" s="99" t="s">
        <v>49</v>
      </c>
      <c r="G596" s="99">
        <v>27021021</v>
      </c>
      <c r="H596" s="99">
        <v>1</v>
      </c>
      <c r="I596" s="99" t="s">
        <v>719</v>
      </c>
      <c r="J596" s="99" t="s">
        <v>19</v>
      </c>
      <c r="K596" s="100" t="s">
        <v>720</v>
      </c>
      <c r="L596" s="99"/>
      <c r="M596" s="132" t="s">
        <v>21</v>
      </c>
      <c r="N596" s="99" t="s">
        <v>22</v>
      </c>
    </row>
    <row r="597" s="132" customFormat="1" ht="63.75" customHeight="1" spans="1:14">
      <c r="A597" s="3" t="s">
        <v>85</v>
      </c>
      <c r="B597" s="3" t="s">
        <v>85</v>
      </c>
      <c r="C597" s="4" t="s">
        <v>92</v>
      </c>
      <c r="D597" s="99" t="s">
        <v>93</v>
      </c>
      <c r="E597" s="4" t="s">
        <v>16</v>
      </c>
      <c r="F597" s="99" t="s">
        <v>49</v>
      </c>
      <c r="G597" s="99">
        <v>27021121</v>
      </c>
      <c r="H597" s="99">
        <v>1</v>
      </c>
      <c r="I597" s="99" t="s">
        <v>721</v>
      </c>
      <c r="J597" s="99" t="s">
        <v>95</v>
      </c>
      <c r="K597" s="100" t="s">
        <v>722</v>
      </c>
      <c r="L597" s="99"/>
      <c r="M597" s="132" t="s">
        <v>21</v>
      </c>
      <c r="N597" s="99" t="s">
        <v>22</v>
      </c>
    </row>
    <row r="598" s="132" customFormat="1" ht="63.75" customHeight="1" spans="1:14">
      <c r="A598" s="3" t="s">
        <v>85</v>
      </c>
      <c r="B598" s="3" t="s">
        <v>85</v>
      </c>
      <c r="C598" s="4" t="s">
        <v>92</v>
      </c>
      <c r="D598" s="99" t="s">
        <v>93</v>
      </c>
      <c r="E598" s="4" t="s">
        <v>16</v>
      </c>
      <c r="F598" s="99" t="s">
        <v>49</v>
      </c>
      <c r="G598" s="99">
        <v>27021521</v>
      </c>
      <c r="H598" s="99">
        <v>1</v>
      </c>
      <c r="I598" s="99" t="s">
        <v>723</v>
      </c>
      <c r="J598" s="99" t="s">
        <v>95</v>
      </c>
      <c r="K598" s="100" t="s">
        <v>724</v>
      </c>
      <c r="L598" s="99"/>
      <c r="M598" s="132" t="s">
        <v>21</v>
      </c>
      <c r="N598" s="99" t="s">
        <v>22</v>
      </c>
    </row>
    <row r="599" s="132" customFormat="1" ht="63.75" customHeight="1" spans="1:14">
      <c r="A599" s="3" t="s">
        <v>85</v>
      </c>
      <c r="B599" s="3" t="s">
        <v>85</v>
      </c>
      <c r="C599" s="4" t="s">
        <v>725</v>
      </c>
      <c r="D599" s="94" t="s">
        <v>726</v>
      </c>
      <c r="E599" s="4" t="s">
        <v>48</v>
      </c>
      <c r="F599" s="94" t="s">
        <v>727</v>
      </c>
      <c r="G599" s="128" t="s">
        <v>728</v>
      </c>
      <c r="H599" s="94">
        <v>27</v>
      </c>
      <c r="I599" s="105" t="s">
        <v>729</v>
      </c>
      <c r="J599" s="105" t="s">
        <v>730</v>
      </c>
      <c r="K599" s="104" t="s">
        <v>731</v>
      </c>
      <c r="L599" s="94" t="s">
        <v>732</v>
      </c>
      <c r="M599" s="132" t="s">
        <v>733</v>
      </c>
      <c r="N599" s="105" t="s">
        <v>22</v>
      </c>
    </row>
    <row r="600" s="132" customFormat="1" ht="29.25" customHeight="1" spans="1:14">
      <c r="A600" s="3" t="s">
        <v>85</v>
      </c>
      <c r="B600" s="3" t="s">
        <v>85</v>
      </c>
      <c r="C600" s="4" t="s">
        <v>734</v>
      </c>
      <c r="D600" s="110" t="s">
        <v>735</v>
      </c>
      <c r="E600" s="4" t="s">
        <v>16</v>
      </c>
      <c r="F600" s="110" t="s">
        <v>727</v>
      </c>
      <c r="G600" s="129" t="s">
        <v>736</v>
      </c>
      <c r="H600" s="111">
        <v>20</v>
      </c>
      <c r="I600" s="95" t="s">
        <v>737</v>
      </c>
      <c r="J600" s="111" t="s">
        <v>60</v>
      </c>
      <c r="K600" s="114" t="s">
        <v>738</v>
      </c>
      <c r="L600" s="110"/>
      <c r="M600" s="132" t="s">
        <v>733</v>
      </c>
      <c r="N600" s="111" t="s">
        <v>60</v>
      </c>
    </row>
    <row r="601" s="132" customFormat="1" ht="29.25" customHeight="1" spans="1:14">
      <c r="A601" s="8" t="s">
        <v>13</v>
      </c>
      <c r="B601" s="8" t="s">
        <v>28</v>
      </c>
      <c r="C601" s="4" t="s">
        <v>739</v>
      </c>
      <c r="D601" s="8"/>
      <c r="E601" s="4" t="s">
        <v>48</v>
      </c>
      <c r="F601" s="21" t="s">
        <v>740</v>
      </c>
      <c r="G601" s="4"/>
      <c r="H601" s="4">
        <v>19</v>
      </c>
      <c r="I601" s="38" t="s">
        <v>741</v>
      </c>
      <c r="J601" s="39" t="s">
        <v>704</v>
      </c>
      <c r="K601" s="39" t="s">
        <v>742</v>
      </c>
      <c r="L601" s="4"/>
      <c r="M601" s="132" t="s">
        <v>733</v>
      </c>
      <c r="N601" s="39" t="s">
        <v>60</v>
      </c>
    </row>
    <row r="602" s="132" customFormat="1" ht="29.25" customHeight="1" spans="1:14">
      <c r="A602" s="29" t="s">
        <v>46</v>
      </c>
      <c r="B602" s="29" t="s">
        <v>28</v>
      </c>
      <c r="C602" s="4" t="s">
        <v>743</v>
      </c>
      <c r="D602" s="4"/>
      <c r="E602" s="4" t="s">
        <v>744</v>
      </c>
      <c r="F602" s="4" t="s">
        <v>727</v>
      </c>
      <c r="G602" s="21"/>
      <c r="H602" s="4">
        <v>19</v>
      </c>
      <c r="I602" s="4" t="s">
        <v>745</v>
      </c>
      <c r="J602" s="4" t="s">
        <v>574</v>
      </c>
      <c r="K602" s="4" t="s">
        <v>746</v>
      </c>
      <c r="L602" s="4"/>
      <c r="M602" s="132" t="s">
        <v>733</v>
      </c>
      <c r="N602" s="4" t="s">
        <v>60</v>
      </c>
    </row>
    <row r="603" s="132" customFormat="1" ht="56.25" customHeight="1" spans="1:14">
      <c r="A603" s="3" t="s">
        <v>85</v>
      </c>
      <c r="B603" s="3" t="s">
        <v>85</v>
      </c>
      <c r="C603" s="4" t="s">
        <v>725</v>
      </c>
      <c r="D603" s="94" t="s">
        <v>726</v>
      </c>
      <c r="E603" s="4" t="s">
        <v>48</v>
      </c>
      <c r="F603" s="94" t="s">
        <v>727</v>
      </c>
      <c r="G603" s="128" t="s">
        <v>747</v>
      </c>
      <c r="H603" s="94">
        <v>19</v>
      </c>
      <c r="I603" s="104" t="s">
        <v>729</v>
      </c>
      <c r="J603" s="104" t="s">
        <v>748</v>
      </c>
      <c r="K603" s="104" t="s">
        <v>749</v>
      </c>
      <c r="L603" s="94" t="s">
        <v>750</v>
      </c>
      <c r="M603" s="132" t="s">
        <v>733</v>
      </c>
      <c r="N603" s="104" t="s">
        <v>60</v>
      </c>
    </row>
    <row r="604" s="132" customFormat="1" ht="38.25" customHeight="1" spans="1:14">
      <c r="A604" s="8" t="s">
        <v>13</v>
      </c>
      <c r="B604" s="8" t="s">
        <v>28</v>
      </c>
      <c r="C604" s="4" t="s">
        <v>751</v>
      </c>
      <c r="D604" s="8"/>
      <c r="E604" s="4" t="s">
        <v>48</v>
      </c>
      <c r="F604" s="8" t="s">
        <v>752</v>
      </c>
      <c r="G604" s="9"/>
      <c r="H604" s="21">
        <v>15</v>
      </c>
      <c r="I604" s="21" t="s">
        <v>753</v>
      </c>
      <c r="J604" s="31" t="s">
        <v>444</v>
      </c>
      <c r="K604" s="22" t="s">
        <v>754</v>
      </c>
      <c r="L604" s="22"/>
      <c r="M604" s="132" t="s">
        <v>733</v>
      </c>
      <c r="N604" s="31" t="s">
        <v>60</v>
      </c>
    </row>
    <row r="605" s="132" customFormat="1" ht="29.25" customHeight="1" spans="1:14">
      <c r="A605" s="8" t="s">
        <v>13</v>
      </c>
      <c r="B605" s="8" t="s">
        <v>28</v>
      </c>
      <c r="C605" s="4" t="s">
        <v>751</v>
      </c>
      <c r="D605" s="8"/>
      <c r="E605" s="4" t="s">
        <v>48</v>
      </c>
      <c r="F605" s="8" t="s">
        <v>752</v>
      </c>
      <c r="G605" s="4"/>
      <c r="H605" s="21">
        <v>12</v>
      </c>
      <c r="I605" s="21" t="s">
        <v>755</v>
      </c>
      <c r="J605" s="31" t="s">
        <v>444</v>
      </c>
      <c r="K605" s="22" t="s">
        <v>756</v>
      </c>
      <c r="L605" s="21"/>
      <c r="M605" s="132" t="s">
        <v>733</v>
      </c>
      <c r="N605" s="31" t="s">
        <v>60</v>
      </c>
    </row>
    <row r="606" s="132" customFormat="1" ht="29.25" customHeight="1" spans="1:14">
      <c r="A606" s="8" t="s">
        <v>13</v>
      </c>
      <c r="B606" s="8" t="s">
        <v>28</v>
      </c>
      <c r="C606" s="4" t="s">
        <v>757</v>
      </c>
      <c r="D606" s="21"/>
      <c r="E606" s="4" t="s">
        <v>48</v>
      </c>
      <c r="F606" s="21" t="s">
        <v>752</v>
      </c>
      <c r="G606" s="4"/>
      <c r="H606" s="30">
        <v>12</v>
      </c>
      <c r="I606" s="21" t="s">
        <v>758</v>
      </c>
      <c r="J606" s="31" t="s">
        <v>444</v>
      </c>
      <c r="K606" s="22" t="s">
        <v>759</v>
      </c>
      <c r="L606" s="21"/>
      <c r="M606" s="132" t="s">
        <v>733</v>
      </c>
      <c r="N606" s="31" t="s">
        <v>60</v>
      </c>
    </row>
    <row r="607" s="132" customFormat="1" ht="36.75" customHeight="1" spans="1:14">
      <c r="A607" s="8" t="s">
        <v>13</v>
      </c>
      <c r="B607" s="8" t="s">
        <v>28</v>
      </c>
      <c r="C607" s="4" t="s">
        <v>760</v>
      </c>
      <c r="D607" s="30"/>
      <c r="E607" s="4" t="s">
        <v>48</v>
      </c>
      <c r="F607" s="8" t="s">
        <v>761</v>
      </c>
      <c r="G607" s="30"/>
      <c r="H607" s="30">
        <v>11</v>
      </c>
      <c r="I607" s="30" t="s">
        <v>762</v>
      </c>
      <c r="J607" s="31" t="s">
        <v>763</v>
      </c>
      <c r="K607" s="31" t="s">
        <v>764</v>
      </c>
      <c r="L607" s="33"/>
      <c r="M607" s="132" t="s">
        <v>733</v>
      </c>
      <c r="N607" s="31" t="s">
        <v>201</v>
      </c>
    </row>
    <row r="608" s="132" customFormat="1" ht="29.25" customHeight="1" spans="1:14">
      <c r="A608" s="8" t="s">
        <v>13</v>
      </c>
      <c r="B608" s="8" t="s">
        <v>28</v>
      </c>
      <c r="C608" s="4" t="s">
        <v>760</v>
      </c>
      <c r="D608" s="30"/>
      <c r="E608" s="4" t="s">
        <v>48</v>
      </c>
      <c r="F608" s="8" t="s">
        <v>752</v>
      </c>
      <c r="G608" s="30"/>
      <c r="H608" s="30">
        <v>11</v>
      </c>
      <c r="I608" s="30" t="s">
        <v>765</v>
      </c>
      <c r="J608" s="31" t="s">
        <v>444</v>
      </c>
      <c r="K608" s="31" t="s">
        <v>766</v>
      </c>
      <c r="L608" s="30"/>
      <c r="M608" s="132" t="s">
        <v>733</v>
      </c>
      <c r="N608" s="31" t="s">
        <v>60</v>
      </c>
    </row>
    <row r="609" s="132" customFormat="1" ht="29.25" customHeight="1" spans="1:14">
      <c r="A609" s="3" t="s">
        <v>85</v>
      </c>
      <c r="B609" s="3" t="s">
        <v>85</v>
      </c>
      <c r="C609" s="4" t="s">
        <v>767</v>
      </c>
      <c r="D609" s="94" t="s">
        <v>768</v>
      </c>
      <c r="E609" s="4" t="s">
        <v>16</v>
      </c>
      <c r="F609" s="94" t="s">
        <v>727</v>
      </c>
      <c r="G609" s="128" t="s">
        <v>769</v>
      </c>
      <c r="H609" s="94">
        <v>11</v>
      </c>
      <c r="I609" s="94" t="s">
        <v>770</v>
      </c>
      <c r="J609" s="94" t="s">
        <v>194</v>
      </c>
      <c r="K609" s="94" t="s">
        <v>771</v>
      </c>
      <c r="L609" s="94"/>
      <c r="M609" s="132" t="s">
        <v>733</v>
      </c>
      <c r="N609" s="94" t="s">
        <v>22</v>
      </c>
    </row>
    <row r="610" s="132" customFormat="1" ht="29.25" customHeight="1" spans="1:14">
      <c r="A610" s="8" t="s">
        <v>13</v>
      </c>
      <c r="B610" s="8" t="s">
        <v>28</v>
      </c>
      <c r="C610" s="4" t="s">
        <v>772</v>
      </c>
      <c r="D610" s="8"/>
      <c r="E610" s="4" t="s">
        <v>48</v>
      </c>
      <c r="F610" s="21" t="s">
        <v>752</v>
      </c>
      <c r="G610" s="4"/>
      <c r="H610" s="21">
        <v>10</v>
      </c>
      <c r="I610" s="21" t="s">
        <v>770</v>
      </c>
      <c r="J610" s="22" t="s">
        <v>773</v>
      </c>
      <c r="K610" s="22" t="s">
        <v>774</v>
      </c>
      <c r="L610" s="21"/>
      <c r="M610" s="132" t="s">
        <v>733</v>
      </c>
      <c r="N610" s="22" t="s">
        <v>22</v>
      </c>
    </row>
    <row r="611" s="132" customFormat="1" ht="36" customHeight="1" spans="1:14">
      <c r="A611" s="8" t="s">
        <v>13</v>
      </c>
      <c r="B611" s="8" t="s">
        <v>28</v>
      </c>
      <c r="C611" s="4" t="s">
        <v>772</v>
      </c>
      <c r="D611" s="8"/>
      <c r="E611" s="4" t="s">
        <v>48</v>
      </c>
      <c r="F611" s="21" t="s">
        <v>752</v>
      </c>
      <c r="G611" s="4"/>
      <c r="H611" s="21">
        <v>10</v>
      </c>
      <c r="I611" s="21" t="s">
        <v>770</v>
      </c>
      <c r="J611" s="22" t="s">
        <v>773</v>
      </c>
      <c r="K611" s="22" t="s">
        <v>775</v>
      </c>
      <c r="L611" s="21"/>
      <c r="M611" s="132" t="s">
        <v>733</v>
      </c>
      <c r="N611" s="22" t="s">
        <v>22</v>
      </c>
    </row>
    <row r="612" s="132" customFormat="1" ht="39" customHeight="1" spans="1:14">
      <c r="A612" s="29" t="s">
        <v>63</v>
      </c>
      <c r="B612" s="29" t="s">
        <v>28</v>
      </c>
      <c r="C612" s="4" t="s">
        <v>776</v>
      </c>
      <c r="D612" s="21"/>
      <c r="E612" s="4" t="s">
        <v>48</v>
      </c>
      <c r="F612" s="21" t="s">
        <v>727</v>
      </c>
      <c r="G612" s="21"/>
      <c r="H612" s="21">
        <v>10</v>
      </c>
      <c r="I612" s="21" t="s">
        <v>770</v>
      </c>
      <c r="J612" s="21" t="s">
        <v>777</v>
      </c>
      <c r="K612" s="24" t="s">
        <v>778</v>
      </c>
      <c r="L612" s="21"/>
      <c r="M612" s="132" t="s">
        <v>733</v>
      </c>
      <c r="N612" s="21" t="s">
        <v>201</v>
      </c>
    </row>
    <row r="613" s="132" customFormat="1" ht="37.5" customHeight="1" spans="1:14">
      <c r="A613" s="29" t="s">
        <v>46</v>
      </c>
      <c r="B613" s="29" t="s">
        <v>28</v>
      </c>
      <c r="C613" s="4" t="s">
        <v>743</v>
      </c>
      <c r="D613" s="4"/>
      <c r="E613" s="4" t="s">
        <v>744</v>
      </c>
      <c r="F613" s="4" t="s">
        <v>727</v>
      </c>
      <c r="G613" s="21"/>
      <c r="H613" s="4">
        <v>10</v>
      </c>
      <c r="I613" s="4" t="s">
        <v>745</v>
      </c>
      <c r="J613" s="4" t="s">
        <v>574</v>
      </c>
      <c r="K613" s="4" t="s">
        <v>779</v>
      </c>
      <c r="L613" s="4"/>
      <c r="M613" s="132" t="s">
        <v>733</v>
      </c>
      <c r="N613" s="4" t="s">
        <v>60</v>
      </c>
    </row>
    <row r="614" s="132" customFormat="1" ht="37.5" customHeight="1" spans="1:14">
      <c r="A614" s="37" t="s">
        <v>780</v>
      </c>
      <c r="B614" s="37" t="s">
        <v>28</v>
      </c>
      <c r="C614" s="4" t="s">
        <v>781</v>
      </c>
      <c r="D614" s="16"/>
      <c r="E614" s="4" t="s">
        <v>48</v>
      </c>
      <c r="F614" s="21" t="s">
        <v>782</v>
      </c>
      <c r="G614" s="37"/>
      <c r="H614" s="62">
        <v>10</v>
      </c>
      <c r="I614" s="16" t="s">
        <v>783</v>
      </c>
      <c r="J614" s="16" t="s">
        <v>784</v>
      </c>
      <c r="K614" s="16" t="s">
        <v>785</v>
      </c>
      <c r="L614" s="16"/>
      <c r="M614" s="132" t="s">
        <v>733</v>
      </c>
      <c r="N614" s="16" t="s">
        <v>60</v>
      </c>
    </row>
    <row r="615" s="132" customFormat="1" ht="36" spans="1:14">
      <c r="A615" s="3" t="s">
        <v>85</v>
      </c>
      <c r="B615" s="3" t="s">
        <v>85</v>
      </c>
      <c r="C615" s="4" t="s">
        <v>734</v>
      </c>
      <c r="D615" s="110" t="s">
        <v>735</v>
      </c>
      <c r="E615" s="4" t="s">
        <v>16</v>
      </c>
      <c r="F615" s="110" t="s">
        <v>727</v>
      </c>
      <c r="G615" s="130" t="s">
        <v>786</v>
      </c>
      <c r="H615" s="110">
        <v>10</v>
      </c>
      <c r="I615" s="95" t="s">
        <v>787</v>
      </c>
      <c r="J615" s="111" t="s">
        <v>60</v>
      </c>
      <c r="K615" s="114" t="s">
        <v>738</v>
      </c>
      <c r="L615" s="110"/>
      <c r="M615" s="132" t="s">
        <v>733</v>
      </c>
      <c r="N615" s="111" t="s">
        <v>60</v>
      </c>
    </row>
    <row r="616" s="132" customFormat="1" ht="51" customHeight="1" spans="1:14">
      <c r="A616" s="8" t="s">
        <v>13</v>
      </c>
      <c r="B616" s="8" t="s">
        <v>28</v>
      </c>
      <c r="C616" s="4" t="s">
        <v>760</v>
      </c>
      <c r="D616" s="30"/>
      <c r="E616" s="4" t="s">
        <v>48</v>
      </c>
      <c r="F616" s="8" t="s">
        <v>752</v>
      </c>
      <c r="G616" s="30"/>
      <c r="H616" s="30">
        <v>8</v>
      </c>
      <c r="I616" s="32" t="s">
        <v>788</v>
      </c>
      <c r="J616" s="31" t="s">
        <v>444</v>
      </c>
      <c r="K616" s="31" t="s">
        <v>789</v>
      </c>
      <c r="L616" s="30"/>
      <c r="M616" s="132" t="s">
        <v>733</v>
      </c>
      <c r="N616" s="31" t="s">
        <v>60</v>
      </c>
    </row>
    <row r="617" s="132" customFormat="1" ht="37.5" customHeight="1" spans="1:14">
      <c r="A617" s="8" t="s">
        <v>13</v>
      </c>
      <c r="B617" s="8" t="s">
        <v>28</v>
      </c>
      <c r="C617" s="4" t="s">
        <v>751</v>
      </c>
      <c r="D617" s="8"/>
      <c r="E617" s="4" t="s">
        <v>48</v>
      </c>
      <c r="F617" s="8" t="s">
        <v>752</v>
      </c>
      <c r="G617" s="4"/>
      <c r="H617" s="21">
        <v>8</v>
      </c>
      <c r="I617" s="21" t="s">
        <v>790</v>
      </c>
      <c r="J617" s="31" t="s">
        <v>444</v>
      </c>
      <c r="K617" s="22" t="s">
        <v>791</v>
      </c>
      <c r="L617" s="21"/>
      <c r="M617" s="132" t="s">
        <v>733</v>
      </c>
      <c r="N617" s="31" t="s">
        <v>60</v>
      </c>
    </row>
    <row r="618" s="132" customFormat="1" ht="37.5" customHeight="1" spans="1:14">
      <c r="A618" s="29" t="s">
        <v>46</v>
      </c>
      <c r="B618" s="29" t="s">
        <v>28</v>
      </c>
      <c r="C618" s="4" t="s">
        <v>792</v>
      </c>
      <c r="D618" s="44"/>
      <c r="E618" s="4" t="s">
        <v>744</v>
      </c>
      <c r="F618" s="4" t="s">
        <v>727</v>
      </c>
      <c r="G618" s="21"/>
      <c r="H618" s="21">
        <v>8</v>
      </c>
      <c r="I618" s="4" t="s">
        <v>371</v>
      </c>
      <c r="J618" s="4" t="s">
        <v>574</v>
      </c>
      <c r="K618" s="21" t="s">
        <v>793</v>
      </c>
      <c r="L618" s="4"/>
      <c r="M618" s="132" t="s">
        <v>733</v>
      </c>
      <c r="N618" s="4" t="s">
        <v>60</v>
      </c>
    </row>
    <row r="619" s="132" customFormat="1" ht="24" spans="1:14">
      <c r="A619" s="21" t="s">
        <v>794</v>
      </c>
      <c r="B619" s="21" t="s">
        <v>28</v>
      </c>
      <c r="C619" s="4" t="s">
        <v>795</v>
      </c>
      <c r="D619" s="21"/>
      <c r="E619" s="4" t="s">
        <v>48</v>
      </c>
      <c r="F619" s="21" t="s">
        <v>796</v>
      </c>
      <c r="G619" s="131"/>
      <c r="H619" s="21">
        <v>8</v>
      </c>
      <c r="I619" s="21" t="s">
        <v>797</v>
      </c>
      <c r="J619" s="21" t="s">
        <v>95</v>
      </c>
      <c r="K619" s="24" t="s">
        <v>798</v>
      </c>
      <c r="L619" s="131"/>
      <c r="M619" s="132" t="s">
        <v>733</v>
      </c>
      <c r="N619" s="21" t="s">
        <v>22</v>
      </c>
    </row>
    <row r="620" s="132" customFormat="1" ht="24" spans="1:14">
      <c r="A620" s="3" t="s">
        <v>85</v>
      </c>
      <c r="B620" s="3" t="s">
        <v>85</v>
      </c>
      <c r="C620" s="4" t="s">
        <v>734</v>
      </c>
      <c r="D620" s="110" t="s">
        <v>799</v>
      </c>
      <c r="E620" s="4" t="s">
        <v>800</v>
      </c>
      <c r="F620" s="95" t="s">
        <v>796</v>
      </c>
      <c r="G620" s="130" t="s">
        <v>801</v>
      </c>
      <c r="H620" s="110">
        <v>8</v>
      </c>
      <c r="I620" s="110" t="s">
        <v>802</v>
      </c>
      <c r="J620" s="111" t="s">
        <v>199</v>
      </c>
      <c r="K620" s="110" t="s">
        <v>803</v>
      </c>
      <c r="L620" s="110" t="s">
        <v>804</v>
      </c>
      <c r="M620" s="132" t="s">
        <v>733</v>
      </c>
      <c r="N620" s="111" t="s">
        <v>201</v>
      </c>
    </row>
    <row r="621" s="132" customFormat="1" ht="27.75" customHeight="1" spans="1:14">
      <c r="A621" s="8" t="s">
        <v>13</v>
      </c>
      <c r="B621" s="8" t="s">
        <v>28</v>
      </c>
      <c r="C621" s="4" t="s">
        <v>760</v>
      </c>
      <c r="D621" s="30"/>
      <c r="E621" s="4" t="s">
        <v>48</v>
      </c>
      <c r="F621" s="8" t="s">
        <v>752</v>
      </c>
      <c r="G621" s="30"/>
      <c r="H621" s="30">
        <v>7</v>
      </c>
      <c r="I621" s="30" t="s">
        <v>805</v>
      </c>
      <c r="J621" s="31" t="s">
        <v>444</v>
      </c>
      <c r="K621" s="31" t="s">
        <v>806</v>
      </c>
      <c r="L621" s="30"/>
      <c r="M621" s="132" t="s">
        <v>733</v>
      </c>
      <c r="N621" s="31" t="s">
        <v>60</v>
      </c>
    </row>
    <row r="622" s="132" customFormat="1" ht="51" customHeight="1" spans="1:14">
      <c r="A622" s="8" t="s">
        <v>13</v>
      </c>
      <c r="B622" s="8" t="s">
        <v>28</v>
      </c>
      <c r="C622" s="4" t="s">
        <v>751</v>
      </c>
      <c r="D622" s="8"/>
      <c r="E622" s="4" t="s">
        <v>48</v>
      </c>
      <c r="F622" s="8" t="s">
        <v>752</v>
      </c>
      <c r="G622" s="4"/>
      <c r="H622" s="21">
        <v>7</v>
      </c>
      <c r="I622" s="21" t="s">
        <v>807</v>
      </c>
      <c r="J622" s="31" t="s">
        <v>444</v>
      </c>
      <c r="K622" s="22" t="s">
        <v>808</v>
      </c>
      <c r="L622" s="21"/>
      <c r="M622" s="132" t="s">
        <v>733</v>
      </c>
      <c r="N622" s="31" t="s">
        <v>60</v>
      </c>
    </row>
    <row r="623" s="132" customFormat="1" ht="51" customHeight="1" spans="1:14">
      <c r="A623" s="8" t="s">
        <v>13</v>
      </c>
      <c r="B623" s="8" t="s">
        <v>28</v>
      </c>
      <c r="C623" s="4" t="s">
        <v>809</v>
      </c>
      <c r="D623" s="10"/>
      <c r="E623" s="4" t="s">
        <v>48</v>
      </c>
      <c r="F623" s="8" t="s">
        <v>740</v>
      </c>
      <c r="G623" s="29"/>
      <c r="H623" s="29">
        <v>7</v>
      </c>
      <c r="I623" s="8" t="s">
        <v>810</v>
      </c>
      <c r="J623" s="9" t="s">
        <v>704</v>
      </c>
      <c r="K623" s="9" t="s">
        <v>811</v>
      </c>
      <c r="L623" s="29"/>
      <c r="M623" s="132" t="s">
        <v>733</v>
      </c>
      <c r="N623" s="9" t="s">
        <v>60</v>
      </c>
    </row>
    <row r="624" s="132" customFormat="1" ht="51" customHeight="1" spans="1:14">
      <c r="A624" s="29" t="s">
        <v>131</v>
      </c>
      <c r="B624" s="29" t="s">
        <v>28</v>
      </c>
      <c r="C624" s="4" t="s">
        <v>812</v>
      </c>
      <c r="D624" s="63"/>
      <c r="E624" s="4" t="s">
        <v>48</v>
      </c>
      <c r="F624" s="63" t="s">
        <v>727</v>
      </c>
      <c r="G624" s="63"/>
      <c r="H624" s="63">
        <v>7</v>
      </c>
      <c r="I624" s="84" t="s">
        <v>813</v>
      </c>
      <c r="J624" s="80" t="s">
        <v>814</v>
      </c>
      <c r="K624" s="63" t="s">
        <v>307</v>
      </c>
      <c r="L624" s="21" t="s">
        <v>815</v>
      </c>
      <c r="M624" s="132" t="s">
        <v>733</v>
      </c>
      <c r="N624" s="80" t="s">
        <v>60</v>
      </c>
    </row>
    <row r="625" s="132" customFormat="1" ht="45" customHeight="1" spans="1:14">
      <c r="A625" s="8" t="s">
        <v>13</v>
      </c>
      <c r="B625" s="8" t="s">
        <v>28</v>
      </c>
      <c r="C625" s="4" t="s">
        <v>757</v>
      </c>
      <c r="D625" s="21"/>
      <c r="E625" s="4" t="s">
        <v>48</v>
      </c>
      <c r="F625" s="21" t="s">
        <v>752</v>
      </c>
      <c r="G625" s="4"/>
      <c r="H625" s="37">
        <v>6</v>
      </c>
      <c r="I625" s="21" t="s">
        <v>816</v>
      </c>
      <c r="J625" s="31" t="s">
        <v>444</v>
      </c>
      <c r="K625" s="133" t="s">
        <v>817</v>
      </c>
      <c r="L625" s="4"/>
      <c r="M625" s="132" t="s">
        <v>733</v>
      </c>
      <c r="N625" s="31" t="s">
        <v>60</v>
      </c>
    </row>
    <row r="626" s="132" customFormat="1" ht="45" customHeight="1" spans="1:14">
      <c r="A626" s="8" t="s">
        <v>13</v>
      </c>
      <c r="B626" s="8" t="s">
        <v>28</v>
      </c>
      <c r="C626" s="4" t="s">
        <v>757</v>
      </c>
      <c r="D626" s="21"/>
      <c r="E626" s="4" t="s">
        <v>48</v>
      </c>
      <c r="F626" s="21" t="s">
        <v>752</v>
      </c>
      <c r="G626" s="4"/>
      <c r="H626" s="30">
        <v>6</v>
      </c>
      <c r="I626" s="21" t="s">
        <v>816</v>
      </c>
      <c r="J626" s="31" t="s">
        <v>444</v>
      </c>
      <c r="K626" s="22" t="s">
        <v>818</v>
      </c>
      <c r="L626" s="21"/>
      <c r="M626" s="132" t="s">
        <v>733</v>
      </c>
      <c r="N626" s="31" t="s">
        <v>60</v>
      </c>
    </row>
    <row r="627" s="132" customFormat="1" ht="51" customHeight="1" spans="1:14">
      <c r="A627" s="29" t="s">
        <v>46</v>
      </c>
      <c r="B627" s="29" t="s">
        <v>28</v>
      </c>
      <c r="C627" s="4" t="s">
        <v>819</v>
      </c>
      <c r="D627" s="4"/>
      <c r="E627" s="4" t="s">
        <v>48</v>
      </c>
      <c r="F627" s="4" t="s">
        <v>727</v>
      </c>
      <c r="G627" s="21"/>
      <c r="H627" s="4">
        <v>6</v>
      </c>
      <c r="I627" s="48" t="s">
        <v>820</v>
      </c>
      <c r="J627" s="4" t="s">
        <v>574</v>
      </c>
      <c r="K627" s="4" t="s">
        <v>821</v>
      </c>
      <c r="L627" s="4"/>
      <c r="M627" s="132" t="s">
        <v>733</v>
      </c>
      <c r="N627" s="4" t="s">
        <v>60</v>
      </c>
    </row>
    <row r="628" s="132" customFormat="1" ht="46.5" customHeight="1" spans="1:14">
      <c r="A628" s="3" t="s">
        <v>85</v>
      </c>
      <c r="B628" s="3" t="s">
        <v>85</v>
      </c>
      <c r="C628" s="4" t="s">
        <v>767</v>
      </c>
      <c r="D628" s="94" t="s">
        <v>822</v>
      </c>
      <c r="E628" s="4" t="s">
        <v>16</v>
      </c>
      <c r="F628" s="94" t="s">
        <v>727</v>
      </c>
      <c r="G628" s="128" t="s">
        <v>823</v>
      </c>
      <c r="H628" s="94">
        <v>6</v>
      </c>
      <c r="I628" s="94" t="s">
        <v>824</v>
      </c>
      <c r="J628" s="94" t="s">
        <v>194</v>
      </c>
      <c r="K628" s="94" t="s">
        <v>825</v>
      </c>
      <c r="L628" s="94" t="s">
        <v>826</v>
      </c>
      <c r="M628" s="132" t="s">
        <v>733</v>
      </c>
      <c r="N628" s="94" t="s">
        <v>22</v>
      </c>
    </row>
    <row r="629" s="132" customFormat="1" ht="51" customHeight="1" spans="1:14">
      <c r="A629" s="8" t="s">
        <v>13</v>
      </c>
      <c r="B629" s="8" t="s">
        <v>28</v>
      </c>
      <c r="C629" s="4" t="s">
        <v>760</v>
      </c>
      <c r="D629" s="30"/>
      <c r="E629" s="4" t="s">
        <v>48</v>
      </c>
      <c r="F629" s="8" t="s">
        <v>752</v>
      </c>
      <c r="G629" s="30"/>
      <c r="H629" s="30">
        <v>5</v>
      </c>
      <c r="I629" s="30" t="s">
        <v>827</v>
      </c>
      <c r="J629" s="31" t="s">
        <v>444</v>
      </c>
      <c r="K629" s="31" t="s">
        <v>828</v>
      </c>
      <c r="L629" s="33"/>
      <c r="M629" s="132" t="s">
        <v>733</v>
      </c>
      <c r="N629" s="31" t="s">
        <v>60</v>
      </c>
    </row>
    <row r="630" s="132" customFormat="1" ht="63.75" customHeight="1" spans="1:14">
      <c r="A630" s="8" t="s">
        <v>13</v>
      </c>
      <c r="B630" s="8" t="s">
        <v>28</v>
      </c>
      <c r="C630" s="4" t="s">
        <v>760</v>
      </c>
      <c r="D630" s="30"/>
      <c r="E630" s="4" t="s">
        <v>48</v>
      </c>
      <c r="F630" s="8" t="s">
        <v>752</v>
      </c>
      <c r="G630" s="30"/>
      <c r="H630" s="30">
        <v>5</v>
      </c>
      <c r="I630" s="30" t="s">
        <v>790</v>
      </c>
      <c r="J630" s="31" t="s">
        <v>444</v>
      </c>
      <c r="K630" s="31" t="s">
        <v>829</v>
      </c>
      <c r="L630" s="30"/>
      <c r="M630" s="132" t="s">
        <v>733</v>
      </c>
      <c r="N630" s="31" t="s">
        <v>60</v>
      </c>
    </row>
    <row r="631" s="132" customFormat="1" ht="63.75" customHeight="1" spans="1:14">
      <c r="A631" s="8" t="s">
        <v>13</v>
      </c>
      <c r="B631" s="8" t="s">
        <v>28</v>
      </c>
      <c r="C631" s="4" t="s">
        <v>760</v>
      </c>
      <c r="D631" s="30"/>
      <c r="E631" s="4" t="s">
        <v>48</v>
      </c>
      <c r="F631" s="8" t="s">
        <v>752</v>
      </c>
      <c r="G631" s="30"/>
      <c r="H631" s="30">
        <v>5</v>
      </c>
      <c r="I631" s="32" t="s">
        <v>830</v>
      </c>
      <c r="J631" s="31" t="s">
        <v>444</v>
      </c>
      <c r="K631" s="31" t="s">
        <v>831</v>
      </c>
      <c r="L631" s="30"/>
      <c r="M631" s="132" t="s">
        <v>733</v>
      </c>
      <c r="N631" s="31" t="s">
        <v>60</v>
      </c>
    </row>
    <row r="632" s="132" customFormat="1" ht="63.75" customHeight="1" spans="1:14">
      <c r="A632" s="8" t="s">
        <v>13</v>
      </c>
      <c r="B632" s="8" t="s">
        <v>28</v>
      </c>
      <c r="C632" s="4" t="s">
        <v>760</v>
      </c>
      <c r="D632" s="30"/>
      <c r="E632" s="4" t="s">
        <v>48</v>
      </c>
      <c r="F632" s="8" t="s">
        <v>752</v>
      </c>
      <c r="G632" s="30"/>
      <c r="H632" s="30">
        <v>5</v>
      </c>
      <c r="I632" s="32" t="s">
        <v>832</v>
      </c>
      <c r="J632" s="31" t="s">
        <v>444</v>
      </c>
      <c r="K632" s="31" t="s">
        <v>806</v>
      </c>
      <c r="L632" s="30"/>
      <c r="M632" s="132" t="s">
        <v>733</v>
      </c>
      <c r="N632" s="31" t="s">
        <v>60</v>
      </c>
    </row>
    <row r="633" s="132" customFormat="1" ht="51.75" customHeight="1" spans="1:14">
      <c r="A633" s="8" t="s">
        <v>13</v>
      </c>
      <c r="B633" s="8" t="s">
        <v>28</v>
      </c>
      <c r="C633" s="4" t="s">
        <v>760</v>
      </c>
      <c r="D633" s="30"/>
      <c r="E633" s="4" t="s">
        <v>48</v>
      </c>
      <c r="F633" s="8" t="s">
        <v>752</v>
      </c>
      <c r="G633" s="30"/>
      <c r="H633" s="30">
        <v>5</v>
      </c>
      <c r="I633" s="30" t="s">
        <v>833</v>
      </c>
      <c r="J633" s="31" t="s">
        <v>444</v>
      </c>
      <c r="K633" s="31" t="s">
        <v>806</v>
      </c>
      <c r="L633" s="134"/>
      <c r="M633" s="132" t="s">
        <v>733</v>
      </c>
      <c r="N633" s="31" t="s">
        <v>60</v>
      </c>
    </row>
    <row r="634" s="132" customFormat="1" ht="63.75" customHeight="1" spans="1:14">
      <c r="A634" s="8" t="s">
        <v>13</v>
      </c>
      <c r="B634" s="8" t="s">
        <v>28</v>
      </c>
      <c r="C634" s="4" t="s">
        <v>757</v>
      </c>
      <c r="D634" s="21"/>
      <c r="E634" s="4" t="s">
        <v>48</v>
      </c>
      <c r="F634" s="21" t="s">
        <v>752</v>
      </c>
      <c r="G634" s="4"/>
      <c r="H634" s="30">
        <v>5</v>
      </c>
      <c r="I634" s="21" t="s">
        <v>834</v>
      </c>
      <c r="J634" s="31" t="s">
        <v>444</v>
      </c>
      <c r="K634" s="22" t="s">
        <v>759</v>
      </c>
      <c r="L634" s="21"/>
      <c r="M634" s="132" t="s">
        <v>733</v>
      </c>
      <c r="N634" s="31" t="s">
        <v>60</v>
      </c>
    </row>
    <row r="635" s="132" customFormat="1" ht="75.75" customHeight="1" spans="1:14">
      <c r="A635" s="8" t="s">
        <v>13</v>
      </c>
      <c r="B635" s="8" t="s">
        <v>28</v>
      </c>
      <c r="C635" s="4" t="s">
        <v>835</v>
      </c>
      <c r="D635" s="10"/>
      <c r="E635" s="4" t="s">
        <v>48</v>
      </c>
      <c r="F635" s="8" t="s">
        <v>740</v>
      </c>
      <c r="G635" s="4"/>
      <c r="H635" s="21">
        <v>5</v>
      </c>
      <c r="I635" s="21" t="s">
        <v>836</v>
      </c>
      <c r="J635" s="11" t="s">
        <v>444</v>
      </c>
      <c r="K635" s="9" t="s">
        <v>837</v>
      </c>
      <c r="L635" s="4"/>
      <c r="M635" s="132" t="s">
        <v>733</v>
      </c>
      <c r="N635" s="11" t="s">
        <v>60</v>
      </c>
    </row>
    <row r="636" s="132" customFormat="1" ht="73.5" customHeight="1" spans="1:14">
      <c r="A636" s="8" t="s">
        <v>13</v>
      </c>
      <c r="B636" s="8" t="s">
        <v>28</v>
      </c>
      <c r="C636" s="4" t="s">
        <v>772</v>
      </c>
      <c r="D636" s="10"/>
      <c r="E636" s="4" t="s">
        <v>48</v>
      </c>
      <c r="F636" s="21" t="s">
        <v>752</v>
      </c>
      <c r="G636" s="4"/>
      <c r="H636" s="21">
        <v>5</v>
      </c>
      <c r="I636" s="21" t="s">
        <v>838</v>
      </c>
      <c r="J636" s="31" t="s">
        <v>444</v>
      </c>
      <c r="K636" s="22" t="s">
        <v>168</v>
      </c>
      <c r="L636" s="21"/>
      <c r="M636" s="132" t="s">
        <v>733</v>
      </c>
      <c r="N636" s="31" t="s">
        <v>60</v>
      </c>
    </row>
    <row r="637" s="132" customFormat="1" ht="84.75" customHeight="1" spans="1:14">
      <c r="A637" s="29" t="s">
        <v>63</v>
      </c>
      <c r="B637" s="29" t="s">
        <v>28</v>
      </c>
      <c r="C637" s="4" t="s">
        <v>839</v>
      </c>
      <c r="D637" s="10"/>
      <c r="E637" s="4" t="s">
        <v>16</v>
      </c>
      <c r="F637" s="21" t="s">
        <v>727</v>
      </c>
      <c r="G637" s="65"/>
      <c r="H637" s="65">
        <v>5</v>
      </c>
      <c r="I637" s="10" t="s">
        <v>770</v>
      </c>
      <c r="J637" s="21" t="s">
        <v>70</v>
      </c>
      <c r="K637" s="52" t="s">
        <v>840</v>
      </c>
      <c r="L637" s="10"/>
      <c r="M637" s="132" t="s">
        <v>733</v>
      </c>
      <c r="N637" s="21" t="s">
        <v>22</v>
      </c>
    </row>
    <row r="638" s="132" customFormat="1" ht="63" customHeight="1" spans="1:14">
      <c r="A638" s="29" t="s">
        <v>63</v>
      </c>
      <c r="B638" s="29" t="s">
        <v>28</v>
      </c>
      <c r="C638" s="4" t="s">
        <v>841</v>
      </c>
      <c r="D638" s="21"/>
      <c r="E638" s="4" t="s">
        <v>16</v>
      </c>
      <c r="F638" s="21" t="s">
        <v>727</v>
      </c>
      <c r="G638" s="62"/>
      <c r="H638" s="62">
        <v>5</v>
      </c>
      <c r="I638" s="21" t="s">
        <v>842</v>
      </c>
      <c r="J638" s="21" t="s">
        <v>70</v>
      </c>
      <c r="K638" s="24" t="s">
        <v>168</v>
      </c>
      <c r="L638" s="21"/>
      <c r="M638" s="132" t="s">
        <v>733</v>
      </c>
      <c r="N638" s="21" t="s">
        <v>22</v>
      </c>
    </row>
    <row r="639" s="132" customFormat="1" ht="24" spans="1:14">
      <c r="A639" s="29" t="s">
        <v>131</v>
      </c>
      <c r="B639" s="29" t="s">
        <v>28</v>
      </c>
      <c r="C639" s="4" t="s">
        <v>812</v>
      </c>
      <c r="D639" s="63"/>
      <c r="E639" s="4" t="s">
        <v>48</v>
      </c>
      <c r="F639" s="63" t="s">
        <v>727</v>
      </c>
      <c r="G639" s="63"/>
      <c r="H639" s="63">
        <v>5</v>
      </c>
      <c r="I639" s="84" t="s">
        <v>843</v>
      </c>
      <c r="J639" s="80" t="s">
        <v>814</v>
      </c>
      <c r="K639" s="63" t="s">
        <v>307</v>
      </c>
      <c r="L639" s="21" t="s">
        <v>815</v>
      </c>
      <c r="M639" s="132" t="s">
        <v>733</v>
      </c>
      <c r="N639" s="80" t="s">
        <v>60</v>
      </c>
    </row>
    <row r="640" s="132" customFormat="1" ht="111.75" customHeight="1" spans="1:14">
      <c r="A640" s="29" t="s">
        <v>131</v>
      </c>
      <c r="B640" s="29" t="s">
        <v>28</v>
      </c>
      <c r="C640" s="4" t="s">
        <v>812</v>
      </c>
      <c r="D640" s="63"/>
      <c r="E640" s="4" t="s">
        <v>48</v>
      </c>
      <c r="F640" s="63" t="s">
        <v>727</v>
      </c>
      <c r="G640" s="63"/>
      <c r="H640" s="63">
        <v>5</v>
      </c>
      <c r="I640" s="84" t="s">
        <v>844</v>
      </c>
      <c r="J640" s="80" t="s">
        <v>134</v>
      </c>
      <c r="K640" s="63" t="s">
        <v>307</v>
      </c>
      <c r="L640" s="21" t="s">
        <v>815</v>
      </c>
      <c r="M640" s="132" t="s">
        <v>733</v>
      </c>
      <c r="N640" s="80" t="s">
        <v>60</v>
      </c>
    </row>
    <row r="641" s="132" customFormat="1" ht="133.5" customHeight="1" spans="1:14">
      <c r="A641" s="37" t="s">
        <v>780</v>
      </c>
      <c r="B641" s="37" t="s">
        <v>28</v>
      </c>
      <c r="C641" s="4" t="s">
        <v>845</v>
      </c>
      <c r="D641" s="16"/>
      <c r="E641" s="4" t="s">
        <v>48</v>
      </c>
      <c r="F641" s="37" t="s">
        <v>846</v>
      </c>
      <c r="G641" s="62"/>
      <c r="H641" s="62">
        <v>5</v>
      </c>
      <c r="I641" s="37" t="s">
        <v>847</v>
      </c>
      <c r="J641" s="37" t="s">
        <v>199</v>
      </c>
      <c r="K641" s="16" t="s">
        <v>848</v>
      </c>
      <c r="L641" s="37" t="s">
        <v>849</v>
      </c>
      <c r="M641" s="132" t="s">
        <v>733</v>
      </c>
      <c r="N641" s="37" t="s">
        <v>201</v>
      </c>
    </row>
    <row r="642" s="132" customFormat="1" ht="100.5" customHeight="1" spans="1:14">
      <c r="A642" s="37" t="s">
        <v>780</v>
      </c>
      <c r="B642" s="37" t="s">
        <v>28</v>
      </c>
      <c r="C642" s="4" t="s">
        <v>781</v>
      </c>
      <c r="D642" s="16"/>
      <c r="E642" s="4" t="s">
        <v>48</v>
      </c>
      <c r="F642" s="21" t="s">
        <v>850</v>
      </c>
      <c r="G642" s="37"/>
      <c r="H642" s="62">
        <v>5</v>
      </c>
      <c r="I642" s="16" t="s">
        <v>851</v>
      </c>
      <c r="J642" s="16" t="s">
        <v>784</v>
      </c>
      <c r="K642" s="16" t="s">
        <v>785</v>
      </c>
      <c r="L642" s="16"/>
      <c r="M642" s="132" t="s">
        <v>733</v>
      </c>
      <c r="N642" s="16" t="s">
        <v>60</v>
      </c>
    </row>
    <row r="643" s="132" customFormat="1" ht="100.5" customHeight="1" spans="1:14">
      <c r="A643" s="37" t="s">
        <v>780</v>
      </c>
      <c r="B643" s="37" t="s">
        <v>28</v>
      </c>
      <c r="C643" s="4" t="s">
        <v>852</v>
      </c>
      <c r="D643" s="16"/>
      <c r="E643" s="4" t="s">
        <v>16</v>
      </c>
      <c r="F643" s="21" t="s">
        <v>853</v>
      </c>
      <c r="G643" s="62"/>
      <c r="H643" s="62">
        <v>5</v>
      </c>
      <c r="I643" s="16" t="s">
        <v>854</v>
      </c>
      <c r="J643" s="16" t="s">
        <v>855</v>
      </c>
      <c r="K643" s="16" t="s">
        <v>856</v>
      </c>
      <c r="L643" s="16"/>
      <c r="M643" s="132" t="s">
        <v>733</v>
      </c>
      <c r="N643" s="16" t="s">
        <v>22</v>
      </c>
    </row>
    <row r="644" s="132" customFormat="1" ht="100.5" customHeight="1" spans="1:14">
      <c r="A644" s="3" t="s">
        <v>85</v>
      </c>
      <c r="B644" s="3" t="s">
        <v>85</v>
      </c>
      <c r="C644" s="4" t="s">
        <v>767</v>
      </c>
      <c r="D644" s="94" t="s">
        <v>768</v>
      </c>
      <c r="E644" s="4" t="s">
        <v>16</v>
      </c>
      <c r="F644" s="94" t="s">
        <v>727</v>
      </c>
      <c r="G644" s="128" t="s">
        <v>857</v>
      </c>
      <c r="H644" s="94">
        <v>5</v>
      </c>
      <c r="I644" s="94" t="s">
        <v>770</v>
      </c>
      <c r="J644" s="115" t="s">
        <v>60</v>
      </c>
      <c r="K644" s="105" t="s">
        <v>858</v>
      </c>
      <c r="L644" s="94"/>
      <c r="M644" s="132" t="s">
        <v>733</v>
      </c>
      <c r="N644" s="115" t="s">
        <v>60</v>
      </c>
    </row>
    <row r="645" s="132" customFormat="1" ht="100.5" customHeight="1" spans="1:14">
      <c r="A645" s="8" t="s">
        <v>13</v>
      </c>
      <c r="B645" s="8" t="s">
        <v>28</v>
      </c>
      <c r="C645" s="4" t="s">
        <v>760</v>
      </c>
      <c r="D645" s="30"/>
      <c r="E645" s="4" t="s">
        <v>48</v>
      </c>
      <c r="F645" s="8" t="s">
        <v>752</v>
      </c>
      <c r="G645" s="30"/>
      <c r="H645" s="30">
        <v>4</v>
      </c>
      <c r="I645" s="30" t="s">
        <v>859</v>
      </c>
      <c r="J645" s="31" t="s">
        <v>444</v>
      </c>
      <c r="K645" s="31" t="s">
        <v>806</v>
      </c>
      <c r="L645" s="30"/>
      <c r="M645" s="132" t="s">
        <v>733</v>
      </c>
      <c r="N645" s="31" t="s">
        <v>60</v>
      </c>
    </row>
    <row r="646" s="132" customFormat="1" ht="100.5" customHeight="1" spans="1:14">
      <c r="A646" s="8" t="s">
        <v>13</v>
      </c>
      <c r="B646" s="8" t="s">
        <v>28</v>
      </c>
      <c r="C646" s="4" t="s">
        <v>760</v>
      </c>
      <c r="D646" s="30"/>
      <c r="E646" s="4" t="s">
        <v>48</v>
      </c>
      <c r="F646" s="8" t="s">
        <v>752</v>
      </c>
      <c r="G646" s="30"/>
      <c r="H646" s="30">
        <v>4</v>
      </c>
      <c r="I646" s="30" t="s">
        <v>860</v>
      </c>
      <c r="J646" s="31" t="s">
        <v>444</v>
      </c>
      <c r="K646" s="31" t="s">
        <v>861</v>
      </c>
      <c r="L646" s="30"/>
      <c r="M646" s="132" t="s">
        <v>733</v>
      </c>
      <c r="N646" s="31" t="s">
        <v>60</v>
      </c>
    </row>
    <row r="647" s="132" customFormat="1" ht="36" spans="1:14">
      <c r="A647" s="8" t="s">
        <v>13</v>
      </c>
      <c r="B647" s="8" t="s">
        <v>28</v>
      </c>
      <c r="C647" s="4" t="s">
        <v>757</v>
      </c>
      <c r="D647" s="21"/>
      <c r="E647" s="4" t="s">
        <v>48</v>
      </c>
      <c r="F647" s="21" t="s">
        <v>752</v>
      </c>
      <c r="G647" s="4"/>
      <c r="H647" s="30">
        <v>4</v>
      </c>
      <c r="I647" s="21" t="s">
        <v>832</v>
      </c>
      <c r="J647" s="31" t="s">
        <v>444</v>
      </c>
      <c r="K647" s="22" t="s">
        <v>759</v>
      </c>
      <c r="L647" s="21"/>
      <c r="M647" s="132" t="s">
        <v>733</v>
      </c>
      <c r="N647" s="31" t="s">
        <v>60</v>
      </c>
    </row>
    <row r="648" s="132" customFormat="1" ht="113.25" customHeight="1" spans="1:14">
      <c r="A648" s="8" t="s">
        <v>13</v>
      </c>
      <c r="B648" s="8" t="s">
        <v>28</v>
      </c>
      <c r="C648" s="4" t="s">
        <v>757</v>
      </c>
      <c r="D648" s="21"/>
      <c r="E648" s="4" t="s">
        <v>48</v>
      </c>
      <c r="F648" s="21" t="s">
        <v>752</v>
      </c>
      <c r="G648" s="4"/>
      <c r="H648" s="21">
        <v>4</v>
      </c>
      <c r="I648" s="21" t="s">
        <v>862</v>
      </c>
      <c r="J648" s="31" t="s">
        <v>444</v>
      </c>
      <c r="K648" s="22" t="s">
        <v>863</v>
      </c>
      <c r="L648" s="21"/>
      <c r="M648" s="132" t="s">
        <v>733</v>
      </c>
      <c r="N648" s="31" t="s">
        <v>60</v>
      </c>
    </row>
    <row r="649" s="132" customFormat="1" ht="56.25" customHeight="1" spans="1:14">
      <c r="A649" s="29" t="s">
        <v>63</v>
      </c>
      <c r="B649" s="29" t="s">
        <v>28</v>
      </c>
      <c r="C649" s="4" t="s">
        <v>864</v>
      </c>
      <c r="D649" s="21"/>
      <c r="E649" s="4" t="s">
        <v>16</v>
      </c>
      <c r="F649" s="21" t="s">
        <v>727</v>
      </c>
      <c r="G649" s="21"/>
      <c r="H649" s="21">
        <v>4</v>
      </c>
      <c r="I649" s="21" t="s">
        <v>827</v>
      </c>
      <c r="J649" s="21" t="s">
        <v>66</v>
      </c>
      <c r="K649" s="24" t="s">
        <v>865</v>
      </c>
      <c r="L649" s="21"/>
      <c r="M649" s="132" t="s">
        <v>733</v>
      </c>
      <c r="N649" s="21" t="s">
        <v>60</v>
      </c>
    </row>
    <row r="650" s="132" customFormat="1" ht="40.5" customHeight="1" spans="1:14">
      <c r="A650" s="29" t="s">
        <v>63</v>
      </c>
      <c r="B650" s="29" t="s">
        <v>28</v>
      </c>
      <c r="C650" s="4" t="s">
        <v>864</v>
      </c>
      <c r="D650" s="21"/>
      <c r="E650" s="4" t="s">
        <v>16</v>
      </c>
      <c r="F650" s="21" t="s">
        <v>727</v>
      </c>
      <c r="G650" s="21"/>
      <c r="H650" s="21">
        <v>4</v>
      </c>
      <c r="I650" s="21" t="s">
        <v>866</v>
      </c>
      <c r="J650" s="21" t="s">
        <v>66</v>
      </c>
      <c r="K650" s="24" t="s">
        <v>865</v>
      </c>
      <c r="L650" s="21"/>
      <c r="M650" s="132" t="s">
        <v>733</v>
      </c>
      <c r="N650" s="21" t="s">
        <v>60</v>
      </c>
    </row>
    <row r="651" s="132" customFormat="1" ht="48.75" customHeight="1" spans="1:14">
      <c r="A651" s="29" t="s">
        <v>46</v>
      </c>
      <c r="B651" s="29" t="s">
        <v>28</v>
      </c>
      <c r="C651" s="4" t="s">
        <v>867</v>
      </c>
      <c r="D651" s="4"/>
      <c r="E651" s="4" t="s">
        <v>744</v>
      </c>
      <c r="F651" s="4" t="s">
        <v>727</v>
      </c>
      <c r="G651" s="21"/>
      <c r="H651" s="4">
        <v>4</v>
      </c>
      <c r="I651" s="4" t="s">
        <v>868</v>
      </c>
      <c r="J651" s="4" t="s">
        <v>574</v>
      </c>
      <c r="K651" s="4" t="s">
        <v>869</v>
      </c>
      <c r="L651" s="4" t="s">
        <v>870</v>
      </c>
      <c r="M651" s="132" t="s">
        <v>733</v>
      </c>
      <c r="N651" s="4" t="s">
        <v>60</v>
      </c>
    </row>
    <row r="652" s="132" customFormat="1" ht="48.75" customHeight="1" spans="1:14">
      <c r="A652" s="29" t="s">
        <v>46</v>
      </c>
      <c r="B652" s="29" t="s">
        <v>28</v>
      </c>
      <c r="C652" s="4" t="s">
        <v>819</v>
      </c>
      <c r="D652" s="4"/>
      <c r="E652" s="4" t="s">
        <v>48</v>
      </c>
      <c r="F652" s="4" t="s">
        <v>727</v>
      </c>
      <c r="G652" s="21"/>
      <c r="H652" s="4">
        <v>4</v>
      </c>
      <c r="I652" s="48" t="s">
        <v>871</v>
      </c>
      <c r="J652" s="4" t="s">
        <v>574</v>
      </c>
      <c r="K652" s="4" t="s">
        <v>821</v>
      </c>
      <c r="L652" s="4"/>
      <c r="M652" s="132" t="s">
        <v>733</v>
      </c>
      <c r="N652" s="4" t="s">
        <v>60</v>
      </c>
    </row>
    <row r="653" s="132" customFormat="1" ht="58.5" customHeight="1" spans="1:14">
      <c r="A653" s="29" t="s">
        <v>46</v>
      </c>
      <c r="B653" s="29" t="s">
        <v>28</v>
      </c>
      <c r="C653" s="4" t="s">
        <v>819</v>
      </c>
      <c r="D653" s="4"/>
      <c r="E653" s="4" t="s">
        <v>48</v>
      </c>
      <c r="F653" s="4" t="s">
        <v>727</v>
      </c>
      <c r="G653" s="21"/>
      <c r="H653" s="4">
        <v>4</v>
      </c>
      <c r="I653" s="48" t="s">
        <v>872</v>
      </c>
      <c r="J653" s="4" t="s">
        <v>574</v>
      </c>
      <c r="K653" s="4" t="s">
        <v>821</v>
      </c>
      <c r="L653" s="4"/>
      <c r="M653" s="132" t="s">
        <v>733</v>
      </c>
      <c r="N653" s="4" t="s">
        <v>60</v>
      </c>
    </row>
    <row r="654" s="132" customFormat="1" ht="54" customHeight="1" spans="1:14">
      <c r="A654" s="29" t="s">
        <v>46</v>
      </c>
      <c r="B654" s="29" t="s">
        <v>28</v>
      </c>
      <c r="C654" s="4" t="s">
        <v>819</v>
      </c>
      <c r="D654" s="4"/>
      <c r="E654" s="4" t="s">
        <v>48</v>
      </c>
      <c r="F654" s="4" t="s">
        <v>727</v>
      </c>
      <c r="G654" s="21"/>
      <c r="H654" s="4">
        <v>4</v>
      </c>
      <c r="I654" s="48" t="s">
        <v>827</v>
      </c>
      <c r="J654" s="4" t="s">
        <v>574</v>
      </c>
      <c r="K654" s="4" t="s">
        <v>873</v>
      </c>
      <c r="L654" s="4"/>
      <c r="M654" s="132" t="s">
        <v>733</v>
      </c>
      <c r="N654" s="4" t="s">
        <v>60</v>
      </c>
    </row>
    <row r="655" s="132" customFormat="1" ht="58.5" customHeight="1" spans="1:14">
      <c r="A655" s="29" t="s">
        <v>46</v>
      </c>
      <c r="B655" s="29" t="s">
        <v>28</v>
      </c>
      <c r="C655" s="4" t="s">
        <v>874</v>
      </c>
      <c r="D655" s="4"/>
      <c r="E655" s="4" t="s">
        <v>48</v>
      </c>
      <c r="F655" s="4" t="s">
        <v>727</v>
      </c>
      <c r="G655" s="21"/>
      <c r="H655" s="4">
        <v>4</v>
      </c>
      <c r="I655" s="4" t="s">
        <v>797</v>
      </c>
      <c r="J655" s="4" t="s">
        <v>51</v>
      </c>
      <c r="K655" s="4" t="s">
        <v>875</v>
      </c>
      <c r="L655" s="4"/>
      <c r="M655" s="132" t="s">
        <v>733</v>
      </c>
      <c r="N655" s="4" t="s">
        <v>22</v>
      </c>
    </row>
    <row r="656" s="132" customFormat="1" ht="60" spans="1:14">
      <c r="A656" s="29" t="s">
        <v>46</v>
      </c>
      <c r="B656" s="29" t="s">
        <v>28</v>
      </c>
      <c r="C656" s="4" t="s">
        <v>792</v>
      </c>
      <c r="D656" s="44"/>
      <c r="E656" s="4" t="s">
        <v>744</v>
      </c>
      <c r="F656" s="4" t="s">
        <v>727</v>
      </c>
      <c r="G656" s="21"/>
      <c r="H656" s="21">
        <v>4</v>
      </c>
      <c r="I656" s="4" t="s">
        <v>866</v>
      </c>
      <c r="J656" s="4" t="s">
        <v>574</v>
      </c>
      <c r="K656" s="21" t="s">
        <v>793</v>
      </c>
      <c r="L656" s="4"/>
      <c r="M656" s="132" t="s">
        <v>733</v>
      </c>
      <c r="N656" s="4" t="s">
        <v>60</v>
      </c>
    </row>
    <row r="657" s="132" customFormat="1" ht="60" spans="1:14">
      <c r="A657" s="37" t="s">
        <v>780</v>
      </c>
      <c r="B657" s="37" t="s">
        <v>28</v>
      </c>
      <c r="C657" s="4" t="s">
        <v>845</v>
      </c>
      <c r="D657" s="16"/>
      <c r="E657" s="4" t="s">
        <v>48</v>
      </c>
      <c r="F657" s="16" t="s">
        <v>876</v>
      </c>
      <c r="G657" s="62"/>
      <c r="H657" s="16">
        <v>4</v>
      </c>
      <c r="I657" s="16" t="s">
        <v>877</v>
      </c>
      <c r="J657" s="16" t="s">
        <v>784</v>
      </c>
      <c r="K657" s="16" t="s">
        <v>878</v>
      </c>
      <c r="L657" s="16"/>
      <c r="M657" s="132" t="s">
        <v>733</v>
      </c>
      <c r="N657" s="16" t="s">
        <v>60</v>
      </c>
    </row>
    <row r="658" s="132" customFormat="1" ht="48" spans="1:14">
      <c r="A658" s="3" t="s">
        <v>85</v>
      </c>
      <c r="B658" s="3" t="s">
        <v>85</v>
      </c>
      <c r="C658" s="4" t="s">
        <v>767</v>
      </c>
      <c r="D658" s="94" t="s">
        <v>822</v>
      </c>
      <c r="E658" s="4" t="s">
        <v>16</v>
      </c>
      <c r="F658" s="94" t="s">
        <v>727</v>
      </c>
      <c r="G658" s="128" t="s">
        <v>879</v>
      </c>
      <c r="H658" s="94">
        <v>4</v>
      </c>
      <c r="I658" s="94" t="s">
        <v>880</v>
      </c>
      <c r="J658" s="94" t="s">
        <v>194</v>
      </c>
      <c r="K658" s="94" t="s">
        <v>825</v>
      </c>
      <c r="L658" s="94" t="s">
        <v>826</v>
      </c>
      <c r="M658" s="132" t="s">
        <v>733</v>
      </c>
      <c r="N658" s="94" t="s">
        <v>22</v>
      </c>
    </row>
    <row r="659" s="132" customFormat="1" ht="52.5" customHeight="1" spans="1:14">
      <c r="A659" s="3" t="s">
        <v>85</v>
      </c>
      <c r="B659" s="3" t="s">
        <v>85</v>
      </c>
      <c r="C659" s="4" t="s">
        <v>767</v>
      </c>
      <c r="D659" s="94" t="s">
        <v>822</v>
      </c>
      <c r="E659" s="4" t="s">
        <v>16</v>
      </c>
      <c r="F659" s="94" t="s">
        <v>727</v>
      </c>
      <c r="G659" s="128" t="s">
        <v>881</v>
      </c>
      <c r="H659" s="94">
        <v>4</v>
      </c>
      <c r="I659" s="94" t="s">
        <v>824</v>
      </c>
      <c r="J659" s="94" t="s">
        <v>95</v>
      </c>
      <c r="K659" s="104" t="s">
        <v>882</v>
      </c>
      <c r="L659" s="94" t="s">
        <v>826</v>
      </c>
      <c r="M659" s="132" t="s">
        <v>733</v>
      </c>
      <c r="N659" s="94" t="s">
        <v>22</v>
      </c>
    </row>
    <row r="660" s="132" customFormat="1" ht="52.5" customHeight="1" spans="1:14">
      <c r="A660" s="8" t="s">
        <v>13</v>
      </c>
      <c r="B660" s="8" t="s">
        <v>28</v>
      </c>
      <c r="C660" s="4" t="s">
        <v>883</v>
      </c>
      <c r="D660" s="10"/>
      <c r="E660" s="4" t="s">
        <v>48</v>
      </c>
      <c r="F660" s="8" t="s">
        <v>752</v>
      </c>
      <c r="G660" s="4"/>
      <c r="H660" s="4">
        <v>3</v>
      </c>
      <c r="I660" s="8" t="s">
        <v>753</v>
      </c>
      <c r="J660" s="9" t="s">
        <v>19</v>
      </c>
      <c r="K660" s="135" t="s">
        <v>884</v>
      </c>
      <c r="L660" s="66"/>
      <c r="M660" s="132" t="s">
        <v>733</v>
      </c>
      <c r="N660" s="9" t="s">
        <v>22</v>
      </c>
    </row>
    <row r="661" s="132" customFormat="1" ht="52.5" customHeight="1" spans="1:14">
      <c r="A661" s="8" t="s">
        <v>13</v>
      </c>
      <c r="B661" s="8" t="s">
        <v>28</v>
      </c>
      <c r="C661" s="4" t="s">
        <v>101</v>
      </c>
      <c r="D661" s="8"/>
      <c r="E661" s="4" t="s">
        <v>16</v>
      </c>
      <c r="F661" s="8" t="s">
        <v>752</v>
      </c>
      <c r="G661" s="4"/>
      <c r="H661" s="29">
        <v>3</v>
      </c>
      <c r="I661" s="8" t="s">
        <v>885</v>
      </c>
      <c r="J661" s="9" t="s">
        <v>886</v>
      </c>
      <c r="K661" s="9" t="s">
        <v>445</v>
      </c>
      <c r="L661" s="8" t="s">
        <v>887</v>
      </c>
      <c r="M661" s="132" t="s">
        <v>733</v>
      </c>
      <c r="N661" s="9" t="s">
        <v>22</v>
      </c>
    </row>
    <row r="662" s="132" customFormat="1" ht="45.75" customHeight="1" spans="1:14">
      <c r="A662" s="8" t="s">
        <v>13</v>
      </c>
      <c r="B662" s="8" t="s">
        <v>28</v>
      </c>
      <c r="C662" s="4" t="s">
        <v>760</v>
      </c>
      <c r="D662" s="30"/>
      <c r="E662" s="4" t="s">
        <v>48</v>
      </c>
      <c r="F662" s="8" t="s">
        <v>752</v>
      </c>
      <c r="G662" s="30"/>
      <c r="H662" s="30">
        <v>3</v>
      </c>
      <c r="I662" s="30" t="s">
        <v>866</v>
      </c>
      <c r="J662" s="31" t="s">
        <v>444</v>
      </c>
      <c r="K662" s="31" t="s">
        <v>888</v>
      </c>
      <c r="L662" s="30"/>
      <c r="M662" s="132" t="s">
        <v>733</v>
      </c>
      <c r="N662" s="31" t="s">
        <v>60</v>
      </c>
    </row>
    <row r="663" s="132" customFormat="1" ht="45.75" customHeight="1" spans="1:14">
      <c r="A663" s="8" t="s">
        <v>13</v>
      </c>
      <c r="B663" s="8" t="s">
        <v>28</v>
      </c>
      <c r="C663" s="4" t="s">
        <v>760</v>
      </c>
      <c r="D663" s="30"/>
      <c r="E663" s="4" t="s">
        <v>48</v>
      </c>
      <c r="F663" s="8" t="s">
        <v>752</v>
      </c>
      <c r="G663" s="30"/>
      <c r="H663" s="30">
        <v>3</v>
      </c>
      <c r="I663" s="30" t="s">
        <v>889</v>
      </c>
      <c r="J663" s="31" t="s">
        <v>444</v>
      </c>
      <c r="K663" s="31" t="s">
        <v>806</v>
      </c>
      <c r="L663" s="30"/>
      <c r="M663" s="132" t="s">
        <v>733</v>
      </c>
      <c r="N663" s="31" t="s">
        <v>60</v>
      </c>
    </row>
    <row r="664" s="132" customFormat="1" ht="45.75" customHeight="1" spans="1:14">
      <c r="A664" s="8" t="s">
        <v>13</v>
      </c>
      <c r="B664" s="8" t="s">
        <v>28</v>
      </c>
      <c r="C664" s="4" t="s">
        <v>760</v>
      </c>
      <c r="D664" s="30"/>
      <c r="E664" s="4" t="s">
        <v>48</v>
      </c>
      <c r="F664" s="8" t="s">
        <v>752</v>
      </c>
      <c r="G664" s="30"/>
      <c r="H664" s="30">
        <v>3</v>
      </c>
      <c r="I664" s="30" t="s">
        <v>890</v>
      </c>
      <c r="J664" s="31" t="s">
        <v>444</v>
      </c>
      <c r="K664" s="31" t="s">
        <v>806</v>
      </c>
      <c r="L664" s="30"/>
      <c r="M664" s="132" t="s">
        <v>733</v>
      </c>
      <c r="N664" s="31" t="s">
        <v>60</v>
      </c>
    </row>
    <row r="665" s="132" customFormat="1" ht="45.75" customHeight="1" spans="1:14">
      <c r="A665" s="8" t="s">
        <v>13</v>
      </c>
      <c r="B665" s="8" t="s">
        <v>28</v>
      </c>
      <c r="C665" s="4" t="s">
        <v>760</v>
      </c>
      <c r="D665" s="30"/>
      <c r="E665" s="4" t="s">
        <v>48</v>
      </c>
      <c r="F665" s="8" t="s">
        <v>752</v>
      </c>
      <c r="G665" s="30"/>
      <c r="H665" s="30">
        <v>3</v>
      </c>
      <c r="I665" s="30" t="s">
        <v>891</v>
      </c>
      <c r="J665" s="31" t="s">
        <v>444</v>
      </c>
      <c r="K665" s="31" t="s">
        <v>806</v>
      </c>
      <c r="L665" s="30"/>
      <c r="M665" s="132" t="s">
        <v>733</v>
      </c>
      <c r="N665" s="31" t="s">
        <v>60</v>
      </c>
    </row>
    <row r="666" s="132" customFormat="1" ht="50.25" customHeight="1" spans="1:14">
      <c r="A666" s="8" t="s">
        <v>13</v>
      </c>
      <c r="B666" s="8" t="s">
        <v>28</v>
      </c>
      <c r="C666" s="4" t="s">
        <v>760</v>
      </c>
      <c r="D666" s="30"/>
      <c r="E666" s="4" t="s">
        <v>48</v>
      </c>
      <c r="F666" s="8" t="s">
        <v>752</v>
      </c>
      <c r="G666" s="30"/>
      <c r="H666" s="30">
        <v>3</v>
      </c>
      <c r="I666" s="32" t="s">
        <v>830</v>
      </c>
      <c r="J666" s="31" t="s">
        <v>444</v>
      </c>
      <c r="K666" s="31" t="s">
        <v>892</v>
      </c>
      <c r="L666" s="30"/>
      <c r="M666" s="132" t="s">
        <v>733</v>
      </c>
      <c r="N666" s="31" t="s">
        <v>60</v>
      </c>
    </row>
    <row r="667" s="132" customFormat="1" ht="50.25" customHeight="1" spans="1:14">
      <c r="A667" s="8" t="s">
        <v>13</v>
      </c>
      <c r="B667" s="8" t="s">
        <v>28</v>
      </c>
      <c r="C667" s="4" t="s">
        <v>760</v>
      </c>
      <c r="D667" s="30"/>
      <c r="E667" s="4" t="s">
        <v>48</v>
      </c>
      <c r="F667" s="8" t="s">
        <v>752</v>
      </c>
      <c r="G667" s="30"/>
      <c r="H667" s="32">
        <v>3</v>
      </c>
      <c r="I667" s="34" t="s">
        <v>893</v>
      </c>
      <c r="J667" s="31" t="s">
        <v>444</v>
      </c>
      <c r="K667" s="136" t="s">
        <v>894</v>
      </c>
      <c r="L667" s="32"/>
      <c r="M667" s="132" t="s">
        <v>733</v>
      </c>
      <c r="N667" s="31" t="s">
        <v>60</v>
      </c>
    </row>
    <row r="668" s="132" customFormat="1" ht="50.25" customHeight="1" spans="1:14">
      <c r="A668" s="8" t="s">
        <v>13</v>
      </c>
      <c r="B668" s="8" t="s">
        <v>28</v>
      </c>
      <c r="C668" s="4" t="s">
        <v>751</v>
      </c>
      <c r="D668" s="10"/>
      <c r="E668" s="4" t="s">
        <v>48</v>
      </c>
      <c r="F668" s="8" t="s">
        <v>752</v>
      </c>
      <c r="G668" s="4"/>
      <c r="H668" s="21">
        <v>3</v>
      </c>
      <c r="I668" s="21" t="s">
        <v>895</v>
      </c>
      <c r="J668" s="31" t="s">
        <v>444</v>
      </c>
      <c r="K668" s="22" t="s">
        <v>896</v>
      </c>
      <c r="L668" s="21"/>
      <c r="M668" s="132" t="s">
        <v>733</v>
      </c>
      <c r="N668" s="31" t="s">
        <v>60</v>
      </c>
    </row>
    <row r="669" s="132" customFormat="1" ht="50.25" customHeight="1" spans="1:14">
      <c r="A669" s="8" t="s">
        <v>13</v>
      </c>
      <c r="B669" s="8" t="s">
        <v>28</v>
      </c>
      <c r="C669" s="4" t="s">
        <v>751</v>
      </c>
      <c r="D669" s="8"/>
      <c r="E669" s="4" t="s">
        <v>48</v>
      </c>
      <c r="F669" s="8" t="s">
        <v>752</v>
      </c>
      <c r="G669" s="4"/>
      <c r="H669" s="21">
        <v>3</v>
      </c>
      <c r="I669" s="21" t="s">
        <v>755</v>
      </c>
      <c r="J669" s="31" t="s">
        <v>444</v>
      </c>
      <c r="K669" s="22" t="s">
        <v>897</v>
      </c>
      <c r="L669" s="21"/>
      <c r="M669" s="132" t="s">
        <v>733</v>
      </c>
      <c r="N669" s="31" t="s">
        <v>60</v>
      </c>
    </row>
    <row r="670" s="132" customFormat="1" ht="50.25" customHeight="1" spans="1:14">
      <c r="A670" s="8" t="s">
        <v>13</v>
      </c>
      <c r="B670" s="8" t="s">
        <v>28</v>
      </c>
      <c r="C670" s="4" t="s">
        <v>757</v>
      </c>
      <c r="D670" s="21"/>
      <c r="E670" s="4" t="s">
        <v>48</v>
      </c>
      <c r="F670" s="21" t="s">
        <v>761</v>
      </c>
      <c r="G670" s="4"/>
      <c r="H670" s="37">
        <v>3</v>
      </c>
      <c r="I670" s="21" t="s">
        <v>816</v>
      </c>
      <c r="J670" s="31" t="s">
        <v>763</v>
      </c>
      <c r="K670" s="133" t="s">
        <v>898</v>
      </c>
      <c r="L670" s="4"/>
      <c r="M670" s="132" t="s">
        <v>733</v>
      </c>
      <c r="N670" s="31" t="s">
        <v>201</v>
      </c>
    </row>
    <row r="671" s="132" customFormat="1" ht="50.25" customHeight="1" spans="1:14">
      <c r="A671" s="8" t="s">
        <v>13</v>
      </c>
      <c r="B671" s="8" t="s">
        <v>28</v>
      </c>
      <c r="C671" s="4" t="s">
        <v>757</v>
      </c>
      <c r="D671" s="21"/>
      <c r="E671" s="4" t="s">
        <v>48</v>
      </c>
      <c r="F671" s="21" t="s">
        <v>752</v>
      </c>
      <c r="G671" s="4"/>
      <c r="H671" s="21">
        <v>3</v>
      </c>
      <c r="I671" s="21" t="s">
        <v>758</v>
      </c>
      <c r="J671" s="31" t="s">
        <v>444</v>
      </c>
      <c r="K671" s="22" t="s">
        <v>899</v>
      </c>
      <c r="L671" s="21"/>
      <c r="M671" s="132" t="s">
        <v>733</v>
      </c>
      <c r="N671" s="31" t="s">
        <v>60</v>
      </c>
    </row>
    <row r="672" s="132" customFormat="1" ht="50.25" customHeight="1" spans="1:14">
      <c r="A672" s="8" t="s">
        <v>13</v>
      </c>
      <c r="B672" s="8" t="s">
        <v>28</v>
      </c>
      <c r="C672" s="4" t="s">
        <v>757</v>
      </c>
      <c r="D672" s="21"/>
      <c r="E672" s="4" t="s">
        <v>48</v>
      </c>
      <c r="F672" s="21" t="s">
        <v>752</v>
      </c>
      <c r="G672" s="4"/>
      <c r="H672" s="30">
        <v>3</v>
      </c>
      <c r="I672" s="21" t="s">
        <v>827</v>
      </c>
      <c r="J672" s="31" t="s">
        <v>444</v>
      </c>
      <c r="K672" s="22" t="s">
        <v>900</v>
      </c>
      <c r="L672" s="21"/>
      <c r="M672" s="132" t="s">
        <v>733</v>
      </c>
      <c r="N672" s="31" t="s">
        <v>60</v>
      </c>
    </row>
    <row r="673" s="132" customFormat="1" ht="50.25" customHeight="1" spans="1:14">
      <c r="A673" s="8" t="s">
        <v>13</v>
      </c>
      <c r="B673" s="8" t="s">
        <v>28</v>
      </c>
      <c r="C673" s="4" t="s">
        <v>757</v>
      </c>
      <c r="D673" s="21"/>
      <c r="E673" s="4" t="s">
        <v>48</v>
      </c>
      <c r="F673" s="21" t="s">
        <v>752</v>
      </c>
      <c r="G673" s="4"/>
      <c r="H673" s="21">
        <v>3</v>
      </c>
      <c r="I673" s="21" t="s">
        <v>901</v>
      </c>
      <c r="J673" s="31" t="s">
        <v>444</v>
      </c>
      <c r="K673" s="22" t="s">
        <v>759</v>
      </c>
      <c r="L673" s="21"/>
      <c r="M673" s="132" t="s">
        <v>733</v>
      </c>
      <c r="N673" s="31" t="s">
        <v>60</v>
      </c>
    </row>
    <row r="674" s="132" customFormat="1" ht="50.25" customHeight="1" spans="1:14">
      <c r="A674" s="8" t="s">
        <v>13</v>
      </c>
      <c r="B674" s="8" t="s">
        <v>28</v>
      </c>
      <c r="C674" s="4" t="s">
        <v>757</v>
      </c>
      <c r="D674" s="21"/>
      <c r="E674" s="4" t="s">
        <v>48</v>
      </c>
      <c r="F674" s="21" t="s">
        <v>752</v>
      </c>
      <c r="G674" s="4"/>
      <c r="H674" s="21">
        <v>3</v>
      </c>
      <c r="I674" s="21" t="s">
        <v>902</v>
      </c>
      <c r="J674" s="31" t="s">
        <v>444</v>
      </c>
      <c r="K674" s="22" t="s">
        <v>903</v>
      </c>
      <c r="L674" s="21"/>
      <c r="M674" s="132" t="s">
        <v>733</v>
      </c>
      <c r="N674" s="31" t="s">
        <v>60</v>
      </c>
    </row>
    <row r="675" s="132" customFormat="1" ht="50.25" customHeight="1" spans="1:14">
      <c r="A675" s="8" t="s">
        <v>13</v>
      </c>
      <c r="B675" s="8" t="s">
        <v>28</v>
      </c>
      <c r="C675" s="4" t="s">
        <v>904</v>
      </c>
      <c r="D675" s="30"/>
      <c r="E675" s="4" t="s">
        <v>48</v>
      </c>
      <c r="F675" s="8" t="s">
        <v>752</v>
      </c>
      <c r="G675" s="4"/>
      <c r="H675" s="29">
        <v>3</v>
      </c>
      <c r="I675" s="23" t="s">
        <v>905</v>
      </c>
      <c r="J675" s="11" t="s">
        <v>444</v>
      </c>
      <c r="K675" s="31" t="s">
        <v>906</v>
      </c>
      <c r="L675" s="4"/>
      <c r="M675" s="132" t="s">
        <v>733</v>
      </c>
      <c r="N675" s="11" t="s">
        <v>60</v>
      </c>
    </row>
    <row r="676" s="132" customFormat="1" ht="30" customHeight="1" spans="1:14">
      <c r="A676" s="29" t="s">
        <v>907</v>
      </c>
      <c r="B676" s="29" t="s">
        <v>28</v>
      </c>
      <c r="C676" s="4" t="s">
        <v>908</v>
      </c>
      <c r="D676" s="4"/>
      <c r="E676" s="4" t="s">
        <v>16</v>
      </c>
      <c r="F676" s="4" t="s">
        <v>727</v>
      </c>
      <c r="G676" s="4"/>
      <c r="H676" s="4">
        <v>3</v>
      </c>
      <c r="I676" s="4" t="s">
        <v>909</v>
      </c>
      <c r="J676" s="4" t="s">
        <v>95</v>
      </c>
      <c r="K676" s="4"/>
      <c r="L676" s="4"/>
      <c r="M676" s="132" t="s">
        <v>733</v>
      </c>
      <c r="N676" s="4" t="s">
        <v>22</v>
      </c>
    </row>
    <row r="677" s="132" customFormat="1" ht="35.25" customHeight="1" spans="1:14">
      <c r="A677" s="29" t="s">
        <v>907</v>
      </c>
      <c r="B677" s="29" t="s">
        <v>28</v>
      </c>
      <c r="C677" s="4" t="s">
        <v>910</v>
      </c>
      <c r="D677" s="4"/>
      <c r="E677" s="4" t="s">
        <v>16</v>
      </c>
      <c r="F677" s="4" t="s">
        <v>727</v>
      </c>
      <c r="G677" s="4"/>
      <c r="H677" s="4">
        <v>3</v>
      </c>
      <c r="I677" s="4" t="s">
        <v>911</v>
      </c>
      <c r="J677" s="4" t="s">
        <v>748</v>
      </c>
      <c r="K677" s="4"/>
      <c r="L677" s="4" t="s">
        <v>912</v>
      </c>
      <c r="M677" s="132" t="s">
        <v>733</v>
      </c>
      <c r="N677" s="4" t="s">
        <v>60</v>
      </c>
    </row>
    <row r="678" s="132" customFormat="1" ht="48" spans="1:14">
      <c r="A678" s="29" t="s">
        <v>63</v>
      </c>
      <c r="B678" s="29" t="s">
        <v>28</v>
      </c>
      <c r="C678" s="4" t="s">
        <v>913</v>
      </c>
      <c r="D678" s="10"/>
      <c r="E678" s="4" t="s">
        <v>16</v>
      </c>
      <c r="F678" s="21" t="s">
        <v>727</v>
      </c>
      <c r="G678" s="10"/>
      <c r="H678" s="10">
        <v>3</v>
      </c>
      <c r="I678" s="10" t="s">
        <v>770</v>
      </c>
      <c r="J678" s="21" t="s">
        <v>70</v>
      </c>
      <c r="K678" s="52" t="s">
        <v>914</v>
      </c>
      <c r="L678" s="10"/>
      <c r="M678" s="132" t="s">
        <v>733</v>
      </c>
      <c r="N678" s="21" t="s">
        <v>22</v>
      </c>
    </row>
    <row r="679" s="132" customFormat="1" ht="84" spans="1:14">
      <c r="A679" s="29" t="s">
        <v>63</v>
      </c>
      <c r="B679" s="29" t="s">
        <v>28</v>
      </c>
      <c r="C679" s="4" t="s">
        <v>776</v>
      </c>
      <c r="D679" s="21"/>
      <c r="E679" s="4" t="s">
        <v>48</v>
      </c>
      <c r="F679" s="21" t="s">
        <v>727</v>
      </c>
      <c r="G679" s="21"/>
      <c r="H679" s="21">
        <v>3</v>
      </c>
      <c r="I679" s="21" t="s">
        <v>827</v>
      </c>
      <c r="J679" s="21" t="s">
        <v>66</v>
      </c>
      <c r="K679" s="24" t="s">
        <v>915</v>
      </c>
      <c r="L679" s="21" t="s">
        <v>916</v>
      </c>
      <c r="M679" s="132" t="s">
        <v>733</v>
      </c>
      <c r="N679" s="21" t="s">
        <v>60</v>
      </c>
    </row>
    <row r="680" s="132" customFormat="1" ht="48" spans="1:14">
      <c r="A680" s="29" t="s">
        <v>63</v>
      </c>
      <c r="B680" s="29" t="s">
        <v>28</v>
      </c>
      <c r="C680" s="4" t="s">
        <v>776</v>
      </c>
      <c r="D680" s="21"/>
      <c r="E680" s="4" t="s">
        <v>48</v>
      </c>
      <c r="F680" s="21" t="s">
        <v>727</v>
      </c>
      <c r="G680" s="21"/>
      <c r="H680" s="21">
        <v>3</v>
      </c>
      <c r="I680" s="21" t="s">
        <v>78</v>
      </c>
      <c r="J680" s="21" t="s">
        <v>66</v>
      </c>
      <c r="K680" s="24" t="s">
        <v>917</v>
      </c>
      <c r="L680" s="21"/>
      <c r="M680" s="132" t="s">
        <v>733</v>
      </c>
      <c r="N680" s="21" t="s">
        <v>60</v>
      </c>
    </row>
    <row r="681" s="132" customFormat="1" ht="24" spans="1:14">
      <c r="A681" s="29" t="s">
        <v>63</v>
      </c>
      <c r="B681" s="29" t="s">
        <v>28</v>
      </c>
      <c r="C681" s="4" t="s">
        <v>841</v>
      </c>
      <c r="D681" s="21"/>
      <c r="E681" s="4" t="s">
        <v>16</v>
      </c>
      <c r="F681" s="21" t="s">
        <v>727</v>
      </c>
      <c r="G681" s="62"/>
      <c r="H681" s="62">
        <v>3</v>
      </c>
      <c r="I681" s="21" t="s">
        <v>918</v>
      </c>
      <c r="J681" s="21" t="s">
        <v>70</v>
      </c>
      <c r="K681" s="24" t="s">
        <v>168</v>
      </c>
      <c r="L681" s="21"/>
      <c r="M681" s="132" t="s">
        <v>733</v>
      </c>
      <c r="N681" s="21" t="s">
        <v>22</v>
      </c>
    </row>
    <row r="682" s="132" customFormat="1" ht="58.5" customHeight="1" spans="1:14">
      <c r="A682" s="29" t="s">
        <v>46</v>
      </c>
      <c r="B682" s="29" t="s">
        <v>28</v>
      </c>
      <c r="C682" s="4" t="s">
        <v>743</v>
      </c>
      <c r="D682" s="4"/>
      <c r="E682" s="4" t="s">
        <v>744</v>
      </c>
      <c r="F682" s="4" t="s">
        <v>727</v>
      </c>
      <c r="G682" s="21"/>
      <c r="H682" s="4">
        <v>3</v>
      </c>
      <c r="I682" s="4" t="s">
        <v>834</v>
      </c>
      <c r="J682" s="4" t="s">
        <v>574</v>
      </c>
      <c r="K682" s="4" t="s">
        <v>746</v>
      </c>
      <c r="L682" s="4"/>
      <c r="M682" s="132" t="s">
        <v>733</v>
      </c>
      <c r="N682" s="4" t="s">
        <v>60</v>
      </c>
    </row>
    <row r="683" s="132" customFormat="1" ht="24" spans="1:14">
      <c r="A683" s="29" t="s">
        <v>46</v>
      </c>
      <c r="B683" s="29" t="s">
        <v>28</v>
      </c>
      <c r="C683" s="4" t="s">
        <v>743</v>
      </c>
      <c r="D683" s="4"/>
      <c r="E683" s="4" t="s">
        <v>744</v>
      </c>
      <c r="F683" s="4" t="s">
        <v>727</v>
      </c>
      <c r="G683" s="21"/>
      <c r="H683" s="4">
        <v>3</v>
      </c>
      <c r="I683" s="4" t="s">
        <v>919</v>
      </c>
      <c r="J683" s="4" t="s">
        <v>574</v>
      </c>
      <c r="K683" s="4" t="s">
        <v>746</v>
      </c>
      <c r="L683" s="4"/>
      <c r="M683" s="132" t="s">
        <v>733</v>
      </c>
      <c r="N683" s="4" t="s">
        <v>60</v>
      </c>
    </row>
    <row r="684" s="132" customFormat="1" ht="24" spans="1:14">
      <c r="A684" s="29" t="s">
        <v>46</v>
      </c>
      <c r="B684" s="29" t="s">
        <v>28</v>
      </c>
      <c r="C684" s="4" t="s">
        <v>743</v>
      </c>
      <c r="D684" s="4"/>
      <c r="E684" s="4" t="s">
        <v>744</v>
      </c>
      <c r="F684" s="4" t="s">
        <v>727</v>
      </c>
      <c r="G684" s="21"/>
      <c r="H684" s="4">
        <v>3</v>
      </c>
      <c r="I684" s="4" t="s">
        <v>901</v>
      </c>
      <c r="J684" s="4" t="s">
        <v>574</v>
      </c>
      <c r="K684" s="4" t="s">
        <v>746</v>
      </c>
      <c r="L684" s="4"/>
      <c r="M684" s="132" t="s">
        <v>733</v>
      </c>
      <c r="N684" s="4" t="s">
        <v>60</v>
      </c>
    </row>
    <row r="685" s="132" customFormat="1" ht="36" spans="1:14">
      <c r="A685" s="29" t="s">
        <v>46</v>
      </c>
      <c r="B685" s="29" t="s">
        <v>28</v>
      </c>
      <c r="C685" s="4" t="s">
        <v>819</v>
      </c>
      <c r="D685" s="4"/>
      <c r="E685" s="4" t="s">
        <v>48</v>
      </c>
      <c r="F685" s="4" t="s">
        <v>727</v>
      </c>
      <c r="G685" s="21"/>
      <c r="H685" s="4">
        <v>3</v>
      </c>
      <c r="I685" s="48" t="s">
        <v>920</v>
      </c>
      <c r="J685" s="4" t="s">
        <v>574</v>
      </c>
      <c r="K685" s="4" t="s">
        <v>821</v>
      </c>
      <c r="L685" s="4"/>
      <c r="M685" s="132" t="s">
        <v>733</v>
      </c>
      <c r="N685" s="4" t="s">
        <v>60</v>
      </c>
    </row>
    <row r="686" s="132" customFormat="1" ht="45.75" customHeight="1" spans="1:14">
      <c r="A686" s="29" t="s">
        <v>46</v>
      </c>
      <c r="B686" s="29" t="s">
        <v>28</v>
      </c>
      <c r="C686" s="4" t="s">
        <v>819</v>
      </c>
      <c r="D686" s="4"/>
      <c r="E686" s="4" t="s">
        <v>48</v>
      </c>
      <c r="F686" s="4" t="s">
        <v>727</v>
      </c>
      <c r="G686" s="21"/>
      <c r="H686" s="4">
        <v>3</v>
      </c>
      <c r="I686" s="48" t="s">
        <v>921</v>
      </c>
      <c r="J686" s="4" t="s">
        <v>574</v>
      </c>
      <c r="K686" s="4" t="s">
        <v>922</v>
      </c>
      <c r="L686" s="4"/>
      <c r="M686" s="132" t="s">
        <v>733</v>
      </c>
      <c r="N686" s="4" t="s">
        <v>60</v>
      </c>
    </row>
    <row r="687" s="132" customFormat="1" ht="36" spans="1:14">
      <c r="A687" s="29" t="s">
        <v>46</v>
      </c>
      <c r="B687" s="29" t="s">
        <v>28</v>
      </c>
      <c r="C687" s="4" t="s">
        <v>819</v>
      </c>
      <c r="D687" s="4"/>
      <c r="E687" s="4" t="s">
        <v>48</v>
      </c>
      <c r="F687" s="4" t="s">
        <v>727</v>
      </c>
      <c r="G687" s="21"/>
      <c r="H687" s="4">
        <v>3</v>
      </c>
      <c r="I687" s="48" t="s">
        <v>923</v>
      </c>
      <c r="J687" s="4" t="s">
        <v>574</v>
      </c>
      <c r="K687" s="4" t="s">
        <v>821</v>
      </c>
      <c r="L687" s="4"/>
      <c r="M687" s="132" t="s">
        <v>733</v>
      </c>
      <c r="N687" s="4" t="s">
        <v>60</v>
      </c>
    </row>
    <row r="688" s="132" customFormat="1" ht="36" spans="1:14">
      <c r="A688" s="29" t="s">
        <v>46</v>
      </c>
      <c r="B688" s="29" t="s">
        <v>28</v>
      </c>
      <c r="C688" s="4" t="s">
        <v>819</v>
      </c>
      <c r="D688" s="4"/>
      <c r="E688" s="4" t="s">
        <v>48</v>
      </c>
      <c r="F688" s="4" t="s">
        <v>727</v>
      </c>
      <c r="G688" s="21"/>
      <c r="H688" s="4">
        <v>3</v>
      </c>
      <c r="I688" s="48" t="s">
        <v>924</v>
      </c>
      <c r="J688" s="4" t="s">
        <v>574</v>
      </c>
      <c r="K688" s="4" t="s">
        <v>821</v>
      </c>
      <c r="L688" s="4"/>
      <c r="M688" s="132" t="s">
        <v>733</v>
      </c>
      <c r="N688" s="4" t="s">
        <v>60</v>
      </c>
    </row>
    <row r="689" s="132" customFormat="1" ht="36" spans="1:14">
      <c r="A689" s="29" t="s">
        <v>46</v>
      </c>
      <c r="B689" s="29" t="s">
        <v>28</v>
      </c>
      <c r="C689" s="4" t="s">
        <v>819</v>
      </c>
      <c r="D689" s="4"/>
      <c r="E689" s="4" t="s">
        <v>48</v>
      </c>
      <c r="F689" s="4" t="s">
        <v>727</v>
      </c>
      <c r="G689" s="21"/>
      <c r="H689" s="4">
        <v>3</v>
      </c>
      <c r="I689" s="48" t="s">
        <v>866</v>
      </c>
      <c r="J689" s="4" t="s">
        <v>574</v>
      </c>
      <c r="K689" s="4" t="s">
        <v>821</v>
      </c>
      <c r="L689" s="4"/>
      <c r="M689" s="132" t="s">
        <v>733</v>
      </c>
      <c r="N689" s="4" t="s">
        <v>60</v>
      </c>
    </row>
    <row r="690" s="132" customFormat="1" ht="24" spans="1:14">
      <c r="A690" s="29" t="s">
        <v>46</v>
      </c>
      <c r="B690" s="29" t="s">
        <v>28</v>
      </c>
      <c r="C690" s="4" t="s">
        <v>925</v>
      </c>
      <c r="D690" s="4"/>
      <c r="E690" s="4" t="s">
        <v>48</v>
      </c>
      <c r="F690" s="4" t="s">
        <v>727</v>
      </c>
      <c r="G690" s="21"/>
      <c r="H690" s="4">
        <v>3</v>
      </c>
      <c r="I690" s="4" t="s">
        <v>770</v>
      </c>
      <c r="J690" s="4" t="s">
        <v>926</v>
      </c>
      <c r="K690" s="4" t="s">
        <v>927</v>
      </c>
      <c r="L690" s="4"/>
      <c r="M690" s="132" t="s">
        <v>733</v>
      </c>
      <c r="N690" s="4" t="s">
        <v>22</v>
      </c>
    </row>
    <row r="691" s="132" customFormat="1" ht="54.75" customHeight="1" spans="1:14">
      <c r="A691" s="29" t="s">
        <v>46</v>
      </c>
      <c r="B691" s="29" t="s">
        <v>28</v>
      </c>
      <c r="C691" s="4" t="s">
        <v>792</v>
      </c>
      <c r="D691" s="44"/>
      <c r="E691" s="4" t="s">
        <v>744</v>
      </c>
      <c r="F691" s="4" t="s">
        <v>727</v>
      </c>
      <c r="G691" s="21"/>
      <c r="H691" s="21">
        <v>3</v>
      </c>
      <c r="I691" s="4" t="s">
        <v>928</v>
      </c>
      <c r="J691" s="4" t="s">
        <v>574</v>
      </c>
      <c r="K691" s="21" t="s">
        <v>793</v>
      </c>
      <c r="L691" s="4"/>
      <c r="M691" s="132" t="s">
        <v>733</v>
      </c>
      <c r="N691" s="4" t="s">
        <v>60</v>
      </c>
    </row>
    <row r="692" s="132" customFormat="1" ht="31.5" customHeight="1" spans="1:14">
      <c r="A692" s="21" t="s">
        <v>794</v>
      </c>
      <c r="B692" s="21" t="s">
        <v>28</v>
      </c>
      <c r="C692" s="4" t="s">
        <v>929</v>
      </c>
      <c r="D692" s="21"/>
      <c r="E692" s="4" t="s">
        <v>48</v>
      </c>
      <c r="F692" s="21" t="s">
        <v>796</v>
      </c>
      <c r="G692" s="131"/>
      <c r="H692" s="21">
        <v>3</v>
      </c>
      <c r="I692" s="21" t="s">
        <v>905</v>
      </c>
      <c r="J692" s="21" t="s">
        <v>748</v>
      </c>
      <c r="K692" s="24" t="s">
        <v>798</v>
      </c>
      <c r="L692" s="131"/>
      <c r="M692" s="132" t="s">
        <v>733</v>
      </c>
      <c r="N692" s="21" t="s">
        <v>60</v>
      </c>
    </row>
    <row r="693" s="132" customFormat="1" ht="35.25" customHeight="1" spans="1:14">
      <c r="A693" s="29" t="s">
        <v>131</v>
      </c>
      <c r="B693" s="29" t="s">
        <v>28</v>
      </c>
      <c r="C693" s="4" t="s">
        <v>812</v>
      </c>
      <c r="D693" s="63"/>
      <c r="E693" s="4" t="s">
        <v>48</v>
      </c>
      <c r="F693" s="63" t="s">
        <v>727</v>
      </c>
      <c r="G693" s="63"/>
      <c r="H693" s="63">
        <v>3</v>
      </c>
      <c r="I693" s="84" t="s">
        <v>930</v>
      </c>
      <c r="J693" s="80" t="s">
        <v>814</v>
      </c>
      <c r="K693" s="63" t="s">
        <v>307</v>
      </c>
      <c r="L693" s="21" t="s">
        <v>815</v>
      </c>
      <c r="M693" s="132" t="s">
        <v>733</v>
      </c>
      <c r="N693" s="80" t="s">
        <v>60</v>
      </c>
    </row>
    <row r="694" s="132" customFormat="1" ht="36.75" customHeight="1" spans="1:14">
      <c r="A694" s="37" t="s">
        <v>780</v>
      </c>
      <c r="B694" s="37" t="s">
        <v>28</v>
      </c>
      <c r="C694" s="4" t="s">
        <v>845</v>
      </c>
      <c r="D694" s="16"/>
      <c r="E694" s="4" t="s">
        <v>48</v>
      </c>
      <c r="F694" s="16" t="s">
        <v>931</v>
      </c>
      <c r="G694" s="62"/>
      <c r="H694" s="16">
        <v>3</v>
      </c>
      <c r="I694" s="16" t="s">
        <v>932</v>
      </c>
      <c r="J694" s="16" t="s">
        <v>784</v>
      </c>
      <c r="K694" s="16" t="s">
        <v>933</v>
      </c>
      <c r="L694" s="16"/>
      <c r="M694" s="132" t="s">
        <v>733</v>
      </c>
      <c r="N694" s="16" t="s">
        <v>60</v>
      </c>
    </row>
    <row r="695" s="132" customFormat="1" ht="63" spans="1:14">
      <c r="A695" s="37" t="s">
        <v>780</v>
      </c>
      <c r="B695" s="37" t="s">
        <v>28</v>
      </c>
      <c r="C695" s="4" t="s">
        <v>845</v>
      </c>
      <c r="D695" s="16"/>
      <c r="E695" s="4" t="s">
        <v>48</v>
      </c>
      <c r="F695" s="16" t="s">
        <v>934</v>
      </c>
      <c r="G695" s="62"/>
      <c r="H695" s="16">
        <v>3</v>
      </c>
      <c r="I695" s="16" t="s">
        <v>935</v>
      </c>
      <c r="J695" s="16" t="s">
        <v>784</v>
      </c>
      <c r="K695" s="137" t="s">
        <v>936</v>
      </c>
      <c r="L695" s="16"/>
      <c r="M695" s="132" t="s">
        <v>733</v>
      </c>
      <c r="N695" s="16" t="s">
        <v>60</v>
      </c>
    </row>
    <row r="696" s="132" customFormat="1" ht="31.5" customHeight="1" spans="1:14">
      <c r="A696" s="37" t="s">
        <v>780</v>
      </c>
      <c r="B696" s="37" t="s">
        <v>28</v>
      </c>
      <c r="C696" s="4" t="s">
        <v>845</v>
      </c>
      <c r="D696" s="16"/>
      <c r="E696" s="4" t="s">
        <v>48</v>
      </c>
      <c r="F696" s="16" t="s">
        <v>937</v>
      </c>
      <c r="G696" s="62"/>
      <c r="H696" s="16">
        <v>3</v>
      </c>
      <c r="I696" s="16" t="s">
        <v>938</v>
      </c>
      <c r="J696" s="16" t="s">
        <v>784</v>
      </c>
      <c r="K696" s="16" t="s">
        <v>939</v>
      </c>
      <c r="L696" s="16"/>
      <c r="M696" s="132" t="s">
        <v>733</v>
      </c>
      <c r="N696" s="16" t="s">
        <v>60</v>
      </c>
    </row>
    <row r="697" s="132" customFormat="1" ht="25.5" customHeight="1" spans="1:14">
      <c r="A697" s="37" t="s">
        <v>780</v>
      </c>
      <c r="B697" s="37" t="s">
        <v>28</v>
      </c>
      <c r="C697" s="4" t="s">
        <v>852</v>
      </c>
      <c r="D697" s="16"/>
      <c r="E697" s="4" t="s">
        <v>16</v>
      </c>
      <c r="F697" s="21" t="s">
        <v>940</v>
      </c>
      <c r="G697" s="62"/>
      <c r="H697" s="62">
        <v>3</v>
      </c>
      <c r="I697" s="16" t="s">
        <v>941</v>
      </c>
      <c r="J697" s="16" t="s">
        <v>942</v>
      </c>
      <c r="K697" s="16" t="s">
        <v>943</v>
      </c>
      <c r="L697" s="16"/>
      <c r="M697" s="132" t="s">
        <v>733</v>
      </c>
      <c r="N697" s="16" t="s">
        <v>60</v>
      </c>
    </row>
    <row r="698" s="132" customFormat="1" ht="33" customHeight="1" spans="1:14">
      <c r="A698" s="37" t="s">
        <v>780</v>
      </c>
      <c r="B698" s="37" t="s">
        <v>28</v>
      </c>
      <c r="C698" s="4" t="s">
        <v>852</v>
      </c>
      <c r="D698" s="16"/>
      <c r="E698" s="4" t="s">
        <v>16</v>
      </c>
      <c r="F698" s="21" t="s">
        <v>944</v>
      </c>
      <c r="G698" s="62"/>
      <c r="H698" s="62">
        <v>3</v>
      </c>
      <c r="I698" s="16" t="s">
        <v>945</v>
      </c>
      <c r="J698" s="16" t="s">
        <v>855</v>
      </c>
      <c r="K698" s="16" t="s">
        <v>856</v>
      </c>
      <c r="L698" s="16"/>
      <c r="M698" s="132" t="s">
        <v>733</v>
      </c>
      <c r="N698" s="16" t="s">
        <v>22</v>
      </c>
    </row>
    <row r="699" s="132" customFormat="1" ht="33" customHeight="1" spans="1:14">
      <c r="A699" s="3" t="s">
        <v>85</v>
      </c>
      <c r="B699" s="3" t="s">
        <v>85</v>
      </c>
      <c r="C699" s="4" t="s">
        <v>734</v>
      </c>
      <c r="D699" s="114" t="s">
        <v>946</v>
      </c>
      <c r="E699" s="4" t="s">
        <v>48</v>
      </c>
      <c r="F699" s="113" t="s">
        <v>947</v>
      </c>
      <c r="G699" s="129" t="s">
        <v>948</v>
      </c>
      <c r="H699" s="111">
        <v>3</v>
      </c>
      <c r="I699" s="111" t="s">
        <v>949</v>
      </c>
      <c r="J699" s="95" t="s">
        <v>60</v>
      </c>
      <c r="K699" s="113" t="s">
        <v>950</v>
      </c>
      <c r="L699" s="138"/>
      <c r="M699" s="132" t="s">
        <v>733</v>
      </c>
      <c r="N699" s="95" t="s">
        <v>60</v>
      </c>
    </row>
    <row r="700" s="132" customFormat="1" ht="30.75" customHeight="1" spans="1:14">
      <c r="A700" s="3" t="s">
        <v>85</v>
      </c>
      <c r="B700" s="3" t="s">
        <v>85</v>
      </c>
      <c r="C700" s="4" t="s">
        <v>767</v>
      </c>
      <c r="D700" s="94" t="s">
        <v>768</v>
      </c>
      <c r="E700" s="4" t="s">
        <v>16</v>
      </c>
      <c r="F700" s="94" t="s">
        <v>727</v>
      </c>
      <c r="G700" s="128" t="s">
        <v>951</v>
      </c>
      <c r="H700" s="115">
        <v>3</v>
      </c>
      <c r="I700" s="94" t="s">
        <v>952</v>
      </c>
      <c r="J700" s="94" t="s">
        <v>95</v>
      </c>
      <c r="K700" s="94" t="s">
        <v>771</v>
      </c>
      <c r="L700" s="94"/>
      <c r="M700" s="132" t="s">
        <v>733</v>
      </c>
      <c r="N700" s="94" t="s">
        <v>22</v>
      </c>
    </row>
    <row r="701" s="132" customFormat="1" ht="36" spans="1:14">
      <c r="A701" s="3" t="s">
        <v>85</v>
      </c>
      <c r="B701" s="3" t="s">
        <v>85</v>
      </c>
      <c r="C701" s="4" t="s">
        <v>767</v>
      </c>
      <c r="D701" s="94" t="s">
        <v>768</v>
      </c>
      <c r="E701" s="4" t="s">
        <v>16</v>
      </c>
      <c r="F701" s="94" t="s">
        <v>727</v>
      </c>
      <c r="G701" s="128" t="s">
        <v>953</v>
      </c>
      <c r="H701" s="94">
        <v>3</v>
      </c>
      <c r="I701" s="94" t="s">
        <v>954</v>
      </c>
      <c r="J701" s="94" t="s">
        <v>95</v>
      </c>
      <c r="K701" s="105" t="s">
        <v>858</v>
      </c>
      <c r="L701" s="94"/>
      <c r="M701" s="132" t="s">
        <v>733</v>
      </c>
      <c r="N701" s="94" t="s">
        <v>22</v>
      </c>
    </row>
    <row r="702" s="132" customFormat="1" ht="36" spans="1:14">
      <c r="A702" s="8" t="s">
        <v>13</v>
      </c>
      <c r="B702" s="8" t="s">
        <v>28</v>
      </c>
      <c r="C702" s="4" t="s">
        <v>883</v>
      </c>
      <c r="D702" s="10"/>
      <c r="E702" s="4" t="s">
        <v>48</v>
      </c>
      <c r="F702" s="8" t="s">
        <v>752</v>
      </c>
      <c r="G702" s="4"/>
      <c r="H702" s="4">
        <v>2</v>
      </c>
      <c r="I702" s="8" t="s">
        <v>753</v>
      </c>
      <c r="J702" s="9" t="s">
        <v>955</v>
      </c>
      <c r="K702" s="18" t="s">
        <v>956</v>
      </c>
      <c r="L702" s="66"/>
      <c r="M702" s="132" t="s">
        <v>733</v>
      </c>
      <c r="N702" s="9" t="s">
        <v>60</v>
      </c>
    </row>
    <row r="703" s="132" customFormat="1" ht="36" spans="1:14">
      <c r="A703" s="8" t="s">
        <v>13</v>
      </c>
      <c r="B703" s="8" t="s">
        <v>28</v>
      </c>
      <c r="C703" s="4" t="s">
        <v>883</v>
      </c>
      <c r="D703" s="10"/>
      <c r="E703" s="4" t="s">
        <v>48</v>
      </c>
      <c r="F703" s="8" t="s">
        <v>752</v>
      </c>
      <c r="G703" s="4"/>
      <c r="H703" s="4">
        <v>2</v>
      </c>
      <c r="I703" s="8" t="s">
        <v>957</v>
      </c>
      <c r="J703" s="9" t="s">
        <v>955</v>
      </c>
      <c r="K703" s="18" t="s">
        <v>958</v>
      </c>
      <c r="L703" s="66"/>
      <c r="M703" s="132" t="s">
        <v>733</v>
      </c>
      <c r="N703" s="9" t="s">
        <v>60</v>
      </c>
    </row>
    <row r="704" s="132" customFormat="1" ht="29.25" customHeight="1" spans="1:14">
      <c r="A704" s="8" t="s">
        <v>13</v>
      </c>
      <c r="B704" s="8" t="s">
        <v>28</v>
      </c>
      <c r="C704" s="4" t="s">
        <v>883</v>
      </c>
      <c r="D704" s="10"/>
      <c r="E704" s="4" t="s">
        <v>48</v>
      </c>
      <c r="F704" s="8" t="s">
        <v>752</v>
      </c>
      <c r="G704" s="4"/>
      <c r="H704" s="4">
        <v>2</v>
      </c>
      <c r="I704" s="8" t="s">
        <v>959</v>
      </c>
      <c r="J704" s="9" t="s">
        <v>19</v>
      </c>
      <c r="K704" s="135" t="s">
        <v>960</v>
      </c>
      <c r="L704" s="66"/>
      <c r="M704" s="132" t="s">
        <v>733</v>
      </c>
      <c r="N704" s="9" t="s">
        <v>22</v>
      </c>
    </row>
    <row r="705" s="132" customFormat="1" ht="29.25" customHeight="1" spans="1:14">
      <c r="A705" s="8" t="s">
        <v>13</v>
      </c>
      <c r="B705" s="8" t="s">
        <v>28</v>
      </c>
      <c r="C705" s="4" t="s">
        <v>101</v>
      </c>
      <c r="D705" s="8"/>
      <c r="E705" s="4" t="s">
        <v>16</v>
      </c>
      <c r="F705" s="8" t="s">
        <v>740</v>
      </c>
      <c r="G705" s="4"/>
      <c r="H705" s="29">
        <v>2</v>
      </c>
      <c r="I705" s="8" t="s">
        <v>961</v>
      </c>
      <c r="J705" s="22" t="s">
        <v>104</v>
      </c>
      <c r="K705" s="9" t="s">
        <v>151</v>
      </c>
      <c r="L705" s="139" t="s">
        <v>430</v>
      </c>
      <c r="M705" s="132" t="s">
        <v>733</v>
      </c>
      <c r="N705" s="22" t="s">
        <v>60</v>
      </c>
    </row>
    <row r="706" s="132" customFormat="1" ht="24" spans="1:14">
      <c r="A706" s="8" t="s">
        <v>13</v>
      </c>
      <c r="B706" s="8" t="s">
        <v>28</v>
      </c>
      <c r="C706" s="4" t="s">
        <v>101</v>
      </c>
      <c r="D706" s="8"/>
      <c r="E706" s="4" t="s">
        <v>16</v>
      </c>
      <c r="F706" s="8" t="s">
        <v>740</v>
      </c>
      <c r="G706" s="4"/>
      <c r="H706" s="29">
        <v>2</v>
      </c>
      <c r="I706" s="8" t="s">
        <v>962</v>
      </c>
      <c r="J706" s="22" t="s">
        <v>104</v>
      </c>
      <c r="K706" s="9" t="s">
        <v>151</v>
      </c>
      <c r="L706" s="139" t="s">
        <v>430</v>
      </c>
      <c r="M706" s="132" t="s">
        <v>733</v>
      </c>
      <c r="N706" s="22" t="s">
        <v>60</v>
      </c>
    </row>
    <row r="707" s="132" customFormat="1" ht="24" spans="1:14">
      <c r="A707" s="8" t="s">
        <v>13</v>
      </c>
      <c r="B707" s="8" t="s">
        <v>28</v>
      </c>
      <c r="C707" s="4" t="s">
        <v>963</v>
      </c>
      <c r="D707" s="8"/>
      <c r="E707" s="4" t="s">
        <v>48</v>
      </c>
      <c r="F707" s="8" t="s">
        <v>740</v>
      </c>
      <c r="G707" s="131"/>
      <c r="H707" s="29">
        <v>2</v>
      </c>
      <c r="I707" s="8" t="s">
        <v>371</v>
      </c>
      <c r="J707" s="11" t="s">
        <v>104</v>
      </c>
      <c r="K707" s="9" t="s">
        <v>964</v>
      </c>
      <c r="L707" s="4"/>
      <c r="M707" s="132" t="s">
        <v>733</v>
      </c>
      <c r="N707" s="11" t="s">
        <v>60</v>
      </c>
    </row>
    <row r="708" s="132" customFormat="1" ht="24" spans="1:14">
      <c r="A708" s="8" t="s">
        <v>13</v>
      </c>
      <c r="B708" s="8" t="s">
        <v>28</v>
      </c>
      <c r="C708" s="4" t="s">
        <v>965</v>
      </c>
      <c r="D708" s="8"/>
      <c r="E708" s="4" t="s">
        <v>16</v>
      </c>
      <c r="F708" s="8" t="s">
        <v>752</v>
      </c>
      <c r="G708" s="4"/>
      <c r="H708" s="4">
        <v>2</v>
      </c>
      <c r="I708" s="8" t="s">
        <v>966</v>
      </c>
      <c r="J708" s="9" t="s">
        <v>967</v>
      </c>
      <c r="K708" s="9" t="s">
        <v>151</v>
      </c>
      <c r="L708" s="4"/>
      <c r="M708" s="132" t="s">
        <v>733</v>
      </c>
      <c r="N708" s="9" t="s">
        <v>22</v>
      </c>
    </row>
    <row r="709" s="132" customFormat="1" ht="36" spans="1:14">
      <c r="A709" s="8" t="s">
        <v>13</v>
      </c>
      <c r="B709" s="8" t="s">
        <v>28</v>
      </c>
      <c r="C709" s="4" t="s">
        <v>760</v>
      </c>
      <c r="D709" s="30"/>
      <c r="E709" s="4" t="s">
        <v>48</v>
      </c>
      <c r="F709" s="8" t="s">
        <v>752</v>
      </c>
      <c r="G709" s="30"/>
      <c r="H709" s="30">
        <v>2</v>
      </c>
      <c r="I709" s="30" t="s">
        <v>827</v>
      </c>
      <c r="J709" s="31" t="s">
        <v>444</v>
      </c>
      <c r="K709" s="31" t="s">
        <v>968</v>
      </c>
      <c r="L709" s="30"/>
      <c r="M709" s="132" t="s">
        <v>733</v>
      </c>
      <c r="N709" s="31" t="s">
        <v>60</v>
      </c>
    </row>
    <row r="710" s="132" customFormat="1" ht="48" spans="1:14">
      <c r="A710" s="8" t="s">
        <v>13</v>
      </c>
      <c r="B710" s="8" t="s">
        <v>28</v>
      </c>
      <c r="C710" s="4" t="s">
        <v>760</v>
      </c>
      <c r="D710" s="30"/>
      <c r="E710" s="4" t="s">
        <v>48</v>
      </c>
      <c r="F710" s="8" t="s">
        <v>752</v>
      </c>
      <c r="G710" s="30"/>
      <c r="H710" s="30">
        <v>2</v>
      </c>
      <c r="I710" s="30" t="s">
        <v>827</v>
      </c>
      <c r="J710" s="31" t="s">
        <v>444</v>
      </c>
      <c r="K710" s="31" t="s">
        <v>969</v>
      </c>
      <c r="L710" s="30"/>
      <c r="M710" s="132" t="s">
        <v>733</v>
      </c>
      <c r="N710" s="31" t="s">
        <v>60</v>
      </c>
    </row>
    <row r="711" s="132" customFormat="1" ht="45.75" customHeight="1" spans="1:14">
      <c r="A711" s="8" t="s">
        <v>13</v>
      </c>
      <c r="B711" s="8" t="s">
        <v>28</v>
      </c>
      <c r="C711" s="4" t="s">
        <v>760</v>
      </c>
      <c r="D711" s="30"/>
      <c r="E711" s="4" t="s">
        <v>48</v>
      </c>
      <c r="F711" s="8" t="s">
        <v>752</v>
      </c>
      <c r="G711" s="30"/>
      <c r="H711" s="30">
        <v>2</v>
      </c>
      <c r="I711" s="30" t="s">
        <v>827</v>
      </c>
      <c r="J711" s="31" t="s">
        <v>444</v>
      </c>
      <c r="K711" s="31" t="s">
        <v>970</v>
      </c>
      <c r="L711" s="30"/>
      <c r="M711" s="132" t="s">
        <v>733</v>
      </c>
      <c r="N711" s="31" t="s">
        <v>60</v>
      </c>
    </row>
    <row r="712" s="132" customFormat="1" ht="36" spans="1:14">
      <c r="A712" s="8" t="s">
        <v>13</v>
      </c>
      <c r="B712" s="8" t="s">
        <v>28</v>
      </c>
      <c r="C712" s="4" t="s">
        <v>760</v>
      </c>
      <c r="D712" s="30"/>
      <c r="E712" s="4" t="s">
        <v>48</v>
      </c>
      <c r="F712" s="8" t="s">
        <v>752</v>
      </c>
      <c r="G712" s="30"/>
      <c r="H712" s="30">
        <v>2</v>
      </c>
      <c r="I712" s="30" t="s">
        <v>971</v>
      </c>
      <c r="J712" s="31" t="s">
        <v>444</v>
      </c>
      <c r="K712" s="31" t="s">
        <v>806</v>
      </c>
      <c r="L712" s="30"/>
      <c r="M712" s="132" t="s">
        <v>733</v>
      </c>
      <c r="N712" s="31" t="s">
        <v>60</v>
      </c>
    </row>
    <row r="713" s="132" customFormat="1" ht="36" spans="1:14">
      <c r="A713" s="8" t="s">
        <v>13</v>
      </c>
      <c r="B713" s="8" t="s">
        <v>28</v>
      </c>
      <c r="C713" s="4" t="s">
        <v>760</v>
      </c>
      <c r="D713" s="30"/>
      <c r="E713" s="4" t="s">
        <v>48</v>
      </c>
      <c r="F713" s="8" t="s">
        <v>752</v>
      </c>
      <c r="G713" s="30"/>
      <c r="H713" s="30">
        <v>2</v>
      </c>
      <c r="I713" s="32" t="s">
        <v>972</v>
      </c>
      <c r="J713" s="31" t="s">
        <v>444</v>
      </c>
      <c r="K713" s="31" t="s">
        <v>806</v>
      </c>
      <c r="L713" s="30"/>
      <c r="M713" s="132" t="s">
        <v>733</v>
      </c>
      <c r="N713" s="31" t="s">
        <v>60</v>
      </c>
    </row>
    <row r="714" s="132" customFormat="1" ht="36" spans="1:14">
      <c r="A714" s="8" t="s">
        <v>13</v>
      </c>
      <c r="B714" s="8" t="s">
        <v>28</v>
      </c>
      <c r="C714" s="4" t="s">
        <v>760</v>
      </c>
      <c r="D714" s="30"/>
      <c r="E714" s="4" t="s">
        <v>48</v>
      </c>
      <c r="F714" s="8" t="s">
        <v>752</v>
      </c>
      <c r="G714" s="30"/>
      <c r="H714" s="30">
        <v>2</v>
      </c>
      <c r="I714" s="32" t="s">
        <v>816</v>
      </c>
      <c r="J714" s="31" t="s">
        <v>444</v>
      </c>
      <c r="K714" s="136" t="s">
        <v>894</v>
      </c>
      <c r="L714" s="32"/>
      <c r="M714" s="132" t="s">
        <v>733</v>
      </c>
      <c r="N714" s="31" t="s">
        <v>60</v>
      </c>
    </row>
    <row r="715" s="132" customFormat="1" ht="36" spans="1:14">
      <c r="A715" s="8" t="s">
        <v>13</v>
      </c>
      <c r="B715" s="8" t="s">
        <v>28</v>
      </c>
      <c r="C715" s="4" t="s">
        <v>760</v>
      </c>
      <c r="D715" s="30"/>
      <c r="E715" s="4" t="s">
        <v>48</v>
      </c>
      <c r="F715" s="8" t="s">
        <v>752</v>
      </c>
      <c r="G715" s="30"/>
      <c r="H715" s="30">
        <v>2</v>
      </c>
      <c r="I715" s="30" t="s">
        <v>866</v>
      </c>
      <c r="J715" s="31" t="s">
        <v>444</v>
      </c>
      <c r="K715" s="31" t="s">
        <v>973</v>
      </c>
      <c r="L715" s="30"/>
      <c r="M715" s="132" t="s">
        <v>733</v>
      </c>
      <c r="N715" s="31" t="s">
        <v>60</v>
      </c>
    </row>
    <row r="716" s="132" customFormat="1" ht="27.75" customHeight="1" spans="1:14">
      <c r="A716" s="8" t="s">
        <v>13</v>
      </c>
      <c r="B716" s="8" t="s">
        <v>28</v>
      </c>
      <c r="C716" s="4" t="s">
        <v>760</v>
      </c>
      <c r="D716" s="30"/>
      <c r="E716" s="4" t="s">
        <v>48</v>
      </c>
      <c r="F716" s="8" t="s">
        <v>752</v>
      </c>
      <c r="G716" s="30"/>
      <c r="H716" s="30">
        <v>2</v>
      </c>
      <c r="I716" s="30" t="s">
        <v>866</v>
      </c>
      <c r="J716" s="31" t="s">
        <v>444</v>
      </c>
      <c r="K716" s="31" t="s">
        <v>974</v>
      </c>
      <c r="L716" s="30"/>
      <c r="M716" s="132" t="s">
        <v>733</v>
      </c>
      <c r="N716" s="31" t="s">
        <v>60</v>
      </c>
    </row>
    <row r="717" s="132" customFormat="1" ht="28.5" customHeight="1" spans="1:14">
      <c r="A717" s="8" t="s">
        <v>13</v>
      </c>
      <c r="B717" s="8" t="s">
        <v>28</v>
      </c>
      <c r="C717" s="4" t="s">
        <v>760</v>
      </c>
      <c r="D717" s="30"/>
      <c r="E717" s="4" t="s">
        <v>48</v>
      </c>
      <c r="F717" s="8" t="s">
        <v>752</v>
      </c>
      <c r="G717" s="30"/>
      <c r="H717" s="30">
        <v>2</v>
      </c>
      <c r="I717" s="30" t="s">
        <v>866</v>
      </c>
      <c r="J717" s="31" t="s">
        <v>444</v>
      </c>
      <c r="K717" s="31" t="s">
        <v>975</v>
      </c>
      <c r="L717" s="30"/>
      <c r="M717" s="132" t="s">
        <v>733</v>
      </c>
      <c r="N717" s="31" t="s">
        <v>60</v>
      </c>
    </row>
    <row r="718" s="132" customFormat="1" ht="36" spans="1:14">
      <c r="A718" s="8" t="s">
        <v>13</v>
      </c>
      <c r="B718" s="8" t="s">
        <v>28</v>
      </c>
      <c r="C718" s="4" t="s">
        <v>760</v>
      </c>
      <c r="D718" s="30"/>
      <c r="E718" s="4" t="s">
        <v>48</v>
      </c>
      <c r="F718" s="8" t="s">
        <v>752</v>
      </c>
      <c r="G718" s="30"/>
      <c r="H718" s="33">
        <v>2</v>
      </c>
      <c r="I718" s="33" t="s">
        <v>976</v>
      </c>
      <c r="J718" s="31" t="s">
        <v>444</v>
      </c>
      <c r="K718" s="31" t="s">
        <v>806</v>
      </c>
      <c r="L718" s="33"/>
      <c r="M718" s="132" t="s">
        <v>733</v>
      </c>
      <c r="N718" s="31" t="s">
        <v>60</v>
      </c>
    </row>
    <row r="719" s="132" customFormat="1" ht="48" spans="1:14">
      <c r="A719" s="8" t="s">
        <v>13</v>
      </c>
      <c r="B719" s="8" t="s">
        <v>28</v>
      </c>
      <c r="C719" s="4" t="s">
        <v>760</v>
      </c>
      <c r="D719" s="30"/>
      <c r="E719" s="4" t="s">
        <v>48</v>
      </c>
      <c r="F719" s="8" t="s">
        <v>752</v>
      </c>
      <c r="G719" s="30"/>
      <c r="H719" s="30">
        <v>2</v>
      </c>
      <c r="I719" s="32" t="s">
        <v>830</v>
      </c>
      <c r="J719" s="31" t="s">
        <v>444</v>
      </c>
      <c r="K719" s="31" t="s">
        <v>977</v>
      </c>
      <c r="L719" s="30"/>
      <c r="M719" s="132" t="s">
        <v>733</v>
      </c>
      <c r="N719" s="31" t="s">
        <v>60</v>
      </c>
    </row>
    <row r="720" s="132" customFormat="1" ht="48" spans="1:14">
      <c r="A720" s="8" t="s">
        <v>13</v>
      </c>
      <c r="B720" s="8" t="s">
        <v>28</v>
      </c>
      <c r="C720" s="4" t="s">
        <v>760</v>
      </c>
      <c r="D720" s="30"/>
      <c r="E720" s="4" t="s">
        <v>48</v>
      </c>
      <c r="F720" s="8" t="s">
        <v>752</v>
      </c>
      <c r="G720" s="30"/>
      <c r="H720" s="30">
        <v>2</v>
      </c>
      <c r="I720" s="30" t="s">
        <v>866</v>
      </c>
      <c r="J720" s="31" t="s">
        <v>444</v>
      </c>
      <c r="K720" s="31" t="s">
        <v>978</v>
      </c>
      <c r="L720" s="30"/>
      <c r="M720" s="132" t="s">
        <v>733</v>
      </c>
      <c r="N720" s="31" t="s">
        <v>60</v>
      </c>
    </row>
    <row r="721" s="132" customFormat="1" ht="36" spans="1:14">
      <c r="A721" s="8" t="s">
        <v>13</v>
      </c>
      <c r="B721" s="8" t="s">
        <v>28</v>
      </c>
      <c r="C721" s="4" t="s">
        <v>760</v>
      </c>
      <c r="D721" s="30"/>
      <c r="E721" s="4" t="s">
        <v>48</v>
      </c>
      <c r="F721" s="8" t="s">
        <v>752</v>
      </c>
      <c r="G721" s="30"/>
      <c r="H721" s="30">
        <v>2</v>
      </c>
      <c r="I721" s="30" t="s">
        <v>979</v>
      </c>
      <c r="J721" s="31" t="s">
        <v>444</v>
      </c>
      <c r="K721" s="31" t="s">
        <v>980</v>
      </c>
      <c r="L721" s="30"/>
      <c r="M721" s="132" t="s">
        <v>733</v>
      </c>
      <c r="N721" s="31" t="s">
        <v>60</v>
      </c>
    </row>
    <row r="722" s="132" customFormat="1" ht="36" spans="1:14">
      <c r="A722" s="8" t="s">
        <v>13</v>
      </c>
      <c r="B722" s="8" t="s">
        <v>28</v>
      </c>
      <c r="C722" s="4" t="s">
        <v>760</v>
      </c>
      <c r="D722" s="30"/>
      <c r="E722" s="4" t="s">
        <v>48</v>
      </c>
      <c r="F722" s="8" t="s">
        <v>752</v>
      </c>
      <c r="G722" s="30"/>
      <c r="H722" s="30">
        <v>2</v>
      </c>
      <c r="I722" s="30" t="s">
        <v>981</v>
      </c>
      <c r="J722" s="31" t="s">
        <v>444</v>
      </c>
      <c r="K722" s="31" t="s">
        <v>806</v>
      </c>
      <c r="L722" s="30"/>
      <c r="M722" s="132" t="s">
        <v>733</v>
      </c>
      <c r="N722" s="31" t="s">
        <v>60</v>
      </c>
    </row>
    <row r="723" s="132" customFormat="1" ht="36" spans="1:14">
      <c r="A723" s="8" t="s">
        <v>13</v>
      </c>
      <c r="B723" s="8" t="s">
        <v>28</v>
      </c>
      <c r="C723" s="4" t="s">
        <v>760</v>
      </c>
      <c r="D723" s="30"/>
      <c r="E723" s="4" t="s">
        <v>48</v>
      </c>
      <c r="F723" s="8" t="s">
        <v>752</v>
      </c>
      <c r="G723" s="30"/>
      <c r="H723" s="30">
        <v>2</v>
      </c>
      <c r="I723" s="30" t="s">
        <v>982</v>
      </c>
      <c r="J723" s="31" t="s">
        <v>444</v>
      </c>
      <c r="K723" s="31" t="s">
        <v>983</v>
      </c>
      <c r="L723" s="30"/>
      <c r="M723" s="132" t="s">
        <v>733</v>
      </c>
      <c r="N723" s="31" t="s">
        <v>60</v>
      </c>
    </row>
    <row r="724" s="132" customFormat="1" ht="24" spans="1:14">
      <c r="A724" s="8" t="s">
        <v>13</v>
      </c>
      <c r="B724" s="8" t="s">
        <v>28</v>
      </c>
      <c r="C724" s="4" t="s">
        <v>760</v>
      </c>
      <c r="D724" s="30"/>
      <c r="E724" s="4" t="s">
        <v>48</v>
      </c>
      <c r="F724" s="8" t="s">
        <v>752</v>
      </c>
      <c r="G724" s="30"/>
      <c r="H724" s="30">
        <v>2</v>
      </c>
      <c r="I724" s="35" t="s">
        <v>984</v>
      </c>
      <c r="J724" s="31" t="s">
        <v>444</v>
      </c>
      <c r="K724" s="31" t="s">
        <v>766</v>
      </c>
      <c r="L724" s="30"/>
      <c r="M724" s="132" t="s">
        <v>733</v>
      </c>
      <c r="N724" s="31" t="s">
        <v>60</v>
      </c>
    </row>
    <row r="725" s="132" customFormat="1" ht="24" spans="1:14">
      <c r="A725" s="8" t="s">
        <v>13</v>
      </c>
      <c r="B725" s="8" t="s">
        <v>28</v>
      </c>
      <c r="C725" s="4" t="s">
        <v>760</v>
      </c>
      <c r="D725" s="30"/>
      <c r="E725" s="4" t="s">
        <v>48</v>
      </c>
      <c r="F725" s="21" t="s">
        <v>752</v>
      </c>
      <c r="G725" s="30"/>
      <c r="H725" s="30">
        <v>2</v>
      </c>
      <c r="I725" s="30" t="s">
        <v>985</v>
      </c>
      <c r="J725" s="31" t="s">
        <v>444</v>
      </c>
      <c r="K725" s="31" t="s">
        <v>766</v>
      </c>
      <c r="L725" s="140"/>
      <c r="M725" s="132" t="s">
        <v>733</v>
      </c>
      <c r="N725" s="31" t="s">
        <v>60</v>
      </c>
    </row>
    <row r="726" s="132" customFormat="1" ht="36" spans="1:14">
      <c r="A726" s="8" t="s">
        <v>13</v>
      </c>
      <c r="B726" s="8" t="s">
        <v>28</v>
      </c>
      <c r="C726" s="4" t="s">
        <v>760</v>
      </c>
      <c r="D726" s="30"/>
      <c r="E726" s="4" t="s">
        <v>48</v>
      </c>
      <c r="F726" s="8" t="s">
        <v>752</v>
      </c>
      <c r="G726" s="30"/>
      <c r="H726" s="30">
        <v>2</v>
      </c>
      <c r="I726" s="30" t="s">
        <v>986</v>
      </c>
      <c r="J726" s="31" t="s">
        <v>444</v>
      </c>
      <c r="K726" s="31" t="s">
        <v>806</v>
      </c>
      <c r="L726" s="134"/>
      <c r="M726" s="132" t="s">
        <v>733</v>
      </c>
      <c r="N726" s="31" t="s">
        <v>60</v>
      </c>
    </row>
    <row r="727" s="132" customFormat="1" ht="117" customHeight="1" spans="1:14">
      <c r="A727" s="8" t="s">
        <v>13</v>
      </c>
      <c r="B727" s="8" t="s">
        <v>28</v>
      </c>
      <c r="C727" s="4" t="s">
        <v>760</v>
      </c>
      <c r="D727" s="30"/>
      <c r="E727" s="4" t="s">
        <v>48</v>
      </c>
      <c r="F727" s="8" t="s">
        <v>752</v>
      </c>
      <c r="G727" s="30"/>
      <c r="H727" s="30">
        <v>2</v>
      </c>
      <c r="I727" s="32" t="s">
        <v>78</v>
      </c>
      <c r="J727" s="31" t="s">
        <v>444</v>
      </c>
      <c r="K727" s="31" t="s">
        <v>987</v>
      </c>
      <c r="L727" s="30"/>
      <c r="M727" s="132" t="s">
        <v>733</v>
      </c>
      <c r="N727" s="31" t="s">
        <v>60</v>
      </c>
    </row>
    <row r="728" s="132" customFormat="1" ht="106.5" customHeight="1" spans="1:14">
      <c r="A728" s="8" t="s">
        <v>13</v>
      </c>
      <c r="B728" s="8" t="s">
        <v>28</v>
      </c>
      <c r="C728" s="4" t="s">
        <v>751</v>
      </c>
      <c r="D728" s="8"/>
      <c r="E728" s="4" t="s">
        <v>48</v>
      </c>
      <c r="F728" s="8" t="s">
        <v>752</v>
      </c>
      <c r="G728" s="4"/>
      <c r="H728" s="30">
        <v>2</v>
      </c>
      <c r="I728" s="21" t="s">
        <v>988</v>
      </c>
      <c r="J728" s="31" t="s">
        <v>444</v>
      </c>
      <c r="K728" s="22" t="s">
        <v>989</v>
      </c>
      <c r="L728" s="21"/>
      <c r="M728" s="132" t="s">
        <v>733</v>
      </c>
      <c r="N728" s="31" t="s">
        <v>60</v>
      </c>
    </row>
    <row r="729" s="132" customFormat="1" ht="24" spans="1:14">
      <c r="A729" s="8" t="s">
        <v>13</v>
      </c>
      <c r="B729" s="8" t="s">
        <v>28</v>
      </c>
      <c r="C729" s="4" t="s">
        <v>751</v>
      </c>
      <c r="D729" s="8"/>
      <c r="E729" s="4" t="s">
        <v>48</v>
      </c>
      <c r="F729" s="8" t="s">
        <v>752</v>
      </c>
      <c r="G729" s="9"/>
      <c r="H729" s="21">
        <v>2</v>
      </c>
      <c r="I729" s="21" t="s">
        <v>990</v>
      </c>
      <c r="J729" s="31" t="s">
        <v>444</v>
      </c>
      <c r="K729" s="22" t="s">
        <v>896</v>
      </c>
      <c r="L729" s="22"/>
      <c r="M729" s="132" t="s">
        <v>733</v>
      </c>
      <c r="N729" s="31" t="s">
        <v>60</v>
      </c>
    </row>
    <row r="730" s="132" customFormat="1" ht="112.5" customHeight="1" spans="1:14">
      <c r="A730" s="8" t="s">
        <v>13</v>
      </c>
      <c r="B730" s="8" t="s">
        <v>28</v>
      </c>
      <c r="C730" s="4" t="s">
        <v>751</v>
      </c>
      <c r="D730" s="8"/>
      <c r="E730" s="4" t="s">
        <v>48</v>
      </c>
      <c r="F730" s="8" t="s">
        <v>752</v>
      </c>
      <c r="G730" s="4"/>
      <c r="H730" s="21">
        <v>2</v>
      </c>
      <c r="I730" s="21" t="s">
        <v>753</v>
      </c>
      <c r="J730" s="31" t="s">
        <v>444</v>
      </c>
      <c r="K730" s="22" t="s">
        <v>991</v>
      </c>
      <c r="L730" s="21"/>
      <c r="M730" s="132" t="s">
        <v>733</v>
      </c>
      <c r="N730" s="31" t="s">
        <v>60</v>
      </c>
    </row>
    <row r="731" s="132" customFormat="1" ht="38.25" customHeight="1" spans="1:14">
      <c r="A731" s="8" t="s">
        <v>13</v>
      </c>
      <c r="B731" s="8" t="s">
        <v>28</v>
      </c>
      <c r="C731" s="4" t="s">
        <v>751</v>
      </c>
      <c r="D731" s="8"/>
      <c r="E731" s="4" t="s">
        <v>48</v>
      </c>
      <c r="F731" s="8" t="s">
        <v>752</v>
      </c>
      <c r="G731" s="4"/>
      <c r="H731" s="21">
        <v>2</v>
      </c>
      <c r="I731" s="21" t="s">
        <v>753</v>
      </c>
      <c r="J731" s="31" t="s">
        <v>444</v>
      </c>
      <c r="K731" s="22" t="s">
        <v>992</v>
      </c>
      <c r="L731" s="21"/>
      <c r="M731" s="132" t="s">
        <v>733</v>
      </c>
      <c r="N731" s="31" t="s">
        <v>60</v>
      </c>
    </row>
    <row r="732" s="132" customFormat="1" ht="114" customHeight="1" spans="1:14">
      <c r="A732" s="8" t="s">
        <v>13</v>
      </c>
      <c r="B732" s="8" t="s">
        <v>28</v>
      </c>
      <c r="C732" s="4" t="s">
        <v>751</v>
      </c>
      <c r="D732" s="8"/>
      <c r="E732" s="4" t="s">
        <v>48</v>
      </c>
      <c r="F732" s="8" t="s">
        <v>752</v>
      </c>
      <c r="G732" s="4"/>
      <c r="H732" s="21">
        <v>2</v>
      </c>
      <c r="I732" s="21" t="s">
        <v>753</v>
      </c>
      <c r="J732" s="31" t="s">
        <v>444</v>
      </c>
      <c r="K732" s="22" t="s">
        <v>993</v>
      </c>
      <c r="L732" s="21"/>
      <c r="M732" s="132" t="s">
        <v>733</v>
      </c>
      <c r="N732" s="31" t="s">
        <v>60</v>
      </c>
    </row>
    <row r="733" s="132" customFormat="1" ht="113.25" customHeight="1" spans="1:14">
      <c r="A733" s="8" t="s">
        <v>13</v>
      </c>
      <c r="B733" s="8" t="s">
        <v>28</v>
      </c>
      <c r="C733" s="4" t="s">
        <v>751</v>
      </c>
      <c r="D733" s="8"/>
      <c r="E733" s="4" t="s">
        <v>48</v>
      </c>
      <c r="F733" s="8" t="s">
        <v>752</v>
      </c>
      <c r="G733" s="4"/>
      <c r="H733" s="21">
        <v>2</v>
      </c>
      <c r="I733" s="21" t="s">
        <v>905</v>
      </c>
      <c r="J733" s="31" t="s">
        <v>444</v>
      </c>
      <c r="K733" s="22" t="s">
        <v>994</v>
      </c>
      <c r="L733" s="21"/>
      <c r="M733" s="132" t="s">
        <v>733</v>
      </c>
      <c r="N733" s="31" t="s">
        <v>60</v>
      </c>
    </row>
    <row r="734" s="132" customFormat="1" ht="90.75" customHeight="1" spans="1:14">
      <c r="A734" s="8" t="s">
        <v>13</v>
      </c>
      <c r="B734" s="8" t="s">
        <v>28</v>
      </c>
      <c r="C734" s="4" t="s">
        <v>751</v>
      </c>
      <c r="D734" s="8"/>
      <c r="E734" s="4" t="s">
        <v>48</v>
      </c>
      <c r="F734" s="8" t="s">
        <v>752</v>
      </c>
      <c r="G734" s="4"/>
      <c r="H734" s="21">
        <v>2</v>
      </c>
      <c r="I734" s="21" t="s">
        <v>905</v>
      </c>
      <c r="J734" s="31" t="s">
        <v>444</v>
      </c>
      <c r="K734" s="22" t="s">
        <v>995</v>
      </c>
      <c r="L734" s="21"/>
      <c r="M734" s="132" t="s">
        <v>733</v>
      </c>
      <c r="N734" s="31" t="s">
        <v>60</v>
      </c>
    </row>
    <row r="735" s="132" customFormat="1" ht="36" spans="1:14">
      <c r="A735" s="8" t="s">
        <v>13</v>
      </c>
      <c r="B735" s="8" t="s">
        <v>28</v>
      </c>
      <c r="C735" s="4" t="s">
        <v>751</v>
      </c>
      <c r="D735" s="8"/>
      <c r="E735" s="4" t="s">
        <v>48</v>
      </c>
      <c r="F735" s="8" t="s">
        <v>752</v>
      </c>
      <c r="G735" s="4"/>
      <c r="H735" s="21">
        <v>2</v>
      </c>
      <c r="I735" s="21" t="s">
        <v>996</v>
      </c>
      <c r="J735" s="31" t="s">
        <v>444</v>
      </c>
      <c r="K735" s="22" t="s">
        <v>992</v>
      </c>
      <c r="L735" s="21"/>
      <c r="M735" s="132" t="s">
        <v>733</v>
      </c>
      <c r="N735" s="31" t="s">
        <v>60</v>
      </c>
    </row>
    <row r="736" s="132" customFormat="1" ht="36" spans="1:14">
      <c r="A736" s="8" t="s">
        <v>13</v>
      </c>
      <c r="B736" s="8" t="s">
        <v>28</v>
      </c>
      <c r="C736" s="4" t="s">
        <v>751</v>
      </c>
      <c r="D736" s="8"/>
      <c r="E736" s="4" t="s">
        <v>48</v>
      </c>
      <c r="F736" s="8" t="s">
        <v>752</v>
      </c>
      <c r="G736" s="4"/>
      <c r="H736" s="21">
        <v>2</v>
      </c>
      <c r="I736" s="36" t="s">
        <v>832</v>
      </c>
      <c r="J736" s="31" t="s">
        <v>444</v>
      </c>
      <c r="K736" s="22" t="s">
        <v>992</v>
      </c>
      <c r="L736" s="21"/>
      <c r="M736" s="132" t="s">
        <v>733</v>
      </c>
      <c r="N736" s="31" t="s">
        <v>60</v>
      </c>
    </row>
    <row r="737" s="132" customFormat="1" ht="48" spans="1:14">
      <c r="A737" s="8" t="s">
        <v>13</v>
      </c>
      <c r="B737" s="8" t="s">
        <v>28</v>
      </c>
      <c r="C737" s="4" t="s">
        <v>751</v>
      </c>
      <c r="D737" s="8"/>
      <c r="E737" s="4" t="s">
        <v>48</v>
      </c>
      <c r="F737" s="8" t="s">
        <v>752</v>
      </c>
      <c r="G737" s="4"/>
      <c r="H737" s="21">
        <v>2</v>
      </c>
      <c r="I737" s="21" t="s">
        <v>755</v>
      </c>
      <c r="J737" s="31" t="s">
        <v>444</v>
      </c>
      <c r="K737" s="22" t="s">
        <v>997</v>
      </c>
      <c r="L737" s="21"/>
      <c r="M737" s="132" t="s">
        <v>733</v>
      </c>
      <c r="N737" s="31" t="s">
        <v>60</v>
      </c>
    </row>
    <row r="738" s="132" customFormat="1" ht="40.5" customHeight="1" spans="1:14">
      <c r="A738" s="8" t="s">
        <v>13</v>
      </c>
      <c r="B738" s="8" t="s">
        <v>28</v>
      </c>
      <c r="C738" s="4" t="s">
        <v>751</v>
      </c>
      <c r="D738" s="8"/>
      <c r="E738" s="4" t="s">
        <v>48</v>
      </c>
      <c r="F738" s="8" t="s">
        <v>752</v>
      </c>
      <c r="G738" s="4"/>
      <c r="H738" s="21">
        <v>2</v>
      </c>
      <c r="I738" s="21" t="s">
        <v>755</v>
      </c>
      <c r="J738" s="31" t="s">
        <v>444</v>
      </c>
      <c r="K738" s="22" t="s">
        <v>808</v>
      </c>
      <c r="L738" s="21"/>
      <c r="M738" s="132" t="s">
        <v>733</v>
      </c>
      <c r="N738" s="31" t="s">
        <v>60</v>
      </c>
    </row>
    <row r="739" s="132" customFormat="1" ht="29.25" customHeight="1" spans="1:14">
      <c r="A739" s="8" t="s">
        <v>13</v>
      </c>
      <c r="B739" s="8" t="s">
        <v>28</v>
      </c>
      <c r="C739" s="4" t="s">
        <v>751</v>
      </c>
      <c r="D739" s="8"/>
      <c r="E739" s="4" t="s">
        <v>48</v>
      </c>
      <c r="F739" s="8" t="s">
        <v>752</v>
      </c>
      <c r="G739" s="4"/>
      <c r="H739" s="21">
        <v>2</v>
      </c>
      <c r="I739" s="21" t="s">
        <v>755</v>
      </c>
      <c r="J739" s="31" t="s">
        <v>444</v>
      </c>
      <c r="K739" s="22" t="s">
        <v>998</v>
      </c>
      <c r="L739" s="21"/>
      <c r="M739" s="132" t="s">
        <v>733</v>
      </c>
      <c r="N739" s="31" t="s">
        <v>60</v>
      </c>
    </row>
    <row r="740" s="132" customFormat="1" ht="42.75" customHeight="1" spans="1:14">
      <c r="A740" s="8" t="s">
        <v>13</v>
      </c>
      <c r="B740" s="8" t="s">
        <v>28</v>
      </c>
      <c r="C740" s="4" t="s">
        <v>751</v>
      </c>
      <c r="D740" s="8"/>
      <c r="E740" s="4" t="s">
        <v>48</v>
      </c>
      <c r="F740" s="8" t="s">
        <v>752</v>
      </c>
      <c r="G740" s="4"/>
      <c r="H740" s="21">
        <v>2</v>
      </c>
      <c r="I740" s="21" t="s">
        <v>999</v>
      </c>
      <c r="J740" s="31" t="s">
        <v>444</v>
      </c>
      <c r="K740" s="22" t="s">
        <v>808</v>
      </c>
      <c r="L740" s="21"/>
      <c r="M740" s="132" t="s">
        <v>733</v>
      </c>
      <c r="N740" s="31" t="s">
        <v>60</v>
      </c>
    </row>
    <row r="741" s="132" customFormat="1" ht="29.25" customHeight="1" spans="1:14">
      <c r="A741" s="8" t="s">
        <v>13</v>
      </c>
      <c r="B741" s="8" t="s">
        <v>28</v>
      </c>
      <c r="C741" s="4" t="s">
        <v>751</v>
      </c>
      <c r="D741" s="8"/>
      <c r="E741" s="4" t="s">
        <v>48</v>
      </c>
      <c r="F741" s="8" t="s">
        <v>752</v>
      </c>
      <c r="G741" s="4"/>
      <c r="H741" s="21">
        <v>2</v>
      </c>
      <c r="I741" s="21" t="s">
        <v>1000</v>
      </c>
      <c r="J741" s="31" t="s">
        <v>444</v>
      </c>
      <c r="K741" s="22" t="s">
        <v>1001</v>
      </c>
      <c r="L741" s="21"/>
      <c r="M741" s="132" t="s">
        <v>733</v>
      </c>
      <c r="N741" s="31" t="s">
        <v>60</v>
      </c>
    </row>
    <row r="742" s="132" customFormat="1" ht="47.25" customHeight="1" spans="1:14">
      <c r="A742" s="8" t="s">
        <v>13</v>
      </c>
      <c r="B742" s="8" t="s">
        <v>28</v>
      </c>
      <c r="C742" s="4" t="s">
        <v>751</v>
      </c>
      <c r="D742" s="8"/>
      <c r="E742" s="4" t="s">
        <v>48</v>
      </c>
      <c r="F742" s="8" t="s">
        <v>752</v>
      </c>
      <c r="G742" s="4"/>
      <c r="H742" s="21">
        <v>2</v>
      </c>
      <c r="I742" s="21" t="s">
        <v>78</v>
      </c>
      <c r="J742" s="31" t="s">
        <v>444</v>
      </c>
      <c r="K742" s="22" t="s">
        <v>896</v>
      </c>
      <c r="L742" s="21"/>
      <c r="M742" s="132" t="s">
        <v>733</v>
      </c>
      <c r="N742" s="31" t="s">
        <v>60</v>
      </c>
    </row>
    <row r="743" s="132" customFormat="1" ht="73.5" customHeight="1" spans="1:14">
      <c r="A743" s="8" t="s">
        <v>13</v>
      </c>
      <c r="B743" s="8" t="s">
        <v>28</v>
      </c>
      <c r="C743" s="4" t="s">
        <v>751</v>
      </c>
      <c r="D743" s="8"/>
      <c r="E743" s="4" t="s">
        <v>48</v>
      </c>
      <c r="F743" s="8" t="s">
        <v>752</v>
      </c>
      <c r="G743" s="4"/>
      <c r="H743" s="21">
        <v>2</v>
      </c>
      <c r="I743" s="21" t="s">
        <v>902</v>
      </c>
      <c r="J743" s="31" t="s">
        <v>444</v>
      </c>
      <c r="K743" s="22" t="s">
        <v>808</v>
      </c>
      <c r="L743" s="21"/>
      <c r="M743" s="132" t="s">
        <v>733</v>
      </c>
      <c r="N743" s="31" t="s">
        <v>60</v>
      </c>
    </row>
    <row r="744" s="132" customFormat="1" ht="36" spans="1:14">
      <c r="A744" s="8" t="s">
        <v>13</v>
      </c>
      <c r="B744" s="8" t="s">
        <v>28</v>
      </c>
      <c r="C744" s="4" t="s">
        <v>751</v>
      </c>
      <c r="D744" s="8"/>
      <c r="E744" s="4" t="s">
        <v>48</v>
      </c>
      <c r="F744" s="8" t="s">
        <v>752</v>
      </c>
      <c r="G744" s="4"/>
      <c r="H744" s="21">
        <v>2</v>
      </c>
      <c r="I744" s="21" t="s">
        <v>755</v>
      </c>
      <c r="J744" s="31" t="s">
        <v>444</v>
      </c>
      <c r="K744" s="22" t="s">
        <v>992</v>
      </c>
      <c r="L744" s="21"/>
      <c r="M744" s="132" t="s">
        <v>733</v>
      </c>
      <c r="N744" s="31" t="s">
        <v>60</v>
      </c>
    </row>
    <row r="745" s="132" customFormat="1" ht="36" spans="1:14">
      <c r="A745" s="8" t="s">
        <v>13</v>
      </c>
      <c r="B745" s="8" t="s">
        <v>28</v>
      </c>
      <c r="C745" s="4" t="s">
        <v>751</v>
      </c>
      <c r="D745" s="8"/>
      <c r="E745" s="4" t="s">
        <v>48</v>
      </c>
      <c r="F745" s="8" t="s">
        <v>752</v>
      </c>
      <c r="G745" s="4"/>
      <c r="H745" s="21">
        <v>2</v>
      </c>
      <c r="I745" s="21" t="s">
        <v>902</v>
      </c>
      <c r="J745" s="31" t="s">
        <v>444</v>
      </c>
      <c r="K745" s="22" t="s">
        <v>1002</v>
      </c>
      <c r="L745" s="21"/>
      <c r="M745" s="132" t="s">
        <v>733</v>
      </c>
      <c r="N745" s="31" t="s">
        <v>60</v>
      </c>
    </row>
    <row r="746" s="132" customFormat="1" ht="33.75" customHeight="1" spans="1:14">
      <c r="A746" s="8" t="s">
        <v>13</v>
      </c>
      <c r="B746" s="8" t="s">
        <v>28</v>
      </c>
      <c r="C746" s="4" t="s">
        <v>757</v>
      </c>
      <c r="D746" s="21"/>
      <c r="E746" s="4" t="s">
        <v>48</v>
      </c>
      <c r="F746" s="21" t="s">
        <v>752</v>
      </c>
      <c r="G746" s="4"/>
      <c r="H746" s="21">
        <v>2</v>
      </c>
      <c r="I746" s="21" t="s">
        <v>1003</v>
      </c>
      <c r="J746" s="31" t="s">
        <v>444</v>
      </c>
      <c r="K746" s="22" t="s">
        <v>759</v>
      </c>
      <c r="L746" s="21"/>
      <c r="M746" s="132" t="s">
        <v>733</v>
      </c>
      <c r="N746" s="31" t="s">
        <v>60</v>
      </c>
    </row>
    <row r="747" s="132" customFormat="1" ht="33.75" customHeight="1" spans="1:14">
      <c r="A747" s="8" t="s">
        <v>13</v>
      </c>
      <c r="B747" s="8" t="s">
        <v>28</v>
      </c>
      <c r="C747" s="4" t="s">
        <v>757</v>
      </c>
      <c r="D747" s="21"/>
      <c r="E747" s="4" t="s">
        <v>48</v>
      </c>
      <c r="F747" s="21" t="s">
        <v>752</v>
      </c>
      <c r="G747" s="4"/>
      <c r="H747" s="30">
        <v>2</v>
      </c>
      <c r="I747" s="21" t="s">
        <v>1004</v>
      </c>
      <c r="J747" s="31" t="s">
        <v>444</v>
      </c>
      <c r="K747" s="22" t="s">
        <v>766</v>
      </c>
      <c r="L747" s="21"/>
      <c r="M747" s="132" t="s">
        <v>733</v>
      </c>
      <c r="N747" s="31" t="s">
        <v>60</v>
      </c>
    </row>
    <row r="748" s="132" customFormat="1" ht="71.25" customHeight="1" spans="1:14">
      <c r="A748" s="8" t="s">
        <v>13</v>
      </c>
      <c r="B748" s="8" t="s">
        <v>28</v>
      </c>
      <c r="C748" s="4" t="s">
        <v>835</v>
      </c>
      <c r="D748" s="8"/>
      <c r="E748" s="4" t="s">
        <v>48</v>
      </c>
      <c r="F748" s="8" t="s">
        <v>740</v>
      </c>
      <c r="G748" s="4"/>
      <c r="H748" s="21">
        <v>2</v>
      </c>
      <c r="I748" s="21" t="s">
        <v>866</v>
      </c>
      <c r="J748" s="11" t="s">
        <v>444</v>
      </c>
      <c r="K748" s="9" t="s">
        <v>837</v>
      </c>
      <c r="L748" s="4"/>
      <c r="M748" s="132" t="s">
        <v>733</v>
      </c>
      <c r="N748" s="11" t="s">
        <v>60</v>
      </c>
    </row>
    <row r="749" s="132" customFormat="1" ht="33.75" customHeight="1" spans="1:14">
      <c r="A749" s="8" t="s">
        <v>13</v>
      </c>
      <c r="B749" s="8" t="s">
        <v>28</v>
      </c>
      <c r="C749" s="4" t="s">
        <v>809</v>
      </c>
      <c r="D749" s="8"/>
      <c r="E749" s="4" t="s">
        <v>48</v>
      </c>
      <c r="F749" s="8" t="s">
        <v>740</v>
      </c>
      <c r="G749" s="29"/>
      <c r="H749" s="29">
        <v>2</v>
      </c>
      <c r="I749" s="23" t="s">
        <v>1000</v>
      </c>
      <c r="J749" s="9" t="s">
        <v>704</v>
      </c>
      <c r="K749" s="9" t="s">
        <v>1005</v>
      </c>
      <c r="L749" s="29"/>
      <c r="M749" s="132" t="s">
        <v>733</v>
      </c>
      <c r="N749" s="9" t="s">
        <v>60</v>
      </c>
    </row>
    <row r="750" s="132" customFormat="1" ht="66" customHeight="1" spans="1:14">
      <c r="A750" s="8" t="s">
        <v>13</v>
      </c>
      <c r="B750" s="8" t="s">
        <v>28</v>
      </c>
      <c r="C750" s="4" t="s">
        <v>904</v>
      </c>
      <c r="D750" s="30"/>
      <c r="E750" s="4" t="s">
        <v>48</v>
      </c>
      <c r="F750" s="8" t="s">
        <v>752</v>
      </c>
      <c r="G750" s="29"/>
      <c r="H750" s="29">
        <v>2</v>
      </c>
      <c r="I750" s="23" t="s">
        <v>971</v>
      </c>
      <c r="J750" s="11" t="s">
        <v>444</v>
      </c>
      <c r="K750" s="31" t="s">
        <v>906</v>
      </c>
      <c r="L750" s="4"/>
      <c r="M750" s="132" t="s">
        <v>733</v>
      </c>
      <c r="N750" s="11" t="s">
        <v>60</v>
      </c>
    </row>
    <row r="751" s="132" customFormat="1" ht="27.75" customHeight="1" spans="1:14">
      <c r="A751" s="8" t="s">
        <v>13</v>
      </c>
      <c r="B751" s="8" t="s">
        <v>28</v>
      </c>
      <c r="C751" s="4" t="s">
        <v>904</v>
      </c>
      <c r="D751" s="30"/>
      <c r="E751" s="4" t="s">
        <v>48</v>
      </c>
      <c r="F751" s="8" t="s">
        <v>752</v>
      </c>
      <c r="G751" s="4"/>
      <c r="H751" s="29">
        <v>2</v>
      </c>
      <c r="I751" s="23" t="s">
        <v>923</v>
      </c>
      <c r="J751" s="11" t="s">
        <v>444</v>
      </c>
      <c r="K751" s="31" t="s">
        <v>906</v>
      </c>
      <c r="L751" s="4"/>
      <c r="M751" s="132" t="s">
        <v>733</v>
      </c>
      <c r="N751" s="11" t="s">
        <v>60</v>
      </c>
    </row>
    <row r="752" s="132" customFormat="1" ht="27.75" customHeight="1" spans="1:14">
      <c r="A752" s="8" t="s">
        <v>13</v>
      </c>
      <c r="B752" s="8" t="s">
        <v>28</v>
      </c>
      <c r="C752" s="4" t="s">
        <v>772</v>
      </c>
      <c r="D752" s="8"/>
      <c r="E752" s="4" t="s">
        <v>48</v>
      </c>
      <c r="F752" s="21" t="s">
        <v>752</v>
      </c>
      <c r="G752" s="4"/>
      <c r="H752" s="21">
        <v>2</v>
      </c>
      <c r="I752" s="21" t="s">
        <v>1006</v>
      </c>
      <c r="J752" s="22" t="s">
        <v>967</v>
      </c>
      <c r="K752" s="22" t="s">
        <v>1007</v>
      </c>
      <c r="L752" s="21"/>
      <c r="M752" s="132" t="s">
        <v>733</v>
      </c>
      <c r="N752" s="22" t="s">
        <v>22</v>
      </c>
    </row>
    <row r="753" s="132" customFormat="1" ht="27.75" customHeight="1" spans="1:14">
      <c r="A753" s="29" t="s">
        <v>907</v>
      </c>
      <c r="B753" s="29" t="s">
        <v>28</v>
      </c>
      <c r="C753" s="4" t="s">
        <v>1008</v>
      </c>
      <c r="D753" s="4"/>
      <c r="E753" s="4" t="s">
        <v>16</v>
      </c>
      <c r="F753" s="4" t="s">
        <v>727</v>
      </c>
      <c r="G753" s="4"/>
      <c r="H753" s="4">
        <v>2</v>
      </c>
      <c r="I753" s="4" t="s">
        <v>1009</v>
      </c>
      <c r="J753" s="4" t="s">
        <v>1010</v>
      </c>
      <c r="K753" s="4"/>
      <c r="L753" s="4"/>
      <c r="M753" s="132" t="s">
        <v>733</v>
      </c>
      <c r="N753" s="4" t="s">
        <v>22</v>
      </c>
    </row>
    <row r="754" s="132" customFormat="1" ht="47.25" customHeight="1" spans="1:14">
      <c r="A754" s="29" t="s">
        <v>907</v>
      </c>
      <c r="B754" s="29" t="s">
        <v>28</v>
      </c>
      <c r="C754" s="4" t="s">
        <v>1008</v>
      </c>
      <c r="D754" s="4"/>
      <c r="E754" s="4" t="s">
        <v>16</v>
      </c>
      <c r="F754" s="4" t="s">
        <v>727</v>
      </c>
      <c r="G754" s="4"/>
      <c r="H754" s="4">
        <v>2</v>
      </c>
      <c r="I754" s="4" t="s">
        <v>1011</v>
      </c>
      <c r="J754" s="4" t="s">
        <v>1010</v>
      </c>
      <c r="K754" s="4"/>
      <c r="L754" s="4" t="s">
        <v>1012</v>
      </c>
      <c r="M754" s="132" t="s">
        <v>733</v>
      </c>
      <c r="N754" s="4" t="s">
        <v>22</v>
      </c>
    </row>
    <row r="755" s="132" customFormat="1" ht="55.5" customHeight="1" spans="1:14">
      <c r="A755" s="29" t="s">
        <v>907</v>
      </c>
      <c r="B755" s="29" t="s">
        <v>28</v>
      </c>
      <c r="C755" s="4" t="s">
        <v>1013</v>
      </c>
      <c r="D755" s="4"/>
      <c r="E755" s="4" t="s">
        <v>16</v>
      </c>
      <c r="F755" s="4" t="s">
        <v>727</v>
      </c>
      <c r="G755" s="4"/>
      <c r="H755" s="4">
        <v>2</v>
      </c>
      <c r="I755" s="4" t="s">
        <v>1011</v>
      </c>
      <c r="J755" s="4" t="s">
        <v>95</v>
      </c>
      <c r="K755" s="4"/>
      <c r="L755" s="4"/>
      <c r="M755" s="132" t="s">
        <v>733</v>
      </c>
      <c r="N755" s="4" t="s">
        <v>22</v>
      </c>
    </row>
    <row r="756" s="132" customFormat="1" ht="36" customHeight="1" spans="1:14">
      <c r="A756" s="29" t="s">
        <v>907</v>
      </c>
      <c r="B756" s="29" t="s">
        <v>28</v>
      </c>
      <c r="C756" s="4" t="s">
        <v>910</v>
      </c>
      <c r="D756" s="4"/>
      <c r="E756" s="4" t="s">
        <v>16</v>
      </c>
      <c r="F756" s="4" t="s">
        <v>727</v>
      </c>
      <c r="G756" s="4"/>
      <c r="H756" s="4">
        <v>2</v>
      </c>
      <c r="I756" s="4" t="s">
        <v>1011</v>
      </c>
      <c r="J756" s="4" t="s">
        <v>95</v>
      </c>
      <c r="K756" s="4"/>
      <c r="L756" s="4" t="s">
        <v>1014</v>
      </c>
      <c r="M756" s="132" t="s">
        <v>733</v>
      </c>
      <c r="N756" s="4" t="s">
        <v>22</v>
      </c>
    </row>
    <row r="757" s="132" customFormat="1" ht="34.5" customHeight="1" spans="1:14">
      <c r="A757" s="29" t="s">
        <v>63</v>
      </c>
      <c r="B757" s="29" t="s">
        <v>28</v>
      </c>
      <c r="C757" s="4" t="s">
        <v>1015</v>
      </c>
      <c r="D757" s="21"/>
      <c r="E757" s="4" t="s">
        <v>16</v>
      </c>
      <c r="F757" s="21" t="s">
        <v>727</v>
      </c>
      <c r="G757" s="62"/>
      <c r="H757" s="62">
        <v>2</v>
      </c>
      <c r="I757" s="21" t="s">
        <v>1016</v>
      </c>
      <c r="J757" s="21" t="s">
        <v>70</v>
      </c>
      <c r="K757" s="24" t="s">
        <v>914</v>
      </c>
      <c r="L757" s="21"/>
      <c r="M757" s="132" t="s">
        <v>733</v>
      </c>
      <c r="N757" s="21" t="s">
        <v>22</v>
      </c>
    </row>
    <row r="758" s="132" customFormat="1" ht="29.25" customHeight="1" spans="1:14">
      <c r="A758" s="29" t="s">
        <v>63</v>
      </c>
      <c r="B758" s="29" t="s">
        <v>28</v>
      </c>
      <c r="C758" s="4" t="s">
        <v>776</v>
      </c>
      <c r="D758" s="21"/>
      <c r="E758" s="4" t="s">
        <v>48</v>
      </c>
      <c r="F758" s="21" t="s">
        <v>727</v>
      </c>
      <c r="G758" s="21"/>
      <c r="H758" s="21">
        <v>2</v>
      </c>
      <c r="I758" s="21" t="s">
        <v>866</v>
      </c>
      <c r="J758" s="21" t="s">
        <v>66</v>
      </c>
      <c r="K758" s="24" t="s">
        <v>915</v>
      </c>
      <c r="L758" s="21" t="s">
        <v>1017</v>
      </c>
      <c r="M758" s="132" t="s">
        <v>733</v>
      </c>
      <c r="N758" s="21" t="s">
        <v>60</v>
      </c>
    </row>
    <row r="759" s="132" customFormat="1" ht="51" customHeight="1" spans="1:14">
      <c r="A759" s="29" t="s">
        <v>63</v>
      </c>
      <c r="B759" s="29" t="s">
        <v>28</v>
      </c>
      <c r="C759" s="4" t="s">
        <v>776</v>
      </c>
      <c r="D759" s="21"/>
      <c r="E759" s="4" t="s">
        <v>48</v>
      </c>
      <c r="F759" s="21" t="s">
        <v>727</v>
      </c>
      <c r="G759" s="21"/>
      <c r="H759" s="21">
        <v>2</v>
      </c>
      <c r="I759" s="21" t="s">
        <v>905</v>
      </c>
      <c r="J759" s="21" t="s">
        <v>66</v>
      </c>
      <c r="K759" s="24" t="s">
        <v>915</v>
      </c>
      <c r="L759" s="21" t="s">
        <v>1018</v>
      </c>
      <c r="M759" s="132" t="s">
        <v>733</v>
      </c>
      <c r="N759" s="21" t="s">
        <v>60</v>
      </c>
    </row>
    <row r="760" s="132" customFormat="1" ht="32.25" customHeight="1" spans="1:14">
      <c r="A760" s="29" t="s">
        <v>63</v>
      </c>
      <c r="B760" s="29" t="s">
        <v>28</v>
      </c>
      <c r="C760" s="4" t="s">
        <v>776</v>
      </c>
      <c r="D760" s="21"/>
      <c r="E760" s="4" t="s">
        <v>48</v>
      </c>
      <c r="F760" s="21" t="s">
        <v>727</v>
      </c>
      <c r="G760" s="21"/>
      <c r="H760" s="21">
        <v>2</v>
      </c>
      <c r="I760" s="21" t="s">
        <v>833</v>
      </c>
      <c r="J760" s="21" t="s">
        <v>66</v>
      </c>
      <c r="K760" s="24" t="s">
        <v>915</v>
      </c>
      <c r="L760" s="21" t="s">
        <v>1019</v>
      </c>
      <c r="M760" s="132" t="s">
        <v>733</v>
      </c>
      <c r="N760" s="21" t="s">
        <v>60</v>
      </c>
    </row>
    <row r="761" s="132" customFormat="1" ht="32.25" customHeight="1" spans="1:14">
      <c r="A761" s="29" t="s">
        <v>63</v>
      </c>
      <c r="B761" s="29" t="s">
        <v>28</v>
      </c>
      <c r="C761" s="4" t="s">
        <v>776</v>
      </c>
      <c r="D761" s="21"/>
      <c r="E761" s="4" t="s">
        <v>48</v>
      </c>
      <c r="F761" s="21" t="s">
        <v>727</v>
      </c>
      <c r="G761" s="21"/>
      <c r="H761" s="21">
        <v>2</v>
      </c>
      <c r="I761" s="21" t="s">
        <v>371</v>
      </c>
      <c r="J761" s="21" t="s">
        <v>70</v>
      </c>
      <c r="K761" s="24" t="s">
        <v>865</v>
      </c>
      <c r="L761" s="21" t="s">
        <v>1020</v>
      </c>
      <c r="M761" s="132" t="s">
        <v>733</v>
      </c>
      <c r="N761" s="21" t="s">
        <v>22</v>
      </c>
    </row>
    <row r="762" s="132" customFormat="1" ht="45.75" customHeight="1" spans="1:14">
      <c r="A762" s="29" t="s">
        <v>46</v>
      </c>
      <c r="B762" s="29" t="s">
        <v>28</v>
      </c>
      <c r="C762" s="4" t="s">
        <v>867</v>
      </c>
      <c r="D762" s="4"/>
      <c r="E762" s="4" t="s">
        <v>744</v>
      </c>
      <c r="F762" s="4" t="s">
        <v>727</v>
      </c>
      <c r="G762" s="21"/>
      <c r="H762" s="4">
        <v>2</v>
      </c>
      <c r="I762" s="4" t="s">
        <v>902</v>
      </c>
      <c r="J762" s="4" t="s">
        <v>574</v>
      </c>
      <c r="K762" s="4" t="s">
        <v>869</v>
      </c>
      <c r="L762" s="4" t="s">
        <v>1021</v>
      </c>
      <c r="M762" s="132" t="s">
        <v>733</v>
      </c>
      <c r="N762" s="4" t="s">
        <v>60</v>
      </c>
    </row>
    <row r="763" s="132" customFormat="1" ht="39" customHeight="1" spans="1:14">
      <c r="A763" s="29" t="s">
        <v>46</v>
      </c>
      <c r="B763" s="29" t="s">
        <v>28</v>
      </c>
      <c r="C763" s="4" t="s">
        <v>867</v>
      </c>
      <c r="D763" s="4"/>
      <c r="E763" s="4" t="s">
        <v>744</v>
      </c>
      <c r="F763" s="4" t="s">
        <v>727</v>
      </c>
      <c r="G763" s="21"/>
      <c r="H763" s="4">
        <v>2</v>
      </c>
      <c r="I763" s="4" t="s">
        <v>1022</v>
      </c>
      <c r="J763" s="4" t="s">
        <v>574</v>
      </c>
      <c r="K763" s="4" t="s">
        <v>869</v>
      </c>
      <c r="L763" s="4" t="s">
        <v>1023</v>
      </c>
      <c r="M763" s="132" t="s">
        <v>733</v>
      </c>
      <c r="N763" s="4" t="s">
        <v>60</v>
      </c>
    </row>
    <row r="764" s="132" customFormat="1" ht="36" spans="1:14">
      <c r="A764" s="29" t="s">
        <v>46</v>
      </c>
      <c r="B764" s="29" t="s">
        <v>28</v>
      </c>
      <c r="C764" s="4" t="s">
        <v>867</v>
      </c>
      <c r="D764" s="4"/>
      <c r="E764" s="4" t="s">
        <v>744</v>
      </c>
      <c r="F764" s="4" t="s">
        <v>727</v>
      </c>
      <c r="G764" s="21"/>
      <c r="H764" s="4">
        <v>2</v>
      </c>
      <c r="I764" s="4" t="s">
        <v>833</v>
      </c>
      <c r="J764" s="4" t="s">
        <v>574</v>
      </c>
      <c r="K764" s="4" t="s">
        <v>869</v>
      </c>
      <c r="L764" s="4" t="s">
        <v>1024</v>
      </c>
      <c r="M764" s="132" t="s">
        <v>733</v>
      </c>
      <c r="N764" s="4" t="s">
        <v>60</v>
      </c>
    </row>
    <row r="765" s="132" customFormat="1" ht="34.5" customHeight="1" spans="1:14">
      <c r="A765" s="29" t="s">
        <v>46</v>
      </c>
      <c r="B765" s="29" t="s">
        <v>28</v>
      </c>
      <c r="C765" s="4" t="s">
        <v>743</v>
      </c>
      <c r="D765" s="4"/>
      <c r="E765" s="4" t="s">
        <v>744</v>
      </c>
      <c r="F765" s="4" t="s">
        <v>727</v>
      </c>
      <c r="G765" s="21"/>
      <c r="H765" s="4">
        <v>2</v>
      </c>
      <c r="I765" s="4" t="s">
        <v>1025</v>
      </c>
      <c r="J765" s="4" t="s">
        <v>574</v>
      </c>
      <c r="K765" s="4" t="s">
        <v>746</v>
      </c>
      <c r="L765" s="4"/>
      <c r="M765" s="132" t="s">
        <v>733</v>
      </c>
      <c r="N765" s="4" t="s">
        <v>60</v>
      </c>
    </row>
    <row r="766" s="132" customFormat="1" ht="91.5" customHeight="1" spans="1:14">
      <c r="A766" s="29" t="s">
        <v>46</v>
      </c>
      <c r="B766" s="29" t="s">
        <v>28</v>
      </c>
      <c r="C766" s="4" t="s">
        <v>743</v>
      </c>
      <c r="D766" s="4"/>
      <c r="E766" s="4" t="s">
        <v>744</v>
      </c>
      <c r="F766" s="4" t="s">
        <v>727</v>
      </c>
      <c r="G766" s="21"/>
      <c r="H766" s="4">
        <v>2</v>
      </c>
      <c r="I766" s="4" t="s">
        <v>1026</v>
      </c>
      <c r="J766" s="4" t="s">
        <v>574</v>
      </c>
      <c r="K766" s="4" t="s">
        <v>746</v>
      </c>
      <c r="L766" s="4"/>
      <c r="M766" s="132" t="s">
        <v>733</v>
      </c>
      <c r="N766" s="4" t="s">
        <v>60</v>
      </c>
    </row>
    <row r="767" s="132" customFormat="1" ht="31.5" customHeight="1" spans="1:14">
      <c r="A767" s="29" t="s">
        <v>46</v>
      </c>
      <c r="B767" s="29" t="s">
        <v>28</v>
      </c>
      <c r="C767" s="4" t="s">
        <v>743</v>
      </c>
      <c r="D767" s="4"/>
      <c r="E767" s="4" t="s">
        <v>744</v>
      </c>
      <c r="F767" s="4" t="s">
        <v>727</v>
      </c>
      <c r="G767" s="21"/>
      <c r="H767" s="4">
        <v>2</v>
      </c>
      <c r="I767" s="4" t="s">
        <v>1027</v>
      </c>
      <c r="J767" s="4" t="s">
        <v>574</v>
      </c>
      <c r="K767" s="4" t="s">
        <v>746</v>
      </c>
      <c r="L767" s="4"/>
      <c r="M767" s="132" t="s">
        <v>733</v>
      </c>
      <c r="N767" s="4" t="s">
        <v>60</v>
      </c>
    </row>
    <row r="768" s="132" customFormat="1" ht="42.75" customHeight="1" spans="1:14">
      <c r="A768" s="29" t="s">
        <v>46</v>
      </c>
      <c r="B768" s="29" t="s">
        <v>28</v>
      </c>
      <c r="C768" s="4" t="s">
        <v>743</v>
      </c>
      <c r="D768" s="4"/>
      <c r="E768" s="4" t="s">
        <v>744</v>
      </c>
      <c r="F768" s="4" t="s">
        <v>727</v>
      </c>
      <c r="G768" s="21"/>
      <c r="H768" s="4">
        <v>2</v>
      </c>
      <c r="I768" s="4" t="s">
        <v>770</v>
      </c>
      <c r="J768" s="4" t="s">
        <v>926</v>
      </c>
      <c r="K768" s="4" t="s">
        <v>1028</v>
      </c>
      <c r="L768" s="4"/>
      <c r="M768" s="132" t="s">
        <v>733</v>
      </c>
      <c r="N768" s="4" t="s">
        <v>22</v>
      </c>
    </row>
    <row r="769" s="132" customFormat="1" ht="48" spans="1:14">
      <c r="A769" s="29" t="s">
        <v>46</v>
      </c>
      <c r="B769" s="29" t="s">
        <v>28</v>
      </c>
      <c r="C769" s="4" t="s">
        <v>819</v>
      </c>
      <c r="D769" s="4"/>
      <c r="E769" s="4" t="s">
        <v>48</v>
      </c>
      <c r="F769" s="4" t="s">
        <v>727</v>
      </c>
      <c r="G769" s="21"/>
      <c r="H769" s="4">
        <v>2</v>
      </c>
      <c r="I769" s="48" t="s">
        <v>827</v>
      </c>
      <c r="J769" s="4" t="s">
        <v>574</v>
      </c>
      <c r="K769" s="4" t="s">
        <v>1029</v>
      </c>
      <c r="L769" s="4"/>
      <c r="M769" s="132" t="s">
        <v>733</v>
      </c>
      <c r="N769" s="4" t="s">
        <v>60</v>
      </c>
    </row>
    <row r="770" s="132" customFormat="1" ht="36" spans="1:14">
      <c r="A770" s="29" t="s">
        <v>46</v>
      </c>
      <c r="B770" s="29" t="s">
        <v>28</v>
      </c>
      <c r="C770" s="4" t="s">
        <v>819</v>
      </c>
      <c r="D770" s="4"/>
      <c r="E770" s="4" t="s">
        <v>48</v>
      </c>
      <c r="F770" s="4" t="s">
        <v>727</v>
      </c>
      <c r="G770" s="21"/>
      <c r="H770" s="4">
        <v>2</v>
      </c>
      <c r="I770" s="48" t="s">
        <v>1030</v>
      </c>
      <c r="J770" s="4" t="s">
        <v>574</v>
      </c>
      <c r="K770" s="4" t="s">
        <v>821</v>
      </c>
      <c r="L770" s="4"/>
      <c r="M770" s="132" t="s">
        <v>733</v>
      </c>
      <c r="N770" s="4" t="s">
        <v>60</v>
      </c>
    </row>
    <row r="771" s="132" customFormat="1" ht="36" spans="1:14">
      <c r="A771" s="29" t="s">
        <v>46</v>
      </c>
      <c r="B771" s="29" t="s">
        <v>28</v>
      </c>
      <c r="C771" s="4" t="s">
        <v>819</v>
      </c>
      <c r="D771" s="4"/>
      <c r="E771" s="4" t="s">
        <v>48</v>
      </c>
      <c r="F771" s="4" t="s">
        <v>727</v>
      </c>
      <c r="G771" s="21"/>
      <c r="H771" s="4">
        <v>2</v>
      </c>
      <c r="I771" s="48" t="s">
        <v>827</v>
      </c>
      <c r="J771" s="4" t="s">
        <v>574</v>
      </c>
      <c r="K771" s="4" t="s">
        <v>821</v>
      </c>
      <c r="L771" s="4"/>
      <c r="M771" s="132" t="s">
        <v>733</v>
      </c>
      <c r="N771" s="4" t="s">
        <v>60</v>
      </c>
    </row>
    <row r="772" s="132" customFormat="1" ht="44.25" customHeight="1" spans="1:14">
      <c r="A772" s="29" t="s">
        <v>46</v>
      </c>
      <c r="B772" s="29" t="s">
        <v>28</v>
      </c>
      <c r="C772" s="4" t="s">
        <v>925</v>
      </c>
      <c r="D772" s="4"/>
      <c r="E772" s="4" t="s">
        <v>48</v>
      </c>
      <c r="F772" s="4" t="s">
        <v>727</v>
      </c>
      <c r="G772" s="21"/>
      <c r="H772" s="4">
        <v>2</v>
      </c>
      <c r="I772" s="4" t="s">
        <v>833</v>
      </c>
      <c r="J772" s="4" t="s">
        <v>1031</v>
      </c>
      <c r="K772" s="4" t="s">
        <v>1032</v>
      </c>
      <c r="L772" s="4"/>
      <c r="M772" s="132" t="s">
        <v>733</v>
      </c>
      <c r="N772" s="4" t="s">
        <v>60</v>
      </c>
    </row>
    <row r="773" s="132" customFormat="1" ht="44.25" customHeight="1" spans="1:14">
      <c r="A773" s="29" t="s">
        <v>46</v>
      </c>
      <c r="B773" s="29" t="s">
        <v>28</v>
      </c>
      <c r="C773" s="4" t="s">
        <v>792</v>
      </c>
      <c r="D773" s="44"/>
      <c r="E773" s="4" t="s">
        <v>744</v>
      </c>
      <c r="F773" s="4" t="s">
        <v>727</v>
      </c>
      <c r="G773" s="21"/>
      <c r="H773" s="21">
        <v>2</v>
      </c>
      <c r="I773" s="4" t="s">
        <v>827</v>
      </c>
      <c r="J773" s="4" t="s">
        <v>574</v>
      </c>
      <c r="K773" s="21" t="s">
        <v>793</v>
      </c>
      <c r="L773" s="4"/>
      <c r="M773" s="132" t="s">
        <v>733</v>
      </c>
      <c r="N773" s="4" t="s">
        <v>60</v>
      </c>
    </row>
    <row r="774" s="132" customFormat="1" ht="31.5" customHeight="1" spans="1:14">
      <c r="A774" s="29" t="s">
        <v>46</v>
      </c>
      <c r="B774" s="29" t="s">
        <v>28</v>
      </c>
      <c r="C774" s="4" t="s">
        <v>792</v>
      </c>
      <c r="D774" s="44"/>
      <c r="E774" s="4" t="s">
        <v>744</v>
      </c>
      <c r="F774" s="4" t="s">
        <v>727</v>
      </c>
      <c r="G774" s="21"/>
      <c r="H774" s="21">
        <v>2</v>
      </c>
      <c r="I774" s="4" t="s">
        <v>1033</v>
      </c>
      <c r="J774" s="4" t="s">
        <v>574</v>
      </c>
      <c r="K774" s="21" t="s">
        <v>793</v>
      </c>
      <c r="L774" s="4"/>
      <c r="M774" s="132" t="s">
        <v>733</v>
      </c>
      <c r="N774" s="4" t="s">
        <v>60</v>
      </c>
    </row>
    <row r="775" s="132" customFormat="1" ht="43.5" customHeight="1" spans="1:14">
      <c r="A775" s="29" t="s">
        <v>46</v>
      </c>
      <c r="B775" s="29" t="s">
        <v>28</v>
      </c>
      <c r="C775" s="4" t="s">
        <v>792</v>
      </c>
      <c r="D775" s="44"/>
      <c r="E775" s="4" t="s">
        <v>744</v>
      </c>
      <c r="F775" s="4" t="s">
        <v>727</v>
      </c>
      <c r="G775" s="21"/>
      <c r="H775" s="21">
        <v>2</v>
      </c>
      <c r="I775" s="13" t="s">
        <v>1034</v>
      </c>
      <c r="J775" s="4" t="s">
        <v>574</v>
      </c>
      <c r="K775" s="21" t="s">
        <v>793</v>
      </c>
      <c r="L775" s="4"/>
      <c r="M775" s="132" t="s">
        <v>733</v>
      </c>
      <c r="N775" s="4" t="s">
        <v>60</v>
      </c>
    </row>
    <row r="776" s="132" customFormat="1" ht="30" customHeight="1" spans="1:14">
      <c r="A776" s="29" t="s">
        <v>46</v>
      </c>
      <c r="B776" s="29" t="s">
        <v>28</v>
      </c>
      <c r="C776" s="4" t="s">
        <v>792</v>
      </c>
      <c r="D776" s="44"/>
      <c r="E776" s="4" t="s">
        <v>744</v>
      </c>
      <c r="F776" s="4" t="s">
        <v>727</v>
      </c>
      <c r="G776" s="21"/>
      <c r="H776" s="21">
        <v>2</v>
      </c>
      <c r="I776" s="4" t="s">
        <v>1035</v>
      </c>
      <c r="J776" s="4" t="s">
        <v>574</v>
      </c>
      <c r="K776" s="21" t="s">
        <v>793</v>
      </c>
      <c r="L776" s="4"/>
      <c r="M776" s="132" t="s">
        <v>733</v>
      </c>
      <c r="N776" s="4" t="s">
        <v>60</v>
      </c>
    </row>
    <row r="777" s="132" customFormat="1" ht="30" customHeight="1" spans="1:14">
      <c r="A777" s="29" t="s">
        <v>46</v>
      </c>
      <c r="B777" s="29" t="s">
        <v>28</v>
      </c>
      <c r="C777" s="4" t="s">
        <v>792</v>
      </c>
      <c r="D777" s="44"/>
      <c r="E777" s="4" t="s">
        <v>744</v>
      </c>
      <c r="F777" s="4" t="s">
        <v>727</v>
      </c>
      <c r="G777" s="21"/>
      <c r="H777" s="21">
        <v>2</v>
      </c>
      <c r="I777" s="4" t="s">
        <v>971</v>
      </c>
      <c r="J777" s="4" t="s">
        <v>574</v>
      </c>
      <c r="K777" s="21" t="s">
        <v>793</v>
      </c>
      <c r="L777" s="4"/>
      <c r="M777" s="132" t="s">
        <v>733</v>
      </c>
      <c r="N777" s="4" t="s">
        <v>60</v>
      </c>
    </row>
    <row r="778" s="132" customFormat="1" ht="30" customHeight="1" spans="1:14">
      <c r="A778" s="29" t="s">
        <v>46</v>
      </c>
      <c r="B778" s="29" t="s">
        <v>28</v>
      </c>
      <c r="C778" s="4" t="s">
        <v>572</v>
      </c>
      <c r="D778" s="21"/>
      <c r="E778" s="4" t="s">
        <v>48</v>
      </c>
      <c r="F778" s="4" t="s">
        <v>727</v>
      </c>
      <c r="G778" s="21"/>
      <c r="H778" s="4">
        <v>2</v>
      </c>
      <c r="I778" s="21" t="s">
        <v>1036</v>
      </c>
      <c r="J778" s="4" t="s">
        <v>574</v>
      </c>
      <c r="K778" s="21" t="s">
        <v>1037</v>
      </c>
      <c r="L778" s="4"/>
      <c r="M778" s="132" t="s">
        <v>733</v>
      </c>
      <c r="N778" s="4" t="s">
        <v>60</v>
      </c>
    </row>
    <row r="779" s="132" customFormat="1" ht="83.25" customHeight="1" spans="1:14">
      <c r="A779" s="29" t="s">
        <v>46</v>
      </c>
      <c r="B779" s="29" t="s">
        <v>28</v>
      </c>
      <c r="C779" s="4" t="s">
        <v>572</v>
      </c>
      <c r="D779" s="21"/>
      <c r="E779" s="4" t="s">
        <v>48</v>
      </c>
      <c r="F779" s="4" t="s">
        <v>727</v>
      </c>
      <c r="G779" s="21"/>
      <c r="H779" s="4">
        <v>2</v>
      </c>
      <c r="I779" s="21" t="s">
        <v>1038</v>
      </c>
      <c r="J779" s="4" t="s">
        <v>574</v>
      </c>
      <c r="K779" s="21"/>
      <c r="L779" s="4"/>
      <c r="M779" s="132" t="s">
        <v>733</v>
      </c>
      <c r="N779" s="4" t="s">
        <v>60</v>
      </c>
    </row>
    <row r="780" s="132" customFormat="1" ht="30" customHeight="1" spans="1:14">
      <c r="A780" s="29" t="s">
        <v>46</v>
      </c>
      <c r="B780" s="29" t="s">
        <v>28</v>
      </c>
      <c r="C780" s="4" t="s">
        <v>572</v>
      </c>
      <c r="D780" s="21"/>
      <c r="E780" s="4" t="s">
        <v>48</v>
      </c>
      <c r="F780" s="4" t="s">
        <v>727</v>
      </c>
      <c r="G780" s="21"/>
      <c r="H780" s="4">
        <v>2</v>
      </c>
      <c r="I780" s="21" t="s">
        <v>1039</v>
      </c>
      <c r="J780" s="4" t="s">
        <v>574</v>
      </c>
      <c r="K780" s="21"/>
      <c r="L780" s="4"/>
      <c r="M780" s="132" t="s">
        <v>733</v>
      </c>
      <c r="N780" s="4" t="s">
        <v>60</v>
      </c>
    </row>
    <row r="781" s="132" customFormat="1" ht="32.25" customHeight="1" spans="1:14">
      <c r="A781" s="21" t="s">
        <v>794</v>
      </c>
      <c r="B781" s="21" t="s">
        <v>28</v>
      </c>
      <c r="C781" s="4" t="s">
        <v>1040</v>
      </c>
      <c r="D781" s="21"/>
      <c r="E781" s="4" t="s">
        <v>16</v>
      </c>
      <c r="F781" s="21" t="s">
        <v>1041</v>
      </c>
      <c r="G781" s="21"/>
      <c r="H781" s="21">
        <v>2</v>
      </c>
      <c r="I781" s="21" t="s">
        <v>1042</v>
      </c>
      <c r="J781" s="21" t="s">
        <v>95</v>
      </c>
      <c r="K781" s="24" t="s">
        <v>798</v>
      </c>
      <c r="L781" s="21"/>
      <c r="M781" s="132" t="s">
        <v>733</v>
      </c>
      <c r="N781" s="21" t="s">
        <v>22</v>
      </c>
    </row>
    <row r="782" s="132" customFormat="1" ht="71.25" customHeight="1" spans="1:14">
      <c r="A782" s="21" t="s">
        <v>794</v>
      </c>
      <c r="B782" s="21" t="s">
        <v>28</v>
      </c>
      <c r="C782" s="4" t="s">
        <v>795</v>
      </c>
      <c r="D782" s="21"/>
      <c r="E782" s="4" t="s">
        <v>48</v>
      </c>
      <c r="F782" s="21" t="s">
        <v>796</v>
      </c>
      <c r="G782" s="131"/>
      <c r="H782" s="21">
        <v>2</v>
      </c>
      <c r="I782" s="21" t="s">
        <v>1043</v>
      </c>
      <c r="J782" s="21" t="s">
        <v>748</v>
      </c>
      <c r="K782" s="24" t="s">
        <v>1044</v>
      </c>
      <c r="L782" s="131"/>
      <c r="M782" s="132" t="s">
        <v>733</v>
      </c>
      <c r="N782" s="21" t="s">
        <v>60</v>
      </c>
    </row>
    <row r="783" s="132" customFormat="1" ht="44.25" customHeight="1" spans="1:14">
      <c r="A783" s="21" t="s">
        <v>794</v>
      </c>
      <c r="B783" s="21" t="s">
        <v>28</v>
      </c>
      <c r="C783" s="4" t="s">
        <v>929</v>
      </c>
      <c r="D783" s="21"/>
      <c r="E783" s="4" t="s">
        <v>48</v>
      </c>
      <c r="F783" s="21" t="s">
        <v>796</v>
      </c>
      <c r="G783" s="131"/>
      <c r="H783" s="21">
        <v>2</v>
      </c>
      <c r="I783" s="21" t="s">
        <v>1000</v>
      </c>
      <c r="J783" s="21" t="s">
        <v>748</v>
      </c>
      <c r="K783" s="24" t="s">
        <v>798</v>
      </c>
      <c r="L783" s="131"/>
      <c r="M783" s="132" t="s">
        <v>733</v>
      </c>
      <c r="N783" s="21" t="s">
        <v>60</v>
      </c>
    </row>
    <row r="784" s="132" customFormat="1" ht="37.5" customHeight="1" spans="1:14">
      <c r="A784" s="29" t="s">
        <v>131</v>
      </c>
      <c r="B784" s="29" t="s">
        <v>28</v>
      </c>
      <c r="C784" s="4" t="s">
        <v>812</v>
      </c>
      <c r="D784" s="63"/>
      <c r="E784" s="4" t="s">
        <v>48</v>
      </c>
      <c r="F784" s="63" t="s">
        <v>727</v>
      </c>
      <c r="G784" s="63"/>
      <c r="H784" s="63">
        <v>2</v>
      </c>
      <c r="I784" s="84" t="s">
        <v>1045</v>
      </c>
      <c r="J784" s="80" t="s">
        <v>134</v>
      </c>
      <c r="K784" s="63" t="s">
        <v>307</v>
      </c>
      <c r="L784" s="21" t="s">
        <v>815</v>
      </c>
      <c r="M784" s="132" t="s">
        <v>733</v>
      </c>
      <c r="N784" s="80" t="s">
        <v>60</v>
      </c>
    </row>
    <row r="785" s="132" customFormat="1" ht="124.5" customHeight="1" spans="1:14">
      <c r="A785" s="37" t="s">
        <v>780</v>
      </c>
      <c r="B785" s="37" t="s">
        <v>28</v>
      </c>
      <c r="C785" s="4" t="s">
        <v>845</v>
      </c>
      <c r="D785" s="16"/>
      <c r="E785" s="4" t="s">
        <v>48</v>
      </c>
      <c r="F785" s="16" t="s">
        <v>1046</v>
      </c>
      <c r="G785" s="62"/>
      <c r="H785" s="16">
        <v>2</v>
      </c>
      <c r="I785" s="16" t="s">
        <v>1047</v>
      </c>
      <c r="J785" s="16" t="s">
        <v>784</v>
      </c>
      <c r="K785" s="16" t="s">
        <v>1048</v>
      </c>
      <c r="L785" s="16"/>
      <c r="M785" s="132" t="s">
        <v>733</v>
      </c>
      <c r="N785" s="16" t="s">
        <v>60</v>
      </c>
    </row>
    <row r="786" s="132" customFormat="1" ht="32.25" customHeight="1" spans="1:14">
      <c r="A786" s="37" t="s">
        <v>780</v>
      </c>
      <c r="B786" s="37" t="s">
        <v>28</v>
      </c>
      <c r="C786" s="4" t="s">
        <v>845</v>
      </c>
      <c r="D786" s="16"/>
      <c r="E786" s="4" t="s">
        <v>48</v>
      </c>
      <c r="F786" s="16" t="s">
        <v>1049</v>
      </c>
      <c r="G786" s="62"/>
      <c r="H786" s="16">
        <v>2</v>
      </c>
      <c r="I786" s="16" t="s">
        <v>1050</v>
      </c>
      <c r="J786" s="16" t="s">
        <v>784</v>
      </c>
      <c r="K786" s="16" t="s">
        <v>1048</v>
      </c>
      <c r="L786" s="16"/>
      <c r="M786" s="132" t="s">
        <v>733</v>
      </c>
      <c r="N786" s="16" t="s">
        <v>60</v>
      </c>
    </row>
    <row r="787" s="132" customFormat="1" ht="48" spans="1:14">
      <c r="A787" s="37" t="s">
        <v>780</v>
      </c>
      <c r="B787" s="37" t="s">
        <v>28</v>
      </c>
      <c r="C787" s="4" t="s">
        <v>845</v>
      </c>
      <c r="D787" s="16"/>
      <c r="E787" s="4" t="s">
        <v>48</v>
      </c>
      <c r="F787" s="16" t="s">
        <v>1049</v>
      </c>
      <c r="G787" s="62"/>
      <c r="H787" s="16">
        <v>2</v>
      </c>
      <c r="I787" s="16" t="s">
        <v>1051</v>
      </c>
      <c r="J787" s="16" t="s">
        <v>784</v>
      </c>
      <c r="K787" s="16" t="s">
        <v>933</v>
      </c>
      <c r="L787" s="16"/>
      <c r="M787" s="132" t="s">
        <v>733</v>
      </c>
      <c r="N787" s="16" t="s">
        <v>60</v>
      </c>
    </row>
    <row r="788" s="132" customFormat="1" ht="48" customHeight="1" spans="1:14">
      <c r="A788" s="37" t="s">
        <v>780</v>
      </c>
      <c r="B788" s="37" t="s">
        <v>28</v>
      </c>
      <c r="C788" s="4" t="s">
        <v>845</v>
      </c>
      <c r="D788" s="16"/>
      <c r="E788" s="4" t="s">
        <v>48</v>
      </c>
      <c r="F788" s="16" t="s">
        <v>1052</v>
      </c>
      <c r="G788" s="62"/>
      <c r="H788" s="16">
        <v>2</v>
      </c>
      <c r="I788" s="16" t="s">
        <v>1053</v>
      </c>
      <c r="J788" s="16" t="s">
        <v>784</v>
      </c>
      <c r="K788" s="16" t="s">
        <v>933</v>
      </c>
      <c r="L788" s="16"/>
      <c r="M788" s="132" t="s">
        <v>733</v>
      </c>
      <c r="N788" s="16" t="s">
        <v>60</v>
      </c>
    </row>
    <row r="789" s="132" customFormat="1" ht="45.75" customHeight="1" spans="1:14">
      <c r="A789" s="37" t="s">
        <v>780</v>
      </c>
      <c r="B789" s="37" t="s">
        <v>28</v>
      </c>
      <c r="C789" s="4" t="s">
        <v>845</v>
      </c>
      <c r="D789" s="16"/>
      <c r="E789" s="4" t="s">
        <v>48</v>
      </c>
      <c r="F789" s="16" t="s">
        <v>1054</v>
      </c>
      <c r="G789" s="62"/>
      <c r="H789" s="16">
        <v>2</v>
      </c>
      <c r="I789" s="16" t="s">
        <v>1055</v>
      </c>
      <c r="J789" s="16" t="s">
        <v>784</v>
      </c>
      <c r="K789" s="16" t="s">
        <v>1048</v>
      </c>
      <c r="L789" s="16"/>
      <c r="M789" s="132" t="s">
        <v>733</v>
      </c>
      <c r="N789" s="16" t="s">
        <v>60</v>
      </c>
    </row>
    <row r="790" s="132" customFormat="1" ht="39" customHeight="1" spans="1:14">
      <c r="A790" s="37" t="s">
        <v>780</v>
      </c>
      <c r="B790" s="37" t="s">
        <v>28</v>
      </c>
      <c r="C790" s="4" t="s">
        <v>845</v>
      </c>
      <c r="D790" s="16"/>
      <c r="E790" s="4" t="s">
        <v>48</v>
      </c>
      <c r="F790" s="16" t="s">
        <v>1056</v>
      </c>
      <c r="G790" s="62"/>
      <c r="H790" s="16">
        <v>2</v>
      </c>
      <c r="I790" s="16" t="s">
        <v>1057</v>
      </c>
      <c r="J790" s="16" t="s">
        <v>784</v>
      </c>
      <c r="K790" s="16" t="s">
        <v>1058</v>
      </c>
      <c r="L790" s="16"/>
      <c r="M790" s="132" t="s">
        <v>733</v>
      </c>
      <c r="N790" s="16" t="s">
        <v>60</v>
      </c>
    </row>
    <row r="791" s="132" customFormat="1" ht="75.75" customHeight="1" spans="1:14">
      <c r="A791" s="37" t="s">
        <v>780</v>
      </c>
      <c r="B791" s="37" t="s">
        <v>28</v>
      </c>
      <c r="C791" s="4" t="s">
        <v>845</v>
      </c>
      <c r="D791" s="16"/>
      <c r="E791" s="4" t="s">
        <v>48</v>
      </c>
      <c r="F791" s="16" t="s">
        <v>1059</v>
      </c>
      <c r="G791" s="62"/>
      <c r="H791" s="16">
        <v>2</v>
      </c>
      <c r="I791" s="16" t="s">
        <v>1060</v>
      </c>
      <c r="J791" s="16" t="s">
        <v>784</v>
      </c>
      <c r="K791" s="16" t="s">
        <v>1061</v>
      </c>
      <c r="L791" s="16"/>
      <c r="M791" s="132" t="s">
        <v>733</v>
      </c>
      <c r="N791" s="16" t="s">
        <v>60</v>
      </c>
    </row>
    <row r="792" s="132" customFormat="1" ht="29.25" customHeight="1" spans="1:14">
      <c r="A792" s="37" t="s">
        <v>780</v>
      </c>
      <c r="B792" s="37" t="s">
        <v>28</v>
      </c>
      <c r="C792" s="4" t="s">
        <v>845</v>
      </c>
      <c r="D792" s="16"/>
      <c r="E792" s="4" t="s">
        <v>48</v>
      </c>
      <c r="F792" s="16" t="s">
        <v>1062</v>
      </c>
      <c r="G792" s="62"/>
      <c r="H792" s="16">
        <v>2</v>
      </c>
      <c r="I792" s="16" t="s">
        <v>1063</v>
      </c>
      <c r="J792" s="16" t="s">
        <v>784</v>
      </c>
      <c r="K792" s="16" t="s">
        <v>1048</v>
      </c>
      <c r="L792" s="16"/>
      <c r="M792" s="132" t="s">
        <v>733</v>
      </c>
      <c r="N792" s="16" t="s">
        <v>60</v>
      </c>
    </row>
    <row r="793" s="132" customFormat="1" ht="29.25" customHeight="1" spans="1:14">
      <c r="A793" s="37" t="s">
        <v>780</v>
      </c>
      <c r="B793" s="37" t="s">
        <v>28</v>
      </c>
      <c r="C793" s="4" t="s">
        <v>845</v>
      </c>
      <c r="D793" s="16"/>
      <c r="E793" s="4" t="s">
        <v>48</v>
      </c>
      <c r="F793" s="16" t="s">
        <v>1064</v>
      </c>
      <c r="G793" s="62"/>
      <c r="H793" s="16">
        <v>2</v>
      </c>
      <c r="I793" s="16" t="s">
        <v>1065</v>
      </c>
      <c r="J793" s="16" t="s">
        <v>784</v>
      </c>
      <c r="K793" s="16" t="s">
        <v>1048</v>
      </c>
      <c r="L793" s="16"/>
      <c r="M793" s="132" t="s">
        <v>733</v>
      </c>
      <c r="N793" s="16" t="s">
        <v>60</v>
      </c>
    </row>
    <row r="794" s="132" customFormat="1" ht="29.25" customHeight="1" spans="1:14">
      <c r="A794" s="37" t="s">
        <v>780</v>
      </c>
      <c r="B794" s="37" t="s">
        <v>28</v>
      </c>
      <c r="C794" s="4" t="s">
        <v>845</v>
      </c>
      <c r="D794" s="16"/>
      <c r="E794" s="4" t="s">
        <v>48</v>
      </c>
      <c r="F794" s="16" t="s">
        <v>1066</v>
      </c>
      <c r="G794" s="62"/>
      <c r="H794" s="16">
        <v>2</v>
      </c>
      <c r="I794" s="16" t="s">
        <v>1067</v>
      </c>
      <c r="J794" s="16" t="s">
        <v>784</v>
      </c>
      <c r="K794" s="16" t="s">
        <v>1068</v>
      </c>
      <c r="L794" s="16"/>
      <c r="M794" s="132" t="s">
        <v>733</v>
      </c>
      <c r="N794" s="16" t="s">
        <v>60</v>
      </c>
    </row>
    <row r="795" s="132" customFormat="1" ht="75.75" customHeight="1" spans="1:14">
      <c r="A795" s="37" t="s">
        <v>780</v>
      </c>
      <c r="B795" s="37" t="s">
        <v>28</v>
      </c>
      <c r="C795" s="4" t="s">
        <v>845</v>
      </c>
      <c r="D795" s="16"/>
      <c r="E795" s="4" t="s">
        <v>48</v>
      </c>
      <c r="F795" s="16" t="s">
        <v>1069</v>
      </c>
      <c r="G795" s="62"/>
      <c r="H795" s="16">
        <v>2</v>
      </c>
      <c r="I795" s="16" t="s">
        <v>1070</v>
      </c>
      <c r="J795" s="16" t="s">
        <v>784</v>
      </c>
      <c r="K795" s="16" t="s">
        <v>1061</v>
      </c>
      <c r="L795" s="16"/>
      <c r="M795" s="132" t="s">
        <v>733</v>
      </c>
      <c r="N795" s="16" t="s">
        <v>60</v>
      </c>
    </row>
    <row r="796" s="132" customFormat="1" ht="60.75" customHeight="1" spans="1:14">
      <c r="A796" s="37" t="s">
        <v>780</v>
      </c>
      <c r="B796" s="37" t="s">
        <v>28</v>
      </c>
      <c r="C796" s="4" t="s">
        <v>845</v>
      </c>
      <c r="D796" s="16"/>
      <c r="E796" s="4" t="s">
        <v>48</v>
      </c>
      <c r="F796" s="16" t="s">
        <v>1071</v>
      </c>
      <c r="G796" s="62"/>
      <c r="H796" s="16">
        <v>2</v>
      </c>
      <c r="I796" s="16" t="s">
        <v>1072</v>
      </c>
      <c r="J796" s="16" t="s">
        <v>784</v>
      </c>
      <c r="K796" s="16" t="s">
        <v>933</v>
      </c>
      <c r="L796" s="16"/>
      <c r="M796" s="132" t="s">
        <v>733</v>
      </c>
      <c r="N796" s="16" t="s">
        <v>60</v>
      </c>
    </row>
    <row r="797" s="132" customFormat="1" ht="84" customHeight="1" spans="1:14">
      <c r="A797" s="37" t="s">
        <v>780</v>
      </c>
      <c r="B797" s="37" t="s">
        <v>28</v>
      </c>
      <c r="C797" s="4" t="s">
        <v>845</v>
      </c>
      <c r="D797" s="16"/>
      <c r="E797" s="4" t="s">
        <v>48</v>
      </c>
      <c r="F797" s="16" t="s">
        <v>1073</v>
      </c>
      <c r="G797" s="62"/>
      <c r="H797" s="16">
        <v>2</v>
      </c>
      <c r="I797" s="16" t="s">
        <v>1072</v>
      </c>
      <c r="J797" s="16" t="s">
        <v>784</v>
      </c>
      <c r="K797" s="16" t="s">
        <v>933</v>
      </c>
      <c r="L797" s="16"/>
      <c r="M797" s="132" t="s">
        <v>733</v>
      </c>
      <c r="N797" s="16" t="s">
        <v>60</v>
      </c>
    </row>
    <row r="798" s="132" customFormat="1" ht="40.5" customHeight="1" spans="1:14">
      <c r="A798" s="37" t="s">
        <v>780</v>
      </c>
      <c r="B798" s="37" t="s">
        <v>28</v>
      </c>
      <c r="C798" s="4" t="s">
        <v>845</v>
      </c>
      <c r="D798" s="16"/>
      <c r="E798" s="4" t="s">
        <v>48</v>
      </c>
      <c r="F798" s="16" t="s">
        <v>1074</v>
      </c>
      <c r="G798" s="62"/>
      <c r="H798" s="16">
        <v>2</v>
      </c>
      <c r="I798" s="16" t="s">
        <v>1075</v>
      </c>
      <c r="J798" s="16" t="s">
        <v>784</v>
      </c>
      <c r="K798" s="16" t="s">
        <v>939</v>
      </c>
      <c r="L798" s="16"/>
      <c r="M798" s="132" t="s">
        <v>733</v>
      </c>
      <c r="N798" s="16" t="s">
        <v>60</v>
      </c>
    </row>
    <row r="799" s="132" customFormat="1" ht="40.5" customHeight="1" spans="1:14">
      <c r="A799" s="37" t="s">
        <v>780</v>
      </c>
      <c r="B799" s="37" t="s">
        <v>28</v>
      </c>
      <c r="C799" s="4" t="s">
        <v>845</v>
      </c>
      <c r="D799" s="16"/>
      <c r="E799" s="4" t="s">
        <v>48</v>
      </c>
      <c r="F799" s="16" t="s">
        <v>1076</v>
      </c>
      <c r="G799" s="62"/>
      <c r="H799" s="16">
        <v>2</v>
      </c>
      <c r="I799" s="16" t="s">
        <v>938</v>
      </c>
      <c r="J799" s="16" t="s">
        <v>784</v>
      </c>
      <c r="K799" s="16" t="s">
        <v>939</v>
      </c>
      <c r="L799" s="16"/>
      <c r="M799" s="132" t="s">
        <v>733</v>
      </c>
      <c r="N799" s="16" t="s">
        <v>60</v>
      </c>
    </row>
    <row r="800" s="132" customFormat="1" ht="138" customHeight="1" spans="1:14">
      <c r="A800" s="37" t="s">
        <v>780</v>
      </c>
      <c r="B800" s="37" t="s">
        <v>28</v>
      </c>
      <c r="C800" s="4" t="s">
        <v>781</v>
      </c>
      <c r="D800" s="16"/>
      <c r="E800" s="4" t="s">
        <v>48</v>
      </c>
      <c r="F800" s="21" t="s">
        <v>1049</v>
      </c>
      <c r="G800" s="37"/>
      <c r="H800" s="62">
        <v>2</v>
      </c>
      <c r="I800" s="16" t="s">
        <v>1077</v>
      </c>
      <c r="J800" s="16" t="s">
        <v>784</v>
      </c>
      <c r="K800" s="16" t="s">
        <v>785</v>
      </c>
      <c r="L800" s="16"/>
      <c r="M800" s="132" t="s">
        <v>733</v>
      </c>
      <c r="N800" s="16" t="s">
        <v>60</v>
      </c>
    </row>
    <row r="801" s="132" customFormat="1" ht="156" customHeight="1" spans="1:14">
      <c r="A801" s="37" t="s">
        <v>780</v>
      </c>
      <c r="B801" s="37" t="s">
        <v>28</v>
      </c>
      <c r="C801" s="4" t="s">
        <v>781</v>
      </c>
      <c r="D801" s="16"/>
      <c r="E801" s="4" t="s">
        <v>48</v>
      </c>
      <c r="F801" s="21" t="s">
        <v>1078</v>
      </c>
      <c r="G801" s="37"/>
      <c r="H801" s="62">
        <v>2</v>
      </c>
      <c r="I801" s="16" t="s">
        <v>1079</v>
      </c>
      <c r="J801" s="16" t="s">
        <v>784</v>
      </c>
      <c r="K801" s="16" t="s">
        <v>785</v>
      </c>
      <c r="L801" s="16"/>
      <c r="M801" s="132" t="s">
        <v>733</v>
      </c>
      <c r="N801" s="16" t="s">
        <v>60</v>
      </c>
    </row>
    <row r="802" s="132" customFormat="1" ht="53.25" customHeight="1" spans="1:14">
      <c r="A802" s="37" t="s">
        <v>780</v>
      </c>
      <c r="B802" s="37" t="s">
        <v>28</v>
      </c>
      <c r="C802" s="4" t="s">
        <v>781</v>
      </c>
      <c r="D802" s="16"/>
      <c r="E802" s="4" t="s">
        <v>48</v>
      </c>
      <c r="F802" s="21" t="s">
        <v>1080</v>
      </c>
      <c r="G802" s="37"/>
      <c r="H802" s="62">
        <v>2</v>
      </c>
      <c r="I802" s="16" t="s">
        <v>1081</v>
      </c>
      <c r="J802" s="16" t="s">
        <v>784</v>
      </c>
      <c r="K802" s="16" t="s">
        <v>785</v>
      </c>
      <c r="L802" s="16"/>
      <c r="M802" s="132" t="s">
        <v>733</v>
      </c>
      <c r="N802" s="16" t="s">
        <v>60</v>
      </c>
    </row>
    <row r="803" s="132" customFormat="1" ht="27.75" customHeight="1" spans="1:14">
      <c r="A803" s="37" t="s">
        <v>780</v>
      </c>
      <c r="B803" s="37" t="s">
        <v>28</v>
      </c>
      <c r="C803" s="4" t="s">
        <v>781</v>
      </c>
      <c r="D803" s="16"/>
      <c r="E803" s="4" t="s">
        <v>48</v>
      </c>
      <c r="F803" s="21" t="s">
        <v>1082</v>
      </c>
      <c r="G803" s="37"/>
      <c r="H803" s="62">
        <v>2</v>
      </c>
      <c r="I803" s="16" t="s">
        <v>1083</v>
      </c>
      <c r="J803" s="16" t="s">
        <v>784</v>
      </c>
      <c r="K803" s="16" t="s">
        <v>785</v>
      </c>
      <c r="L803" s="16"/>
      <c r="M803" s="132" t="s">
        <v>733</v>
      </c>
      <c r="N803" s="16" t="s">
        <v>60</v>
      </c>
    </row>
    <row r="804" s="132" customFormat="1" ht="27.75" customHeight="1" spans="1:14">
      <c r="A804" s="37" t="s">
        <v>780</v>
      </c>
      <c r="B804" s="37" t="s">
        <v>28</v>
      </c>
      <c r="C804" s="4" t="s">
        <v>781</v>
      </c>
      <c r="D804" s="16"/>
      <c r="E804" s="4" t="s">
        <v>48</v>
      </c>
      <c r="F804" s="21" t="s">
        <v>1084</v>
      </c>
      <c r="G804" s="37"/>
      <c r="H804" s="62">
        <v>2</v>
      </c>
      <c r="I804" s="16" t="s">
        <v>1085</v>
      </c>
      <c r="J804" s="16" t="s">
        <v>784</v>
      </c>
      <c r="K804" s="16" t="s">
        <v>785</v>
      </c>
      <c r="L804" s="16"/>
      <c r="M804" s="132" t="s">
        <v>733</v>
      </c>
      <c r="N804" s="16" t="s">
        <v>60</v>
      </c>
    </row>
    <row r="805" s="132" customFormat="1" ht="27.75" customHeight="1" spans="1:14">
      <c r="A805" s="37" t="s">
        <v>780</v>
      </c>
      <c r="B805" s="37" t="s">
        <v>28</v>
      </c>
      <c r="C805" s="4" t="s">
        <v>852</v>
      </c>
      <c r="D805" s="16"/>
      <c r="E805" s="4" t="s">
        <v>16</v>
      </c>
      <c r="F805" s="21" t="s">
        <v>1086</v>
      </c>
      <c r="G805" s="62"/>
      <c r="H805" s="62">
        <v>2</v>
      </c>
      <c r="I805" s="16" t="s">
        <v>1087</v>
      </c>
      <c r="J805" s="16" t="s">
        <v>942</v>
      </c>
      <c r="K805" s="16" t="s">
        <v>943</v>
      </c>
      <c r="L805" s="16"/>
      <c r="M805" s="132" t="s">
        <v>733</v>
      </c>
      <c r="N805" s="16" t="s">
        <v>60</v>
      </c>
    </row>
    <row r="806" s="132" customFormat="1" ht="27.75" customHeight="1" spans="1:14">
      <c r="A806" s="3" t="s">
        <v>85</v>
      </c>
      <c r="B806" s="3" t="s">
        <v>85</v>
      </c>
      <c r="C806" s="4" t="s">
        <v>725</v>
      </c>
      <c r="D806" s="94" t="s">
        <v>726</v>
      </c>
      <c r="E806" s="4" t="s">
        <v>48</v>
      </c>
      <c r="F806" s="94" t="s">
        <v>727</v>
      </c>
      <c r="G806" s="128" t="s">
        <v>1088</v>
      </c>
      <c r="H806" s="94">
        <v>2</v>
      </c>
      <c r="I806" s="105" t="s">
        <v>1089</v>
      </c>
      <c r="J806" s="105" t="s">
        <v>730</v>
      </c>
      <c r="K806" s="104" t="s">
        <v>1090</v>
      </c>
      <c r="L806" s="94" t="s">
        <v>732</v>
      </c>
      <c r="M806" s="132" t="s">
        <v>733</v>
      </c>
      <c r="N806" s="105" t="s">
        <v>22</v>
      </c>
    </row>
    <row r="807" s="132" customFormat="1" ht="33" customHeight="1" spans="1:14">
      <c r="A807" s="3" t="s">
        <v>85</v>
      </c>
      <c r="B807" s="3" t="s">
        <v>85</v>
      </c>
      <c r="C807" s="4" t="s">
        <v>734</v>
      </c>
      <c r="D807" s="110" t="s">
        <v>735</v>
      </c>
      <c r="E807" s="4" t="s">
        <v>16</v>
      </c>
      <c r="F807" s="110" t="s">
        <v>727</v>
      </c>
      <c r="G807" s="129" t="s">
        <v>1091</v>
      </c>
      <c r="H807" s="111">
        <v>2</v>
      </c>
      <c r="I807" s="95" t="s">
        <v>737</v>
      </c>
      <c r="J807" s="111" t="s">
        <v>199</v>
      </c>
      <c r="K807" s="114" t="s">
        <v>1092</v>
      </c>
      <c r="L807" s="110" t="s">
        <v>804</v>
      </c>
      <c r="M807" s="132" t="s">
        <v>733</v>
      </c>
      <c r="N807" s="111" t="s">
        <v>201</v>
      </c>
    </row>
    <row r="808" s="132" customFormat="1" ht="42" customHeight="1" spans="1:14">
      <c r="A808" s="3" t="s">
        <v>85</v>
      </c>
      <c r="B808" s="3" t="s">
        <v>85</v>
      </c>
      <c r="C808" s="4" t="s">
        <v>734</v>
      </c>
      <c r="D808" s="110" t="s">
        <v>735</v>
      </c>
      <c r="E808" s="4" t="s">
        <v>16</v>
      </c>
      <c r="F808" s="110" t="s">
        <v>727</v>
      </c>
      <c r="G808" s="129" t="s">
        <v>1093</v>
      </c>
      <c r="H808" s="111">
        <v>2</v>
      </c>
      <c r="I808" s="95" t="s">
        <v>787</v>
      </c>
      <c r="J808" s="111" t="s">
        <v>199</v>
      </c>
      <c r="K808" s="114" t="s">
        <v>1092</v>
      </c>
      <c r="L808" s="110" t="s">
        <v>804</v>
      </c>
      <c r="M808" s="132" t="s">
        <v>733</v>
      </c>
      <c r="N808" s="111" t="s">
        <v>201</v>
      </c>
    </row>
    <row r="809" s="132" customFormat="1" ht="42" customHeight="1" spans="1:14">
      <c r="A809" s="3" t="s">
        <v>85</v>
      </c>
      <c r="B809" s="3" t="s">
        <v>85</v>
      </c>
      <c r="C809" s="4" t="s">
        <v>734</v>
      </c>
      <c r="D809" s="110" t="s">
        <v>1094</v>
      </c>
      <c r="E809" s="4" t="s">
        <v>16</v>
      </c>
      <c r="F809" s="110" t="s">
        <v>727</v>
      </c>
      <c r="G809" s="129" t="s">
        <v>1095</v>
      </c>
      <c r="H809" s="111">
        <v>2</v>
      </c>
      <c r="I809" s="110" t="s">
        <v>1096</v>
      </c>
      <c r="J809" s="111" t="s">
        <v>60</v>
      </c>
      <c r="K809" s="110" t="s">
        <v>1097</v>
      </c>
      <c r="L809" s="95" t="s">
        <v>1098</v>
      </c>
      <c r="M809" s="132" t="s">
        <v>733</v>
      </c>
      <c r="N809" s="111" t="s">
        <v>60</v>
      </c>
    </row>
    <row r="810" s="132" customFormat="1" ht="42" customHeight="1" spans="1:14">
      <c r="A810" s="3" t="s">
        <v>85</v>
      </c>
      <c r="B810" s="3" t="s">
        <v>85</v>
      </c>
      <c r="C810" s="4" t="s">
        <v>734</v>
      </c>
      <c r="D810" s="114" t="s">
        <v>946</v>
      </c>
      <c r="E810" s="4" t="s">
        <v>48</v>
      </c>
      <c r="F810" s="113" t="s">
        <v>947</v>
      </c>
      <c r="G810" s="129" t="s">
        <v>1099</v>
      </c>
      <c r="H810" s="111">
        <v>2</v>
      </c>
      <c r="I810" s="111" t="s">
        <v>770</v>
      </c>
      <c r="J810" s="95" t="s">
        <v>60</v>
      </c>
      <c r="K810" s="113" t="s">
        <v>950</v>
      </c>
      <c r="L810" s="138"/>
      <c r="M810" s="132" t="s">
        <v>733</v>
      </c>
      <c r="N810" s="95" t="s">
        <v>60</v>
      </c>
    </row>
    <row r="811" s="132" customFormat="1" ht="42" customHeight="1" spans="1:14">
      <c r="A811" s="3" t="s">
        <v>85</v>
      </c>
      <c r="B811" s="3" t="s">
        <v>85</v>
      </c>
      <c r="C811" s="4" t="s">
        <v>767</v>
      </c>
      <c r="D811" s="94" t="s">
        <v>768</v>
      </c>
      <c r="E811" s="4" t="s">
        <v>16</v>
      </c>
      <c r="F811" s="94" t="s">
        <v>727</v>
      </c>
      <c r="G811" s="128" t="s">
        <v>1100</v>
      </c>
      <c r="H811" s="94">
        <v>2</v>
      </c>
      <c r="I811" s="94" t="s">
        <v>1101</v>
      </c>
      <c r="J811" s="94" t="s">
        <v>95</v>
      </c>
      <c r="K811" s="94" t="s">
        <v>771</v>
      </c>
      <c r="L811" s="94"/>
      <c r="M811" s="132" t="s">
        <v>733</v>
      </c>
      <c r="N811" s="94" t="s">
        <v>22</v>
      </c>
    </row>
    <row r="812" s="132" customFormat="1" ht="42" customHeight="1" spans="1:14">
      <c r="A812" s="3" t="s">
        <v>85</v>
      </c>
      <c r="B812" s="3" t="s">
        <v>85</v>
      </c>
      <c r="C812" s="4" t="s">
        <v>767</v>
      </c>
      <c r="D812" s="94" t="s">
        <v>768</v>
      </c>
      <c r="E812" s="4" t="s">
        <v>16</v>
      </c>
      <c r="F812" s="94" t="s">
        <v>727</v>
      </c>
      <c r="G812" s="128" t="s">
        <v>1102</v>
      </c>
      <c r="H812" s="94">
        <v>2</v>
      </c>
      <c r="I812" s="94" t="s">
        <v>1103</v>
      </c>
      <c r="J812" s="94" t="s">
        <v>95</v>
      </c>
      <c r="K812" s="94" t="s">
        <v>771</v>
      </c>
      <c r="L812" s="94"/>
      <c r="M812" s="132" t="s">
        <v>733</v>
      </c>
      <c r="N812" s="94" t="s">
        <v>22</v>
      </c>
    </row>
    <row r="813" s="132" customFormat="1" ht="119.25" customHeight="1" spans="1:14">
      <c r="A813" s="3" t="s">
        <v>85</v>
      </c>
      <c r="B813" s="3" t="s">
        <v>85</v>
      </c>
      <c r="C813" s="4" t="s">
        <v>767</v>
      </c>
      <c r="D813" s="94" t="s">
        <v>768</v>
      </c>
      <c r="E813" s="4" t="s">
        <v>16</v>
      </c>
      <c r="F813" s="94" t="s">
        <v>727</v>
      </c>
      <c r="G813" s="128" t="s">
        <v>1104</v>
      </c>
      <c r="H813" s="115">
        <v>2</v>
      </c>
      <c r="I813" s="115" t="s">
        <v>1105</v>
      </c>
      <c r="J813" s="94" t="s">
        <v>194</v>
      </c>
      <c r="K813" s="94" t="s">
        <v>771</v>
      </c>
      <c r="L813" s="94"/>
      <c r="M813" s="132" t="s">
        <v>733</v>
      </c>
      <c r="N813" s="94" t="s">
        <v>22</v>
      </c>
    </row>
    <row r="814" s="132" customFormat="1" ht="30" customHeight="1" spans="1:14">
      <c r="A814" s="3" t="s">
        <v>85</v>
      </c>
      <c r="B814" s="3" t="s">
        <v>85</v>
      </c>
      <c r="C814" s="4" t="s">
        <v>767</v>
      </c>
      <c r="D814" s="94" t="s">
        <v>822</v>
      </c>
      <c r="E814" s="4" t="s">
        <v>16</v>
      </c>
      <c r="F814" s="94" t="s">
        <v>727</v>
      </c>
      <c r="G814" s="128" t="s">
        <v>1106</v>
      </c>
      <c r="H814" s="94">
        <v>2</v>
      </c>
      <c r="I814" s="94" t="s">
        <v>1107</v>
      </c>
      <c r="J814" s="94" t="s">
        <v>194</v>
      </c>
      <c r="K814" s="94" t="s">
        <v>1108</v>
      </c>
      <c r="L814" s="94" t="s">
        <v>849</v>
      </c>
      <c r="M814" s="132" t="s">
        <v>733</v>
      </c>
      <c r="N814" s="94" t="s">
        <v>22</v>
      </c>
    </row>
    <row r="815" s="132" customFormat="1" ht="30" customHeight="1" spans="1:14">
      <c r="A815" s="8" t="s">
        <v>13</v>
      </c>
      <c r="B815" s="8" t="s">
        <v>28</v>
      </c>
      <c r="C815" s="4" t="s">
        <v>1109</v>
      </c>
      <c r="D815" s="8"/>
      <c r="E815" s="4" t="s">
        <v>16</v>
      </c>
      <c r="F815" s="8" t="s">
        <v>752</v>
      </c>
      <c r="G815" s="4"/>
      <c r="H815" s="4">
        <v>1</v>
      </c>
      <c r="I815" s="8" t="s">
        <v>770</v>
      </c>
      <c r="J815" s="11" t="s">
        <v>38</v>
      </c>
      <c r="K815" s="9" t="s">
        <v>445</v>
      </c>
      <c r="L815" s="66"/>
      <c r="M815" s="132" t="s">
        <v>733</v>
      </c>
      <c r="N815" s="11" t="s">
        <v>22</v>
      </c>
    </row>
    <row r="816" s="132" customFormat="1" ht="75.75" customHeight="1" spans="1:14">
      <c r="A816" s="8" t="s">
        <v>13</v>
      </c>
      <c r="B816" s="8" t="s">
        <v>28</v>
      </c>
      <c r="C816" s="4" t="s">
        <v>883</v>
      </c>
      <c r="D816" s="10"/>
      <c r="E816" s="4" t="s">
        <v>48</v>
      </c>
      <c r="F816" s="8" t="s">
        <v>752</v>
      </c>
      <c r="G816" s="4"/>
      <c r="H816" s="4">
        <v>1</v>
      </c>
      <c r="I816" s="8" t="s">
        <v>371</v>
      </c>
      <c r="J816" s="9" t="s">
        <v>19</v>
      </c>
      <c r="K816" s="135" t="s">
        <v>1110</v>
      </c>
      <c r="L816" s="66"/>
      <c r="M816" s="132" t="s">
        <v>733</v>
      </c>
      <c r="N816" s="9" t="s">
        <v>22</v>
      </c>
    </row>
    <row r="817" s="132" customFormat="1" ht="84" spans="1:14">
      <c r="A817" s="8" t="s">
        <v>13</v>
      </c>
      <c r="B817" s="8" t="s">
        <v>28</v>
      </c>
      <c r="C817" s="4" t="s">
        <v>883</v>
      </c>
      <c r="D817" s="10"/>
      <c r="E817" s="4" t="s">
        <v>48</v>
      </c>
      <c r="F817" s="8" t="s">
        <v>752</v>
      </c>
      <c r="G817" s="4"/>
      <c r="H817" s="4">
        <v>1</v>
      </c>
      <c r="I817" s="8" t="s">
        <v>1111</v>
      </c>
      <c r="J817" s="9" t="s">
        <v>19</v>
      </c>
      <c r="K817" s="135" t="s">
        <v>1112</v>
      </c>
      <c r="L817" s="66"/>
      <c r="M817" s="132" t="s">
        <v>733</v>
      </c>
      <c r="N817" s="9" t="s">
        <v>22</v>
      </c>
    </row>
    <row r="818" s="132" customFormat="1" ht="79.5" customHeight="1" spans="1:14">
      <c r="A818" s="8" t="s">
        <v>13</v>
      </c>
      <c r="B818" s="8" t="s">
        <v>28</v>
      </c>
      <c r="C818" s="4" t="s">
        <v>883</v>
      </c>
      <c r="D818" s="10"/>
      <c r="E818" s="4" t="s">
        <v>48</v>
      </c>
      <c r="F818" s="8" t="s">
        <v>752</v>
      </c>
      <c r="G818" s="4"/>
      <c r="H818" s="4">
        <v>1</v>
      </c>
      <c r="I818" s="8" t="s">
        <v>1113</v>
      </c>
      <c r="J818" s="9" t="s">
        <v>19</v>
      </c>
      <c r="K818" s="135" t="s">
        <v>1114</v>
      </c>
      <c r="L818" s="66"/>
      <c r="M818" s="132" t="s">
        <v>733</v>
      </c>
      <c r="N818" s="9" t="s">
        <v>22</v>
      </c>
    </row>
    <row r="819" s="132" customFormat="1" ht="83.25" customHeight="1" spans="1:14">
      <c r="A819" s="8" t="s">
        <v>13</v>
      </c>
      <c r="B819" s="8" t="s">
        <v>28</v>
      </c>
      <c r="C819" s="4" t="s">
        <v>883</v>
      </c>
      <c r="D819" s="10"/>
      <c r="E819" s="4" t="s">
        <v>48</v>
      </c>
      <c r="F819" s="8" t="s">
        <v>752</v>
      </c>
      <c r="G819" s="4"/>
      <c r="H819" s="4">
        <v>1</v>
      </c>
      <c r="I819" s="8" t="s">
        <v>923</v>
      </c>
      <c r="J819" s="9" t="s">
        <v>19</v>
      </c>
      <c r="K819" s="135" t="s">
        <v>1115</v>
      </c>
      <c r="L819" s="66"/>
      <c r="M819" s="132" t="s">
        <v>733</v>
      </c>
      <c r="N819" s="9" t="s">
        <v>22</v>
      </c>
    </row>
    <row r="820" s="132" customFormat="1" ht="34.5" customHeight="1" spans="1:14">
      <c r="A820" s="8" t="s">
        <v>13</v>
      </c>
      <c r="B820" s="8" t="s">
        <v>28</v>
      </c>
      <c r="C820" s="4" t="s">
        <v>883</v>
      </c>
      <c r="D820" s="10"/>
      <c r="E820" s="4" t="s">
        <v>48</v>
      </c>
      <c r="F820" s="8" t="s">
        <v>752</v>
      </c>
      <c r="G820" s="4"/>
      <c r="H820" s="4">
        <v>1</v>
      </c>
      <c r="I820" s="8" t="s">
        <v>1116</v>
      </c>
      <c r="J820" s="9" t="s">
        <v>19</v>
      </c>
      <c r="K820" s="135" t="s">
        <v>1117</v>
      </c>
      <c r="L820" s="66"/>
      <c r="M820" s="132" t="s">
        <v>733</v>
      </c>
      <c r="N820" s="9" t="s">
        <v>22</v>
      </c>
    </row>
    <row r="821" s="132" customFormat="1" ht="36" spans="1:14">
      <c r="A821" s="8" t="s">
        <v>13</v>
      </c>
      <c r="B821" s="8" t="s">
        <v>28</v>
      </c>
      <c r="C821" s="4" t="s">
        <v>883</v>
      </c>
      <c r="D821" s="141"/>
      <c r="E821" s="4" t="s">
        <v>48</v>
      </c>
      <c r="F821" s="8" t="s">
        <v>752</v>
      </c>
      <c r="G821" s="4"/>
      <c r="H821" s="4">
        <v>1</v>
      </c>
      <c r="I821" s="8" t="s">
        <v>1118</v>
      </c>
      <c r="J821" s="9" t="s">
        <v>1119</v>
      </c>
      <c r="K821" s="142" t="s">
        <v>1120</v>
      </c>
      <c r="L821" s="66"/>
      <c r="M821" s="132" t="s">
        <v>733</v>
      </c>
      <c r="N821" s="9" t="s">
        <v>60</v>
      </c>
    </row>
    <row r="822" s="132" customFormat="1" ht="99.75" customHeight="1" spans="1:14">
      <c r="A822" s="8" t="s">
        <v>13</v>
      </c>
      <c r="B822" s="8" t="s">
        <v>28</v>
      </c>
      <c r="C822" s="4" t="s">
        <v>101</v>
      </c>
      <c r="D822" s="10"/>
      <c r="E822" s="4" t="s">
        <v>16</v>
      </c>
      <c r="F822" s="8" t="s">
        <v>740</v>
      </c>
      <c r="G822" s="4"/>
      <c r="H822" s="29">
        <v>1</v>
      </c>
      <c r="I822" s="8" t="s">
        <v>1004</v>
      </c>
      <c r="J822" s="22" t="s">
        <v>104</v>
      </c>
      <c r="K822" s="9" t="s">
        <v>151</v>
      </c>
      <c r="L822" s="11" t="s">
        <v>1121</v>
      </c>
      <c r="M822" s="132" t="s">
        <v>733</v>
      </c>
      <c r="N822" s="22" t="s">
        <v>60</v>
      </c>
    </row>
    <row r="823" s="132" customFormat="1" ht="37.5" customHeight="1" spans="1:14">
      <c r="A823" s="8" t="s">
        <v>13</v>
      </c>
      <c r="B823" s="8" t="s">
        <v>28</v>
      </c>
      <c r="C823" s="4" t="s">
        <v>963</v>
      </c>
      <c r="D823" s="8"/>
      <c r="E823" s="4" t="s">
        <v>48</v>
      </c>
      <c r="F823" s="8" t="s">
        <v>752</v>
      </c>
      <c r="G823" s="131"/>
      <c r="H823" s="29">
        <v>1</v>
      </c>
      <c r="I823" s="8" t="s">
        <v>954</v>
      </c>
      <c r="J823" s="9" t="s">
        <v>886</v>
      </c>
      <c r="K823" s="9" t="s">
        <v>1122</v>
      </c>
      <c r="L823" s="4"/>
      <c r="M823" s="132" t="s">
        <v>733</v>
      </c>
      <c r="N823" s="9" t="s">
        <v>22</v>
      </c>
    </row>
    <row r="824" s="132" customFormat="1" ht="30.75" customHeight="1" spans="1:14">
      <c r="A824" s="8" t="s">
        <v>13</v>
      </c>
      <c r="B824" s="8" t="s">
        <v>28</v>
      </c>
      <c r="C824" s="4" t="s">
        <v>965</v>
      </c>
      <c r="D824" s="8"/>
      <c r="E824" s="4" t="s">
        <v>16</v>
      </c>
      <c r="F824" s="8" t="s">
        <v>752</v>
      </c>
      <c r="G824" s="4"/>
      <c r="H824" s="4">
        <v>1</v>
      </c>
      <c r="I824" s="8" t="s">
        <v>1042</v>
      </c>
      <c r="J824" s="9" t="s">
        <v>967</v>
      </c>
      <c r="K824" s="9" t="s">
        <v>151</v>
      </c>
      <c r="L824" s="4"/>
      <c r="M824" s="132" t="s">
        <v>733</v>
      </c>
      <c r="N824" s="9" t="s">
        <v>22</v>
      </c>
    </row>
    <row r="825" s="132" customFormat="1" ht="48" customHeight="1" spans="1:14">
      <c r="A825" s="8" t="s">
        <v>13</v>
      </c>
      <c r="B825" s="8" t="s">
        <v>28</v>
      </c>
      <c r="C825" s="4" t="s">
        <v>1123</v>
      </c>
      <c r="D825" s="30"/>
      <c r="E825" s="4" t="s">
        <v>16</v>
      </c>
      <c r="F825" s="30" t="s">
        <v>1124</v>
      </c>
      <c r="G825" s="30"/>
      <c r="H825" s="30">
        <v>1</v>
      </c>
      <c r="I825" s="30" t="s">
        <v>1125</v>
      </c>
      <c r="J825" s="9" t="s">
        <v>967</v>
      </c>
      <c r="K825" s="31" t="s">
        <v>168</v>
      </c>
      <c r="L825" s="4"/>
      <c r="M825" s="132" t="s">
        <v>733</v>
      </c>
      <c r="N825" s="9" t="s">
        <v>22</v>
      </c>
    </row>
    <row r="826" s="132" customFormat="1" ht="35.25" customHeight="1" spans="1:14">
      <c r="A826" s="8" t="s">
        <v>13</v>
      </c>
      <c r="B826" s="8" t="s">
        <v>28</v>
      </c>
      <c r="C826" s="4" t="s">
        <v>1126</v>
      </c>
      <c r="D826" s="10"/>
      <c r="E826" s="4" t="s">
        <v>16</v>
      </c>
      <c r="F826" s="8" t="s">
        <v>752</v>
      </c>
      <c r="G826" s="4"/>
      <c r="H826" s="4">
        <v>1</v>
      </c>
      <c r="I826" s="8" t="s">
        <v>1127</v>
      </c>
      <c r="J826" s="31" t="s">
        <v>967</v>
      </c>
      <c r="K826" s="22" t="s">
        <v>1128</v>
      </c>
      <c r="L826" s="4"/>
      <c r="M826" s="132" t="s">
        <v>733</v>
      </c>
      <c r="N826" s="31" t="s">
        <v>22</v>
      </c>
    </row>
    <row r="827" s="132" customFormat="1" ht="35.25" customHeight="1" spans="1:14">
      <c r="A827" s="8" t="s">
        <v>13</v>
      </c>
      <c r="B827" s="8" t="s">
        <v>28</v>
      </c>
      <c r="C827" s="4" t="s">
        <v>760</v>
      </c>
      <c r="D827" s="30"/>
      <c r="E827" s="4" t="s">
        <v>48</v>
      </c>
      <c r="F827" s="8" t="s">
        <v>752</v>
      </c>
      <c r="G827" s="30"/>
      <c r="H827" s="30">
        <v>1</v>
      </c>
      <c r="I827" s="30" t="s">
        <v>790</v>
      </c>
      <c r="J827" s="31" t="s">
        <v>444</v>
      </c>
      <c r="K827" s="31" t="s">
        <v>1129</v>
      </c>
      <c r="L827" s="30"/>
      <c r="M827" s="132" t="s">
        <v>733</v>
      </c>
      <c r="N827" s="31" t="s">
        <v>60</v>
      </c>
    </row>
    <row r="828" s="132" customFormat="1" ht="35.25" customHeight="1" spans="1:14">
      <c r="A828" s="8" t="s">
        <v>13</v>
      </c>
      <c r="B828" s="8" t="s">
        <v>28</v>
      </c>
      <c r="C828" s="4" t="s">
        <v>760</v>
      </c>
      <c r="D828" s="30"/>
      <c r="E828" s="4" t="s">
        <v>48</v>
      </c>
      <c r="F828" s="8" t="s">
        <v>752</v>
      </c>
      <c r="G828" s="30"/>
      <c r="H828" s="30">
        <v>1</v>
      </c>
      <c r="I828" s="30" t="s">
        <v>827</v>
      </c>
      <c r="J828" s="31" t="s">
        <v>444</v>
      </c>
      <c r="K828" s="31" t="s">
        <v>1130</v>
      </c>
      <c r="L828" s="30"/>
      <c r="M828" s="132" t="s">
        <v>733</v>
      </c>
      <c r="N828" s="31" t="s">
        <v>60</v>
      </c>
    </row>
    <row r="829" s="132" customFormat="1" ht="58.5" customHeight="1" spans="1:14">
      <c r="A829" s="8" t="s">
        <v>13</v>
      </c>
      <c r="B829" s="8" t="s">
        <v>28</v>
      </c>
      <c r="C829" s="4" t="s">
        <v>760</v>
      </c>
      <c r="D829" s="30"/>
      <c r="E829" s="4" t="s">
        <v>48</v>
      </c>
      <c r="F829" s="8" t="s">
        <v>752</v>
      </c>
      <c r="G829" s="30"/>
      <c r="H829" s="30">
        <v>1</v>
      </c>
      <c r="I829" s="30" t="s">
        <v>827</v>
      </c>
      <c r="J829" s="31" t="s">
        <v>444</v>
      </c>
      <c r="K829" s="31" t="s">
        <v>1131</v>
      </c>
      <c r="L829" s="30"/>
      <c r="M829" s="132" t="s">
        <v>733</v>
      </c>
      <c r="N829" s="31" t="s">
        <v>60</v>
      </c>
    </row>
    <row r="830" s="132" customFormat="1" ht="48" spans="1:14">
      <c r="A830" s="8" t="s">
        <v>13</v>
      </c>
      <c r="B830" s="8" t="s">
        <v>28</v>
      </c>
      <c r="C830" s="4" t="s">
        <v>760</v>
      </c>
      <c r="D830" s="30"/>
      <c r="E830" s="4" t="s">
        <v>48</v>
      </c>
      <c r="F830" s="8" t="s">
        <v>752</v>
      </c>
      <c r="G830" s="30"/>
      <c r="H830" s="30">
        <v>1</v>
      </c>
      <c r="I830" s="30" t="s">
        <v>816</v>
      </c>
      <c r="J830" s="31" t="s">
        <v>444</v>
      </c>
      <c r="K830" s="31" t="s">
        <v>1131</v>
      </c>
      <c r="L830" s="30"/>
      <c r="M830" s="132" t="s">
        <v>733</v>
      </c>
      <c r="N830" s="31" t="s">
        <v>60</v>
      </c>
    </row>
    <row r="831" s="132" customFormat="1" ht="87.75" customHeight="1" spans="1:14">
      <c r="A831" s="8" t="s">
        <v>13</v>
      </c>
      <c r="B831" s="8" t="s">
        <v>28</v>
      </c>
      <c r="C831" s="4" t="s">
        <v>760</v>
      </c>
      <c r="D831" s="30"/>
      <c r="E831" s="4" t="s">
        <v>48</v>
      </c>
      <c r="F831" s="8" t="s">
        <v>752</v>
      </c>
      <c r="G831" s="30"/>
      <c r="H831" s="30">
        <v>1</v>
      </c>
      <c r="I831" s="30" t="s">
        <v>827</v>
      </c>
      <c r="J831" s="31" t="s">
        <v>444</v>
      </c>
      <c r="K831" s="31" t="s">
        <v>1132</v>
      </c>
      <c r="L831" s="30"/>
      <c r="M831" s="132" t="s">
        <v>733</v>
      </c>
      <c r="N831" s="31" t="s">
        <v>60</v>
      </c>
    </row>
    <row r="832" s="132" customFormat="1" ht="71.25" customHeight="1" spans="1:14">
      <c r="A832" s="8" t="s">
        <v>13</v>
      </c>
      <c r="B832" s="8" t="s">
        <v>28</v>
      </c>
      <c r="C832" s="4" t="s">
        <v>760</v>
      </c>
      <c r="D832" s="30"/>
      <c r="E832" s="4" t="s">
        <v>48</v>
      </c>
      <c r="F832" s="8" t="s">
        <v>752</v>
      </c>
      <c r="G832" s="30"/>
      <c r="H832" s="30">
        <v>1</v>
      </c>
      <c r="I832" s="30" t="s">
        <v>827</v>
      </c>
      <c r="J832" s="31" t="s">
        <v>444</v>
      </c>
      <c r="K832" s="31" t="s">
        <v>1133</v>
      </c>
      <c r="L832" s="30"/>
      <c r="M832" s="132" t="s">
        <v>733</v>
      </c>
      <c r="N832" s="31" t="s">
        <v>60</v>
      </c>
    </row>
    <row r="833" s="132" customFormat="1" ht="78" customHeight="1" spans="1:14">
      <c r="A833" s="8" t="s">
        <v>13</v>
      </c>
      <c r="B833" s="8" t="s">
        <v>28</v>
      </c>
      <c r="C833" s="4" t="s">
        <v>760</v>
      </c>
      <c r="D833" s="30"/>
      <c r="E833" s="4" t="s">
        <v>48</v>
      </c>
      <c r="F833" s="8" t="s">
        <v>752</v>
      </c>
      <c r="G833" s="30"/>
      <c r="H833" s="30">
        <v>1</v>
      </c>
      <c r="I833" s="30" t="s">
        <v>1134</v>
      </c>
      <c r="J833" s="31" t="s">
        <v>444</v>
      </c>
      <c r="K833" s="31" t="s">
        <v>1135</v>
      </c>
      <c r="L833" s="30"/>
      <c r="M833" s="132" t="s">
        <v>733</v>
      </c>
      <c r="N833" s="31" t="s">
        <v>60</v>
      </c>
    </row>
    <row r="834" s="132" customFormat="1" ht="36" customHeight="1" spans="1:14">
      <c r="A834" s="8" t="s">
        <v>13</v>
      </c>
      <c r="B834" s="8" t="s">
        <v>28</v>
      </c>
      <c r="C834" s="4" t="s">
        <v>760</v>
      </c>
      <c r="D834" s="30"/>
      <c r="E834" s="4" t="s">
        <v>48</v>
      </c>
      <c r="F834" s="8" t="s">
        <v>752</v>
      </c>
      <c r="G834" s="30"/>
      <c r="H834" s="30">
        <v>1</v>
      </c>
      <c r="I834" s="32" t="s">
        <v>1136</v>
      </c>
      <c r="J834" s="31" t="s">
        <v>444</v>
      </c>
      <c r="K834" s="31" t="s">
        <v>806</v>
      </c>
      <c r="L834" s="30"/>
      <c r="M834" s="132" t="s">
        <v>733</v>
      </c>
      <c r="N834" s="31" t="s">
        <v>60</v>
      </c>
    </row>
    <row r="835" s="132" customFormat="1" ht="39" customHeight="1" spans="1:14">
      <c r="A835" s="8" t="s">
        <v>13</v>
      </c>
      <c r="B835" s="8" t="s">
        <v>28</v>
      </c>
      <c r="C835" s="4" t="s">
        <v>760</v>
      </c>
      <c r="D835" s="30"/>
      <c r="E835" s="4" t="s">
        <v>48</v>
      </c>
      <c r="F835" s="8" t="s">
        <v>752</v>
      </c>
      <c r="G835" s="30"/>
      <c r="H835" s="30">
        <v>1</v>
      </c>
      <c r="I835" s="32" t="s">
        <v>1137</v>
      </c>
      <c r="J835" s="31" t="s">
        <v>444</v>
      </c>
      <c r="K835" s="31" t="s">
        <v>806</v>
      </c>
      <c r="L835" s="30"/>
      <c r="M835" s="132" t="s">
        <v>733</v>
      </c>
      <c r="N835" s="31" t="s">
        <v>60</v>
      </c>
    </row>
    <row r="836" s="132" customFormat="1" ht="90" customHeight="1" spans="1:14">
      <c r="A836" s="8" t="s">
        <v>13</v>
      </c>
      <c r="B836" s="8" t="s">
        <v>28</v>
      </c>
      <c r="C836" s="4" t="s">
        <v>760</v>
      </c>
      <c r="D836" s="30"/>
      <c r="E836" s="4" t="s">
        <v>48</v>
      </c>
      <c r="F836" s="8" t="s">
        <v>752</v>
      </c>
      <c r="G836" s="30"/>
      <c r="H836" s="30">
        <v>1</v>
      </c>
      <c r="I836" s="30" t="s">
        <v>866</v>
      </c>
      <c r="J836" s="31" t="s">
        <v>444</v>
      </c>
      <c r="K836" s="31" t="s">
        <v>1138</v>
      </c>
      <c r="L836" s="30"/>
      <c r="M836" s="132" t="s">
        <v>733</v>
      </c>
      <c r="N836" s="31" t="s">
        <v>60</v>
      </c>
    </row>
    <row r="837" s="132" customFormat="1" ht="33.75" customHeight="1" spans="1:14">
      <c r="A837" s="8" t="s">
        <v>13</v>
      </c>
      <c r="B837" s="8" t="s">
        <v>28</v>
      </c>
      <c r="C837" s="4" t="s">
        <v>760</v>
      </c>
      <c r="D837" s="30"/>
      <c r="E837" s="4" t="s">
        <v>48</v>
      </c>
      <c r="F837" s="8" t="s">
        <v>752</v>
      </c>
      <c r="G837" s="30"/>
      <c r="H837" s="30">
        <v>1</v>
      </c>
      <c r="I837" s="30" t="s">
        <v>866</v>
      </c>
      <c r="J837" s="31" t="s">
        <v>444</v>
      </c>
      <c r="K837" s="31" t="s">
        <v>1139</v>
      </c>
      <c r="L837" s="30"/>
      <c r="M837" s="132" t="s">
        <v>733</v>
      </c>
      <c r="N837" s="31" t="s">
        <v>60</v>
      </c>
    </row>
    <row r="838" s="132" customFormat="1" ht="36" spans="1:14">
      <c r="A838" s="8" t="s">
        <v>13</v>
      </c>
      <c r="B838" s="8" t="s">
        <v>28</v>
      </c>
      <c r="C838" s="4" t="s">
        <v>760</v>
      </c>
      <c r="D838" s="30"/>
      <c r="E838" s="4" t="s">
        <v>48</v>
      </c>
      <c r="F838" s="8" t="s">
        <v>752</v>
      </c>
      <c r="G838" s="30"/>
      <c r="H838" s="30">
        <v>1</v>
      </c>
      <c r="I838" s="30" t="s">
        <v>860</v>
      </c>
      <c r="J838" s="31" t="s">
        <v>444</v>
      </c>
      <c r="K838" s="31" t="s">
        <v>806</v>
      </c>
      <c r="L838" s="30"/>
      <c r="M838" s="132" t="s">
        <v>733</v>
      </c>
      <c r="N838" s="31" t="s">
        <v>60</v>
      </c>
    </row>
    <row r="839" s="132" customFormat="1" ht="36" spans="1:14">
      <c r="A839" s="8" t="s">
        <v>13</v>
      </c>
      <c r="B839" s="8" t="s">
        <v>28</v>
      </c>
      <c r="C839" s="4" t="s">
        <v>760</v>
      </c>
      <c r="D839" s="30"/>
      <c r="E839" s="4" t="s">
        <v>48</v>
      </c>
      <c r="F839" s="8" t="s">
        <v>752</v>
      </c>
      <c r="G839" s="30"/>
      <c r="H839" s="30">
        <v>1</v>
      </c>
      <c r="I839" s="30" t="s">
        <v>1140</v>
      </c>
      <c r="J839" s="31" t="s">
        <v>444</v>
      </c>
      <c r="K839" s="31" t="s">
        <v>806</v>
      </c>
      <c r="L839" s="30"/>
      <c r="M839" s="132" t="s">
        <v>733</v>
      </c>
      <c r="N839" s="31" t="s">
        <v>60</v>
      </c>
    </row>
    <row r="840" s="132" customFormat="1" ht="43.5" customHeight="1" spans="1:14">
      <c r="A840" s="8" t="s">
        <v>13</v>
      </c>
      <c r="B840" s="8" t="s">
        <v>28</v>
      </c>
      <c r="C840" s="4" t="s">
        <v>760</v>
      </c>
      <c r="D840" s="30"/>
      <c r="E840" s="4" t="s">
        <v>48</v>
      </c>
      <c r="F840" s="8" t="s">
        <v>752</v>
      </c>
      <c r="G840" s="30"/>
      <c r="H840" s="30">
        <v>1</v>
      </c>
      <c r="I840" s="30" t="s">
        <v>1141</v>
      </c>
      <c r="J840" s="31" t="s">
        <v>444</v>
      </c>
      <c r="K840" s="31" t="s">
        <v>766</v>
      </c>
      <c r="L840" s="30"/>
      <c r="M840" s="132" t="s">
        <v>733</v>
      </c>
      <c r="N840" s="31" t="s">
        <v>60</v>
      </c>
    </row>
    <row r="841" s="132" customFormat="1" ht="27.75" customHeight="1" spans="1:14">
      <c r="A841" s="8" t="s">
        <v>13</v>
      </c>
      <c r="B841" s="8" t="s">
        <v>28</v>
      </c>
      <c r="C841" s="4" t="s">
        <v>760</v>
      </c>
      <c r="D841" s="30"/>
      <c r="E841" s="4" t="s">
        <v>48</v>
      </c>
      <c r="F841" s="8" t="s">
        <v>752</v>
      </c>
      <c r="G841" s="30"/>
      <c r="H841" s="30">
        <v>1</v>
      </c>
      <c r="I841" s="30" t="s">
        <v>1142</v>
      </c>
      <c r="J841" s="31" t="s">
        <v>444</v>
      </c>
      <c r="K841" s="31" t="s">
        <v>766</v>
      </c>
      <c r="L841" s="143"/>
      <c r="M841" s="132" t="s">
        <v>733</v>
      </c>
      <c r="N841" s="31" t="s">
        <v>60</v>
      </c>
    </row>
    <row r="842" s="132" customFormat="1" ht="27.75" customHeight="1" spans="1:14">
      <c r="A842" s="8" t="s">
        <v>13</v>
      </c>
      <c r="B842" s="8" t="s">
        <v>28</v>
      </c>
      <c r="C842" s="4" t="s">
        <v>760</v>
      </c>
      <c r="D842" s="30"/>
      <c r="E842" s="4" t="s">
        <v>48</v>
      </c>
      <c r="F842" s="8" t="s">
        <v>752</v>
      </c>
      <c r="G842" s="30"/>
      <c r="H842" s="30">
        <v>1</v>
      </c>
      <c r="I842" s="30" t="s">
        <v>1143</v>
      </c>
      <c r="J842" s="31" t="s">
        <v>444</v>
      </c>
      <c r="K842" s="31" t="s">
        <v>806</v>
      </c>
      <c r="L842" s="30"/>
      <c r="M842" s="132" t="s">
        <v>733</v>
      </c>
      <c r="N842" s="31" t="s">
        <v>60</v>
      </c>
    </row>
    <row r="843" s="132" customFormat="1" ht="27.75" customHeight="1" spans="1:14">
      <c r="A843" s="8" t="s">
        <v>13</v>
      </c>
      <c r="B843" s="8" t="s">
        <v>28</v>
      </c>
      <c r="C843" s="4" t="s">
        <v>760</v>
      </c>
      <c r="D843" s="30"/>
      <c r="E843" s="4" t="s">
        <v>48</v>
      </c>
      <c r="F843" s="8" t="s">
        <v>752</v>
      </c>
      <c r="G843" s="30"/>
      <c r="H843" s="30">
        <v>1</v>
      </c>
      <c r="I843" s="32" t="s">
        <v>1103</v>
      </c>
      <c r="J843" s="31" t="s">
        <v>444</v>
      </c>
      <c r="K843" s="31" t="s">
        <v>766</v>
      </c>
      <c r="L843" s="30"/>
      <c r="M843" s="132" t="s">
        <v>733</v>
      </c>
      <c r="N843" s="31" t="s">
        <v>60</v>
      </c>
    </row>
    <row r="844" s="132" customFormat="1" ht="43.5" customHeight="1" spans="1:14">
      <c r="A844" s="8" t="s">
        <v>13</v>
      </c>
      <c r="B844" s="8" t="s">
        <v>28</v>
      </c>
      <c r="C844" s="4" t="s">
        <v>760</v>
      </c>
      <c r="D844" s="30"/>
      <c r="E844" s="4" t="s">
        <v>48</v>
      </c>
      <c r="F844" s="8" t="s">
        <v>752</v>
      </c>
      <c r="G844" s="30"/>
      <c r="H844" s="30">
        <v>1</v>
      </c>
      <c r="I844" s="30" t="s">
        <v>1144</v>
      </c>
      <c r="J844" s="31" t="s">
        <v>444</v>
      </c>
      <c r="K844" s="31" t="s">
        <v>766</v>
      </c>
      <c r="L844" s="143"/>
      <c r="M844" s="132" t="s">
        <v>733</v>
      </c>
      <c r="N844" s="31" t="s">
        <v>60</v>
      </c>
    </row>
    <row r="845" s="132" customFormat="1" ht="26.25" customHeight="1" spans="1:14">
      <c r="A845" s="8" t="s">
        <v>13</v>
      </c>
      <c r="B845" s="8" t="s">
        <v>28</v>
      </c>
      <c r="C845" s="4" t="s">
        <v>760</v>
      </c>
      <c r="D845" s="30"/>
      <c r="E845" s="4" t="s">
        <v>48</v>
      </c>
      <c r="F845" s="8" t="s">
        <v>752</v>
      </c>
      <c r="G845" s="30"/>
      <c r="H845" s="30">
        <v>1</v>
      </c>
      <c r="I845" s="30" t="s">
        <v>1145</v>
      </c>
      <c r="J845" s="31" t="s">
        <v>444</v>
      </c>
      <c r="K845" s="31" t="s">
        <v>806</v>
      </c>
      <c r="L845" s="143"/>
      <c r="M845" s="132" t="s">
        <v>733</v>
      </c>
      <c r="N845" s="31" t="s">
        <v>60</v>
      </c>
    </row>
    <row r="846" s="132" customFormat="1" ht="26.25" customHeight="1" spans="1:14">
      <c r="A846" s="8" t="s">
        <v>13</v>
      </c>
      <c r="B846" s="8" t="s">
        <v>28</v>
      </c>
      <c r="C846" s="4" t="s">
        <v>760</v>
      </c>
      <c r="D846" s="30"/>
      <c r="E846" s="4" t="s">
        <v>48</v>
      </c>
      <c r="F846" s="8" t="s">
        <v>752</v>
      </c>
      <c r="G846" s="30"/>
      <c r="H846" s="30">
        <v>1</v>
      </c>
      <c r="I846" s="30" t="s">
        <v>1146</v>
      </c>
      <c r="J846" s="31" t="s">
        <v>444</v>
      </c>
      <c r="K846" s="31" t="s">
        <v>766</v>
      </c>
      <c r="L846" s="144"/>
      <c r="M846" s="132" t="s">
        <v>733</v>
      </c>
      <c r="N846" s="31" t="s">
        <v>60</v>
      </c>
    </row>
    <row r="847" s="132" customFormat="1" ht="26.25" customHeight="1" spans="1:14">
      <c r="A847" s="8" t="s">
        <v>13</v>
      </c>
      <c r="B847" s="8" t="s">
        <v>28</v>
      </c>
      <c r="C847" s="4" t="s">
        <v>751</v>
      </c>
      <c r="D847" s="8"/>
      <c r="E847" s="4" t="s">
        <v>48</v>
      </c>
      <c r="F847" s="8" t="s">
        <v>752</v>
      </c>
      <c r="G847" s="9"/>
      <c r="H847" s="21">
        <v>1</v>
      </c>
      <c r="I847" s="21" t="s">
        <v>1144</v>
      </c>
      <c r="J847" s="31" t="s">
        <v>444</v>
      </c>
      <c r="K847" s="22" t="s">
        <v>896</v>
      </c>
      <c r="L847" s="22"/>
      <c r="M847" s="132" t="s">
        <v>733</v>
      </c>
      <c r="N847" s="31" t="s">
        <v>60</v>
      </c>
    </row>
    <row r="848" s="132" customFormat="1" ht="30" customHeight="1" spans="1:14">
      <c r="A848" s="8" t="s">
        <v>13</v>
      </c>
      <c r="B848" s="8" t="s">
        <v>28</v>
      </c>
      <c r="C848" s="4" t="s">
        <v>751</v>
      </c>
      <c r="D848" s="8"/>
      <c r="E848" s="4" t="s">
        <v>48</v>
      </c>
      <c r="F848" s="8" t="s">
        <v>752</v>
      </c>
      <c r="G848" s="9"/>
      <c r="H848" s="21">
        <v>1</v>
      </c>
      <c r="I848" s="21" t="s">
        <v>753</v>
      </c>
      <c r="J848" s="31" t="s">
        <v>444</v>
      </c>
      <c r="K848" s="22" t="s">
        <v>1147</v>
      </c>
      <c r="L848" s="22"/>
      <c r="M848" s="132" t="s">
        <v>733</v>
      </c>
      <c r="N848" s="31" t="s">
        <v>60</v>
      </c>
    </row>
    <row r="849" s="132" customFormat="1" ht="46.5" customHeight="1" spans="1:14">
      <c r="A849" s="8" t="s">
        <v>13</v>
      </c>
      <c r="B849" s="8" t="s">
        <v>28</v>
      </c>
      <c r="C849" s="4" t="s">
        <v>751</v>
      </c>
      <c r="D849" s="8"/>
      <c r="E849" s="4" t="s">
        <v>48</v>
      </c>
      <c r="F849" s="8" t="s">
        <v>752</v>
      </c>
      <c r="G849" s="4"/>
      <c r="H849" s="21">
        <v>1</v>
      </c>
      <c r="I849" s="21" t="s">
        <v>753</v>
      </c>
      <c r="J849" s="31" t="s">
        <v>444</v>
      </c>
      <c r="K849" s="22" t="s">
        <v>1148</v>
      </c>
      <c r="L849" s="21"/>
      <c r="M849" s="132" t="s">
        <v>733</v>
      </c>
      <c r="N849" s="31" t="s">
        <v>60</v>
      </c>
    </row>
    <row r="850" s="132" customFormat="1" ht="74.25" customHeight="1" spans="1:14">
      <c r="A850" s="8" t="s">
        <v>13</v>
      </c>
      <c r="B850" s="8" t="s">
        <v>28</v>
      </c>
      <c r="C850" s="4" t="s">
        <v>751</v>
      </c>
      <c r="D850" s="8"/>
      <c r="E850" s="4" t="s">
        <v>48</v>
      </c>
      <c r="F850" s="8" t="s">
        <v>752</v>
      </c>
      <c r="G850" s="4"/>
      <c r="H850" s="21">
        <v>1</v>
      </c>
      <c r="I850" s="21" t="s">
        <v>1043</v>
      </c>
      <c r="J850" s="31" t="s">
        <v>444</v>
      </c>
      <c r="K850" s="22" t="s">
        <v>1149</v>
      </c>
      <c r="L850" s="21"/>
      <c r="M850" s="132" t="s">
        <v>733</v>
      </c>
      <c r="N850" s="31" t="s">
        <v>60</v>
      </c>
    </row>
    <row r="851" s="132" customFormat="1" ht="83.25" customHeight="1" spans="1:14">
      <c r="A851" s="8" t="s">
        <v>13</v>
      </c>
      <c r="B851" s="8" t="s">
        <v>28</v>
      </c>
      <c r="C851" s="4" t="s">
        <v>751</v>
      </c>
      <c r="D851" s="8"/>
      <c r="E851" s="4" t="s">
        <v>48</v>
      </c>
      <c r="F851" s="8" t="s">
        <v>752</v>
      </c>
      <c r="G851" s="4"/>
      <c r="H851" s="21">
        <v>1</v>
      </c>
      <c r="I851" s="21" t="s">
        <v>753</v>
      </c>
      <c r="J851" s="31" t="s">
        <v>444</v>
      </c>
      <c r="K851" s="22" t="s">
        <v>808</v>
      </c>
      <c r="L851" s="21"/>
      <c r="M851" s="132" t="s">
        <v>733</v>
      </c>
      <c r="N851" s="31" t="s">
        <v>60</v>
      </c>
    </row>
    <row r="852" s="132" customFormat="1" ht="122.25" customHeight="1" spans="1:14">
      <c r="A852" s="8" t="s">
        <v>13</v>
      </c>
      <c r="B852" s="8" t="s">
        <v>28</v>
      </c>
      <c r="C852" s="4" t="s">
        <v>751</v>
      </c>
      <c r="D852" s="8"/>
      <c r="E852" s="4" t="s">
        <v>48</v>
      </c>
      <c r="F852" s="8" t="s">
        <v>752</v>
      </c>
      <c r="G852" s="4"/>
      <c r="H852" s="21">
        <v>1</v>
      </c>
      <c r="I852" s="21" t="s">
        <v>753</v>
      </c>
      <c r="J852" s="31" t="s">
        <v>444</v>
      </c>
      <c r="K852" s="22" t="s">
        <v>1150</v>
      </c>
      <c r="L852" s="21"/>
      <c r="M852" s="132" t="s">
        <v>733</v>
      </c>
      <c r="N852" s="31" t="s">
        <v>60</v>
      </c>
    </row>
    <row r="853" s="132" customFormat="1" ht="81" customHeight="1" spans="1:14">
      <c r="A853" s="8" t="s">
        <v>13</v>
      </c>
      <c r="B853" s="8" t="s">
        <v>28</v>
      </c>
      <c r="C853" s="4" t="s">
        <v>751</v>
      </c>
      <c r="D853" s="8"/>
      <c r="E853" s="4" t="s">
        <v>48</v>
      </c>
      <c r="F853" s="8" t="s">
        <v>752</v>
      </c>
      <c r="G853" s="4"/>
      <c r="H853" s="21">
        <v>1</v>
      </c>
      <c r="I853" s="21" t="s">
        <v>1043</v>
      </c>
      <c r="J853" s="31" t="s">
        <v>444</v>
      </c>
      <c r="K853" s="22" t="s">
        <v>1150</v>
      </c>
      <c r="L853" s="21"/>
      <c r="M853" s="132" t="s">
        <v>733</v>
      </c>
      <c r="N853" s="31" t="s">
        <v>60</v>
      </c>
    </row>
    <row r="854" s="132" customFormat="1" ht="32.25" customHeight="1" spans="1:14">
      <c r="A854" s="8" t="s">
        <v>13</v>
      </c>
      <c r="B854" s="8" t="s">
        <v>28</v>
      </c>
      <c r="C854" s="4" t="s">
        <v>751</v>
      </c>
      <c r="D854" s="8"/>
      <c r="E854" s="4" t="s">
        <v>48</v>
      </c>
      <c r="F854" s="8" t="s">
        <v>752</v>
      </c>
      <c r="G854" s="4"/>
      <c r="H854" s="21">
        <v>1</v>
      </c>
      <c r="I854" s="21" t="s">
        <v>1113</v>
      </c>
      <c r="J854" s="31" t="s">
        <v>444</v>
      </c>
      <c r="K854" s="22" t="s">
        <v>808</v>
      </c>
      <c r="L854" s="21"/>
      <c r="M854" s="132" t="s">
        <v>733</v>
      </c>
      <c r="N854" s="31" t="s">
        <v>60</v>
      </c>
    </row>
    <row r="855" s="132" customFormat="1" ht="36" customHeight="1" spans="1:14">
      <c r="A855" s="8" t="s">
        <v>13</v>
      </c>
      <c r="B855" s="8" t="s">
        <v>28</v>
      </c>
      <c r="C855" s="4" t="s">
        <v>751</v>
      </c>
      <c r="D855" s="8"/>
      <c r="E855" s="4" t="s">
        <v>48</v>
      </c>
      <c r="F855" s="8" t="s">
        <v>752</v>
      </c>
      <c r="G855" s="4"/>
      <c r="H855" s="21">
        <v>1</v>
      </c>
      <c r="I855" s="21" t="s">
        <v>1111</v>
      </c>
      <c r="J855" s="31" t="s">
        <v>444</v>
      </c>
      <c r="K855" s="22" t="s">
        <v>808</v>
      </c>
      <c r="L855" s="21"/>
      <c r="M855" s="132" t="s">
        <v>733</v>
      </c>
      <c r="N855" s="31" t="s">
        <v>60</v>
      </c>
    </row>
    <row r="856" s="132" customFormat="1" ht="21" customHeight="1" spans="1:14">
      <c r="A856" s="8" t="s">
        <v>13</v>
      </c>
      <c r="B856" s="8" t="s">
        <v>28</v>
      </c>
      <c r="C856" s="4" t="s">
        <v>751</v>
      </c>
      <c r="D856" s="8"/>
      <c r="E856" s="4" t="s">
        <v>48</v>
      </c>
      <c r="F856" s="8" t="s">
        <v>752</v>
      </c>
      <c r="G856" s="4"/>
      <c r="H856" s="21">
        <v>1</v>
      </c>
      <c r="I856" s="21" t="s">
        <v>1151</v>
      </c>
      <c r="J856" s="31" t="s">
        <v>444</v>
      </c>
      <c r="K856" s="22" t="s">
        <v>992</v>
      </c>
      <c r="L856" s="21"/>
      <c r="M856" s="132" t="s">
        <v>733</v>
      </c>
      <c r="N856" s="31" t="s">
        <v>60</v>
      </c>
    </row>
    <row r="857" s="132" customFormat="1" ht="21" customHeight="1" spans="1:14">
      <c r="A857" s="8" t="s">
        <v>13</v>
      </c>
      <c r="B857" s="8" t="s">
        <v>28</v>
      </c>
      <c r="C857" s="4" t="s">
        <v>751</v>
      </c>
      <c r="D857" s="8"/>
      <c r="E857" s="4" t="s">
        <v>48</v>
      </c>
      <c r="F857" s="8" t="s">
        <v>752</v>
      </c>
      <c r="G857" s="4"/>
      <c r="H857" s="21">
        <v>1</v>
      </c>
      <c r="I857" s="21" t="s">
        <v>1152</v>
      </c>
      <c r="J857" s="31" t="s">
        <v>444</v>
      </c>
      <c r="K857" s="22" t="s">
        <v>992</v>
      </c>
      <c r="L857" s="21"/>
      <c r="M857" s="132" t="s">
        <v>733</v>
      </c>
      <c r="N857" s="31" t="s">
        <v>60</v>
      </c>
    </row>
    <row r="858" s="132" customFormat="1" ht="25.5" customHeight="1" spans="1:14">
      <c r="A858" s="8" t="s">
        <v>13</v>
      </c>
      <c r="B858" s="8" t="s">
        <v>28</v>
      </c>
      <c r="C858" s="4" t="s">
        <v>751</v>
      </c>
      <c r="D858" s="8"/>
      <c r="E858" s="4" t="s">
        <v>48</v>
      </c>
      <c r="F858" s="8" t="s">
        <v>752</v>
      </c>
      <c r="G858" s="4"/>
      <c r="H858" s="21">
        <v>1</v>
      </c>
      <c r="I858" s="21" t="s">
        <v>755</v>
      </c>
      <c r="J858" s="31" t="s">
        <v>444</v>
      </c>
      <c r="K858" s="22" t="s">
        <v>1153</v>
      </c>
      <c r="L858" s="21"/>
      <c r="M858" s="132" t="s">
        <v>733</v>
      </c>
      <c r="N858" s="31" t="s">
        <v>60</v>
      </c>
    </row>
    <row r="859" s="132" customFormat="1" ht="27" customHeight="1" spans="1:14">
      <c r="A859" s="8" t="s">
        <v>13</v>
      </c>
      <c r="B859" s="8" t="s">
        <v>28</v>
      </c>
      <c r="C859" s="4" t="s">
        <v>751</v>
      </c>
      <c r="D859" s="8"/>
      <c r="E859" s="4" t="s">
        <v>48</v>
      </c>
      <c r="F859" s="8" t="s">
        <v>752</v>
      </c>
      <c r="G859" s="4"/>
      <c r="H859" s="21">
        <v>1</v>
      </c>
      <c r="I859" s="21" t="s">
        <v>1154</v>
      </c>
      <c r="J859" s="31" t="s">
        <v>444</v>
      </c>
      <c r="K859" s="22" t="s">
        <v>992</v>
      </c>
      <c r="L859" s="21"/>
      <c r="M859" s="132" t="s">
        <v>733</v>
      </c>
      <c r="N859" s="31" t="s">
        <v>60</v>
      </c>
    </row>
    <row r="860" s="132" customFormat="1" ht="29.25" customHeight="1" spans="1:14">
      <c r="A860" s="8" t="s">
        <v>13</v>
      </c>
      <c r="B860" s="8" t="s">
        <v>28</v>
      </c>
      <c r="C860" s="4" t="s">
        <v>751</v>
      </c>
      <c r="D860" s="8"/>
      <c r="E860" s="4" t="s">
        <v>48</v>
      </c>
      <c r="F860" s="8" t="s">
        <v>752</v>
      </c>
      <c r="G860" s="4"/>
      <c r="H860" s="21">
        <v>1</v>
      </c>
      <c r="I860" s="21" t="s">
        <v>1155</v>
      </c>
      <c r="J860" s="31" t="s">
        <v>444</v>
      </c>
      <c r="K860" s="22" t="s">
        <v>808</v>
      </c>
      <c r="L860" s="21"/>
      <c r="M860" s="132" t="s">
        <v>733</v>
      </c>
      <c r="N860" s="31" t="s">
        <v>60</v>
      </c>
    </row>
    <row r="861" s="132" customFormat="1" ht="36" spans="1:14">
      <c r="A861" s="8" t="s">
        <v>13</v>
      </c>
      <c r="B861" s="8" t="s">
        <v>28</v>
      </c>
      <c r="C861" s="4" t="s">
        <v>751</v>
      </c>
      <c r="D861" s="8"/>
      <c r="E861" s="4" t="s">
        <v>48</v>
      </c>
      <c r="F861" s="8" t="s">
        <v>752</v>
      </c>
      <c r="G861" s="4"/>
      <c r="H861" s="21">
        <v>1</v>
      </c>
      <c r="I861" s="21" t="s">
        <v>988</v>
      </c>
      <c r="J861" s="31" t="s">
        <v>444</v>
      </c>
      <c r="K861" s="22" t="s">
        <v>1156</v>
      </c>
      <c r="L861" s="21"/>
      <c r="M861" s="132" t="s">
        <v>733</v>
      </c>
      <c r="N861" s="31" t="s">
        <v>60</v>
      </c>
    </row>
    <row r="862" s="132" customFormat="1" ht="18" customHeight="1" spans="1:14">
      <c r="A862" s="8" t="s">
        <v>13</v>
      </c>
      <c r="B862" s="8" t="s">
        <v>28</v>
      </c>
      <c r="C862" s="4" t="s">
        <v>751</v>
      </c>
      <c r="D862" s="8"/>
      <c r="E862" s="4" t="s">
        <v>48</v>
      </c>
      <c r="F862" s="8" t="s">
        <v>752</v>
      </c>
      <c r="G862" s="4"/>
      <c r="H862" s="21">
        <v>1</v>
      </c>
      <c r="I862" s="21" t="s">
        <v>1022</v>
      </c>
      <c r="J862" s="31" t="s">
        <v>444</v>
      </c>
      <c r="K862" s="22" t="s">
        <v>808</v>
      </c>
      <c r="L862" s="21"/>
      <c r="M862" s="132" t="s">
        <v>733</v>
      </c>
      <c r="N862" s="31" t="s">
        <v>60</v>
      </c>
    </row>
    <row r="863" s="132" customFormat="1" ht="36" spans="1:14">
      <c r="A863" s="8" t="s">
        <v>13</v>
      </c>
      <c r="B863" s="8" t="s">
        <v>28</v>
      </c>
      <c r="C863" s="4" t="s">
        <v>751</v>
      </c>
      <c r="D863" s="8"/>
      <c r="E863" s="4" t="s">
        <v>48</v>
      </c>
      <c r="F863" s="8" t="s">
        <v>752</v>
      </c>
      <c r="G863" s="4"/>
      <c r="H863" s="21">
        <v>1</v>
      </c>
      <c r="I863" s="21" t="s">
        <v>1143</v>
      </c>
      <c r="J863" s="31" t="s">
        <v>444</v>
      </c>
      <c r="K863" s="22" t="s">
        <v>808</v>
      </c>
      <c r="L863" s="21"/>
      <c r="M863" s="132" t="s">
        <v>733</v>
      </c>
      <c r="N863" s="31" t="s">
        <v>60</v>
      </c>
    </row>
    <row r="864" s="132" customFormat="1" ht="26.25" customHeight="1" spans="1:14">
      <c r="A864" s="8" t="s">
        <v>13</v>
      </c>
      <c r="B864" s="8" t="s">
        <v>28</v>
      </c>
      <c r="C864" s="4" t="s">
        <v>751</v>
      </c>
      <c r="D864" s="8"/>
      <c r="E864" s="4" t="s">
        <v>48</v>
      </c>
      <c r="F864" s="8" t="s">
        <v>752</v>
      </c>
      <c r="G864" s="4"/>
      <c r="H864" s="21">
        <v>1</v>
      </c>
      <c r="I864" s="21" t="s">
        <v>1157</v>
      </c>
      <c r="J864" s="31" t="s">
        <v>444</v>
      </c>
      <c r="K864" s="22" t="s">
        <v>1158</v>
      </c>
      <c r="L864" s="21"/>
      <c r="M864" s="132" t="s">
        <v>733</v>
      </c>
      <c r="N864" s="31" t="s">
        <v>60</v>
      </c>
    </row>
    <row r="865" s="132" customFormat="1" ht="30.75" customHeight="1" spans="1:14">
      <c r="A865" s="8" t="s">
        <v>13</v>
      </c>
      <c r="B865" s="8" t="s">
        <v>28</v>
      </c>
      <c r="C865" s="4" t="s">
        <v>757</v>
      </c>
      <c r="D865" s="21"/>
      <c r="E865" s="4" t="s">
        <v>48</v>
      </c>
      <c r="F865" s="21" t="s">
        <v>752</v>
      </c>
      <c r="G865" s="4"/>
      <c r="H865" s="37">
        <v>1</v>
      </c>
      <c r="I865" s="21" t="s">
        <v>758</v>
      </c>
      <c r="J865" s="31" t="s">
        <v>444</v>
      </c>
      <c r="K865" s="133" t="s">
        <v>1159</v>
      </c>
      <c r="L865" s="4"/>
      <c r="M865" s="132" t="s">
        <v>733</v>
      </c>
      <c r="N865" s="31" t="s">
        <v>60</v>
      </c>
    </row>
    <row r="866" s="132" customFormat="1" ht="36" spans="1:14">
      <c r="A866" s="8" t="s">
        <v>13</v>
      </c>
      <c r="B866" s="8" t="s">
        <v>28</v>
      </c>
      <c r="C866" s="4" t="s">
        <v>757</v>
      </c>
      <c r="D866" s="21"/>
      <c r="E866" s="4" t="s">
        <v>48</v>
      </c>
      <c r="F866" s="21" t="s">
        <v>752</v>
      </c>
      <c r="G866" s="4"/>
      <c r="H866" s="37">
        <v>1</v>
      </c>
      <c r="I866" s="21" t="s">
        <v>834</v>
      </c>
      <c r="J866" s="31" t="s">
        <v>444</v>
      </c>
      <c r="K866" s="133" t="s">
        <v>1160</v>
      </c>
      <c r="L866" s="4"/>
      <c r="M866" s="132" t="s">
        <v>733</v>
      </c>
      <c r="N866" s="31" t="s">
        <v>60</v>
      </c>
    </row>
    <row r="867" s="132" customFormat="1" ht="19.5" customHeight="1" spans="1:14">
      <c r="A867" s="8" t="s">
        <v>13</v>
      </c>
      <c r="B867" s="8" t="s">
        <v>28</v>
      </c>
      <c r="C867" s="4" t="s">
        <v>757</v>
      </c>
      <c r="D867" s="21"/>
      <c r="E867" s="4" t="s">
        <v>48</v>
      </c>
      <c r="F867" s="21" t="s">
        <v>752</v>
      </c>
      <c r="G867" s="4"/>
      <c r="H867" s="37">
        <v>1</v>
      </c>
      <c r="I867" s="21" t="s">
        <v>816</v>
      </c>
      <c r="J867" s="31" t="s">
        <v>444</v>
      </c>
      <c r="K867" s="133" t="s">
        <v>1161</v>
      </c>
      <c r="L867" s="4"/>
      <c r="M867" s="132" t="s">
        <v>733</v>
      </c>
      <c r="N867" s="31" t="s">
        <v>60</v>
      </c>
    </row>
    <row r="868" s="132" customFormat="1" ht="54" customHeight="1" spans="1:14">
      <c r="A868" s="8" t="s">
        <v>13</v>
      </c>
      <c r="B868" s="8" t="s">
        <v>28</v>
      </c>
      <c r="C868" s="4" t="s">
        <v>757</v>
      </c>
      <c r="D868" s="21"/>
      <c r="E868" s="4" t="s">
        <v>48</v>
      </c>
      <c r="F868" s="21" t="s">
        <v>752</v>
      </c>
      <c r="G868" s="4"/>
      <c r="H868" s="37">
        <v>1</v>
      </c>
      <c r="I868" s="21" t="s">
        <v>834</v>
      </c>
      <c r="J868" s="31" t="s">
        <v>444</v>
      </c>
      <c r="K868" s="133" t="s">
        <v>1162</v>
      </c>
      <c r="L868" s="4"/>
      <c r="M868" s="132" t="s">
        <v>733</v>
      </c>
      <c r="N868" s="31" t="s">
        <v>60</v>
      </c>
    </row>
    <row r="869" s="132" customFormat="1" ht="54" customHeight="1" spans="1:14">
      <c r="A869" s="8" t="s">
        <v>13</v>
      </c>
      <c r="B869" s="8" t="s">
        <v>28</v>
      </c>
      <c r="C869" s="4" t="s">
        <v>757</v>
      </c>
      <c r="D869" s="21"/>
      <c r="E869" s="4" t="s">
        <v>48</v>
      </c>
      <c r="F869" s="21" t="s">
        <v>752</v>
      </c>
      <c r="G869" s="4"/>
      <c r="H869" s="37">
        <v>1</v>
      </c>
      <c r="I869" s="16" t="s">
        <v>1144</v>
      </c>
      <c r="J869" s="31" t="s">
        <v>444</v>
      </c>
      <c r="K869" s="133" t="s">
        <v>766</v>
      </c>
      <c r="L869" s="4"/>
      <c r="M869" s="132" t="s">
        <v>733</v>
      </c>
      <c r="N869" s="31" t="s">
        <v>60</v>
      </c>
    </row>
    <row r="870" s="132" customFormat="1" ht="53.25" customHeight="1" spans="1:14">
      <c r="A870" s="8" t="s">
        <v>13</v>
      </c>
      <c r="B870" s="8" t="s">
        <v>28</v>
      </c>
      <c r="C870" s="4" t="s">
        <v>757</v>
      </c>
      <c r="D870" s="21"/>
      <c r="E870" s="4" t="s">
        <v>48</v>
      </c>
      <c r="F870" s="21" t="s">
        <v>752</v>
      </c>
      <c r="G870" s="4"/>
      <c r="H870" s="37">
        <v>1</v>
      </c>
      <c r="I870" s="16" t="s">
        <v>985</v>
      </c>
      <c r="J870" s="31" t="s">
        <v>444</v>
      </c>
      <c r="K870" s="133" t="s">
        <v>766</v>
      </c>
      <c r="L870" s="4"/>
      <c r="M870" s="132" t="s">
        <v>733</v>
      </c>
      <c r="N870" s="31" t="s">
        <v>60</v>
      </c>
    </row>
    <row r="871" s="132" customFormat="1" ht="24" spans="1:14">
      <c r="A871" s="8" t="s">
        <v>13</v>
      </c>
      <c r="B871" s="8" t="s">
        <v>28</v>
      </c>
      <c r="C871" s="4" t="s">
        <v>757</v>
      </c>
      <c r="D871" s="21"/>
      <c r="E871" s="4" t="s">
        <v>48</v>
      </c>
      <c r="F871" s="21" t="s">
        <v>752</v>
      </c>
      <c r="G871" s="4"/>
      <c r="H871" s="21">
        <v>1</v>
      </c>
      <c r="I871" s="21" t="s">
        <v>1137</v>
      </c>
      <c r="J871" s="31" t="s">
        <v>444</v>
      </c>
      <c r="K871" s="22" t="s">
        <v>766</v>
      </c>
      <c r="L871" s="21"/>
      <c r="M871" s="132" t="s">
        <v>733</v>
      </c>
      <c r="N871" s="31" t="s">
        <v>60</v>
      </c>
    </row>
    <row r="872" s="132" customFormat="1" ht="35.25" customHeight="1" spans="1:14">
      <c r="A872" s="8" t="s">
        <v>13</v>
      </c>
      <c r="B872" s="8" t="s">
        <v>28</v>
      </c>
      <c r="C872" s="4" t="s">
        <v>757</v>
      </c>
      <c r="D872" s="21"/>
      <c r="E872" s="4" t="s">
        <v>48</v>
      </c>
      <c r="F872" s="21" t="s">
        <v>752</v>
      </c>
      <c r="G872" s="4"/>
      <c r="H872" s="21">
        <v>1</v>
      </c>
      <c r="I872" s="21" t="s">
        <v>790</v>
      </c>
      <c r="J872" s="31" t="s">
        <v>444</v>
      </c>
      <c r="K872" s="22" t="s">
        <v>759</v>
      </c>
      <c r="L872" s="21"/>
      <c r="M872" s="132" t="s">
        <v>733</v>
      </c>
      <c r="N872" s="31" t="s">
        <v>60</v>
      </c>
    </row>
    <row r="873" s="132" customFormat="1" ht="36" spans="1:14">
      <c r="A873" s="8" t="s">
        <v>13</v>
      </c>
      <c r="B873" s="8" t="s">
        <v>28</v>
      </c>
      <c r="C873" s="4" t="s">
        <v>757</v>
      </c>
      <c r="D873" s="21"/>
      <c r="E873" s="4" t="s">
        <v>48</v>
      </c>
      <c r="F873" s="21" t="s">
        <v>752</v>
      </c>
      <c r="G873" s="4"/>
      <c r="H873" s="21">
        <v>1</v>
      </c>
      <c r="I873" s="21" t="s">
        <v>862</v>
      </c>
      <c r="J873" s="31" t="s">
        <v>444</v>
      </c>
      <c r="K873" s="22" t="s">
        <v>759</v>
      </c>
      <c r="L873" s="21"/>
      <c r="M873" s="132" t="s">
        <v>733</v>
      </c>
      <c r="N873" s="31" t="s">
        <v>60</v>
      </c>
    </row>
    <row r="874" s="132" customFormat="1" ht="68.25" customHeight="1" spans="1:14">
      <c r="A874" s="8" t="s">
        <v>13</v>
      </c>
      <c r="B874" s="8" t="s">
        <v>28</v>
      </c>
      <c r="C874" s="4" t="s">
        <v>757</v>
      </c>
      <c r="D874" s="21"/>
      <c r="E874" s="4" t="s">
        <v>48</v>
      </c>
      <c r="F874" s="21" t="s">
        <v>752</v>
      </c>
      <c r="G874" s="4"/>
      <c r="H874" s="21">
        <v>1</v>
      </c>
      <c r="I874" s="21" t="s">
        <v>1163</v>
      </c>
      <c r="J874" s="31" t="s">
        <v>444</v>
      </c>
      <c r="K874" s="22" t="s">
        <v>759</v>
      </c>
      <c r="L874" s="21"/>
      <c r="M874" s="132" t="s">
        <v>733</v>
      </c>
      <c r="N874" s="31" t="s">
        <v>60</v>
      </c>
    </row>
    <row r="875" s="132" customFormat="1" ht="71.25" customHeight="1" spans="1:14">
      <c r="A875" s="8" t="s">
        <v>13</v>
      </c>
      <c r="B875" s="8" t="s">
        <v>28</v>
      </c>
      <c r="C875" s="4" t="s">
        <v>757</v>
      </c>
      <c r="D875" s="21"/>
      <c r="E875" s="4" t="s">
        <v>48</v>
      </c>
      <c r="F875" s="21" t="s">
        <v>752</v>
      </c>
      <c r="G875" s="4"/>
      <c r="H875" s="21">
        <v>1</v>
      </c>
      <c r="I875" s="21" t="s">
        <v>1043</v>
      </c>
      <c r="J875" s="31" t="s">
        <v>444</v>
      </c>
      <c r="K875" s="22" t="s">
        <v>759</v>
      </c>
      <c r="L875" s="21"/>
      <c r="M875" s="132" t="s">
        <v>733</v>
      </c>
      <c r="N875" s="31" t="s">
        <v>60</v>
      </c>
    </row>
    <row r="876" s="132" customFormat="1" ht="72.75" customHeight="1" spans="1:14">
      <c r="A876" s="8" t="s">
        <v>13</v>
      </c>
      <c r="B876" s="8" t="s">
        <v>28</v>
      </c>
      <c r="C876" s="4" t="s">
        <v>757</v>
      </c>
      <c r="D876" s="21"/>
      <c r="E876" s="4" t="s">
        <v>48</v>
      </c>
      <c r="F876" s="21" t="s">
        <v>752</v>
      </c>
      <c r="G876" s="4"/>
      <c r="H876" s="21">
        <v>1</v>
      </c>
      <c r="I876" s="21" t="s">
        <v>1003</v>
      </c>
      <c r="J876" s="31" t="s">
        <v>444</v>
      </c>
      <c r="K876" s="22" t="s">
        <v>1164</v>
      </c>
      <c r="L876" s="21"/>
      <c r="M876" s="132" t="s">
        <v>733</v>
      </c>
      <c r="N876" s="31" t="s">
        <v>60</v>
      </c>
    </row>
    <row r="877" s="132" customFormat="1" ht="46.5" customHeight="1" spans="1:14">
      <c r="A877" s="8" t="s">
        <v>13</v>
      </c>
      <c r="B877" s="8" t="s">
        <v>28</v>
      </c>
      <c r="C877" s="4" t="s">
        <v>757</v>
      </c>
      <c r="D877" s="21"/>
      <c r="E877" s="4" t="s">
        <v>48</v>
      </c>
      <c r="F877" s="21" t="s">
        <v>752</v>
      </c>
      <c r="G877" s="4"/>
      <c r="H877" s="21">
        <v>1</v>
      </c>
      <c r="I877" s="21" t="s">
        <v>1003</v>
      </c>
      <c r="J877" s="31" t="s">
        <v>444</v>
      </c>
      <c r="K877" s="22" t="s">
        <v>1165</v>
      </c>
      <c r="L877" s="21"/>
      <c r="M877" s="132" t="s">
        <v>733</v>
      </c>
      <c r="N877" s="31" t="s">
        <v>60</v>
      </c>
    </row>
    <row r="878" s="132" customFormat="1" ht="20.25" customHeight="1" spans="1:14">
      <c r="A878" s="8" t="s">
        <v>13</v>
      </c>
      <c r="B878" s="8" t="s">
        <v>28</v>
      </c>
      <c r="C878" s="4" t="s">
        <v>757</v>
      </c>
      <c r="D878" s="21"/>
      <c r="E878" s="4" t="s">
        <v>48</v>
      </c>
      <c r="F878" s="21" t="s">
        <v>752</v>
      </c>
      <c r="G878" s="4"/>
      <c r="H878" s="21">
        <v>1</v>
      </c>
      <c r="I878" s="21" t="s">
        <v>1152</v>
      </c>
      <c r="J878" s="31" t="s">
        <v>444</v>
      </c>
      <c r="K878" s="22" t="s">
        <v>759</v>
      </c>
      <c r="L878" s="21"/>
      <c r="M878" s="132" t="s">
        <v>733</v>
      </c>
      <c r="N878" s="31" t="s">
        <v>60</v>
      </c>
    </row>
    <row r="879" s="132" customFormat="1" ht="25.5" customHeight="1" spans="1:14">
      <c r="A879" s="8" t="s">
        <v>13</v>
      </c>
      <c r="B879" s="8" t="s">
        <v>28</v>
      </c>
      <c r="C879" s="4" t="s">
        <v>757</v>
      </c>
      <c r="D879" s="21"/>
      <c r="E879" s="4" t="s">
        <v>48</v>
      </c>
      <c r="F879" s="21" t="s">
        <v>752</v>
      </c>
      <c r="G879" s="4"/>
      <c r="H879" s="21">
        <v>1</v>
      </c>
      <c r="I879" s="21" t="s">
        <v>902</v>
      </c>
      <c r="J879" s="31" t="s">
        <v>444</v>
      </c>
      <c r="K879" s="22" t="s">
        <v>1166</v>
      </c>
      <c r="L879" s="21"/>
      <c r="M879" s="132" t="s">
        <v>733</v>
      </c>
      <c r="N879" s="31" t="s">
        <v>60</v>
      </c>
    </row>
    <row r="880" s="132" customFormat="1" ht="24" spans="1:14">
      <c r="A880" s="8" t="s">
        <v>13</v>
      </c>
      <c r="B880" s="8" t="s">
        <v>28</v>
      </c>
      <c r="C880" s="4" t="s">
        <v>757</v>
      </c>
      <c r="D880" s="21"/>
      <c r="E880" s="4" t="s">
        <v>48</v>
      </c>
      <c r="F880" s="21" t="s">
        <v>752</v>
      </c>
      <c r="G880" s="4"/>
      <c r="H880" s="21">
        <v>1</v>
      </c>
      <c r="I880" s="21" t="s">
        <v>1167</v>
      </c>
      <c r="J880" s="31" t="s">
        <v>444</v>
      </c>
      <c r="K880" s="22" t="s">
        <v>766</v>
      </c>
      <c r="L880" s="21"/>
      <c r="M880" s="132" t="s">
        <v>733</v>
      </c>
      <c r="N880" s="31" t="s">
        <v>60</v>
      </c>
    </row>
    <row r="881" s="132" customFormat="1" ht="24" spans="1:14">
      <c r="A881" s="8" t="s">
        <v>13</v>
      </c>
      <c r="B881" s="8" t="s">
        <v>28</v>
      </c>
      <c r="C881" s="4" t="s">
        <v>757</v>
      </c>
      <c r="D881" s="21"/>
      <c r="E881" s="4" t="s">
        <v>48</v>
      </c>
      <c r="F881" s="21" t="s">
        <v>752</v>
      </c>
      <c r="G881" s="4"/>
      <c r="H881" s="21">
        <v>1</v>
      </c>
      <c r="I881" s="21" t="s">
        <v>1103</v>
      </c>
      <c r="J881" s="31" t="s">
        <v>444</v>
      </c>
      <c r="K881" s="22" t="s">
        <v>766</v>
      </c>
      <c r="L881" s="21"/>
      <c r="M881" s="132" t="s">
        <v>733</v>
      </c>
      <c r="N881" s="31" t="s">
        <v>60</v>
      </c>
    </row>
    <row r="882" s="132" customFormat="1" ht="24" spans="1:14">
      <c r="A882" s="8" t="s">
        <v>13</v>
      </c>
      <c r="B882" s="8" t="s">
        <v>28</v>
      </c>
      <c r="C882" s="4" t="s">
        <v>757</v>
      </c>
      <c r="D882" s="21"/>
      <c r="E882" s="4" t="s">
        <v>48</v>
      </c>
      <c r="F882" s="21" t="s">
        <v>752</v>
      </c>
      <c r="G882" s="4"/>
      <c r="H882" s="21">
        <v>1</v>
      </c>
      <c r="I882" s="21" t="s">
        <v>1168</v>
      </c>
      <c r="J882" s="31" t="s">
        <v>444</v>
      </c>
      <c r="K882" s="22" t="s">
        <v>766</v>
      </c>
      <c r="L882" s="21"/>
      <c r="M882" s="132" t="s">
        <v>733</v>
      </c>
      <c r="N882" s="31" t="s">
        <v>60</v>
      </c>
    </row>
    <row r="883" s="132" customFormat="1" ht="76.5" customHeight="1" spans="1:14">
      <c r="A883" s="8" t="s">
        <v>13</v>
      </c>
      <c r="B883" s="8" t="s">
        <v>28</v>
      </c>
      <c r="C883" s="4" t="s">
        <v>757</v>
      </c>
      <c r="D883" s="21"/>
      <c r="E883" s="4" t="s">
        <v>48</v>
      </c>
      <c r="F883" s="21" t="s">
        <v>752</v>
      </c>
      <c r="G883" s="4"/>
      <c r="H883" s="21">
        <v>1</v>
      </c>
      <c r="I883" s="21" t="s">
        <v>1169</v>
      </c>
      <c r="J883" s="31" t="s">
        <v>444</v>
      </c>
      <c r="K883" s="22" t="s">
        <v>766</v>
      </c>
      <c r="L883" s="21"/>
      <c r="M883" s="132" t="s">
        <v>733</v>
      </c>
      <c r="N883" s="31" t="s">
        <v>60</v>
      </c>
    </row>
    <row r="884" s="132" customFormat="1" ht="58.5" customHeight="1" spans="1:14">
      <c r="A884" s="8" t="s">
        <v>13</v>
      </c>
      <c r="B884" s="8" t="s">
        <v>28</v>
      </c>
      <c r="C884" s="4" t="s">
        <v>757</v>
      </c>
      <c r="D884" s="21"/>
      <c r="E884" s="4" t="s">
        <v>48</v>
      </c>
      <c r="F884" s="21" t="s">
        <v>752</v>
      </c>
      <c r="G884" s="4"/>
      <c r="H884" s="21">
        <v>1</v>
      </c>
      <c r="I884" s="21" t="s">
        <v>816</v>
      </c>
      <c r="J884" s="31" t="s">
        <v>444</v>
      </c>
      <c r="K884" s="22" t="s">
        <v>759</v>
      </c>
      <c r="L884" s="21"/>
      <c r="M884" s="132" t="s">
        <v>733</v>
      </c>
      <c r="N884" s="31" t="s">
        <v>60</v>
      </c>
    </row>
    <row r="885" s="132" customFormat="1" ht="102" customHeight="1" spans="1:14">
      <c r="A885" s="8" t="s">
        <v>13</v>
      </c>
      <c r="B885" s="8" t="s">
        <v>28</v>
      </c>
      <c r="C885" s="4" t="s">
        <v>757</v>
      </c>
      <c r="D885" s="21"/>
      <c r="E885" s="4" t="s">
        <v>48</v>
      </c>
      <c r="F885" s="21" t="s">
        <v>752</v>
      </c>
      <c r="G885" s="4"/>
      <c r="H885" s="21">
        <v>1</v>
      </c>
      <c r="I885" s="21" t="s">
        <v>1170</v>
      </c>
      <c r="J885" s="31" t="s">
        <v>444</v>
      </c>
      <c r="K885" s="22" t="s">
        <v>766</v>
      </c>
      <c r="L885" s="21"/>
      <c r="M885" s="132" t="s">
        <v>733</v>
      </c>
      <c r="N885" s="31" t="s">
        <v>60</v>
      </c>
    </row>
    <row r="886" s="132" customFormat="1" ht="42" customHeight="1" spans="1:14">
      <c r="A886" s="8" t="s">
        <v>13</v>
      </c>
      <c r="B886" s="8" t="s">
        <v>28</v>
      </c>
      <c r="C886" s="4" t="s">
        <v>835</v>
      </c>
      <c r="D886" s="8"/>
      <c r="E886" s="4" t="s">
        <v>48</v>
      </c>
      <c r="F886" s="8" t="s">
        <v>740</v>
      </c>
      <c r="G886" s="4"/>
      <c r="H886" s="21">
        <v>1</v>
      </c>
      <c r="I886" s="21" t="s">
        <v>372</v>
      </c>
      <c r="J886" s="11" t="s">
        <v>444</v>
      </c>
      <c r="K886" s="9" t="s">
        <v>837</v>
      </c>
      <c r="L886" s="4"/>
      <c r="M886" s="132" t="s">
        <v>733</v>
      </c>
      <c r="N886" s="11" t="s">
        <v>60</v>
      </c>
    </row>
    <row r="887" s="132" customFormat="1" ht="63" customHeight="1" spans="1:14">
      <c r="A887" s="8" t="s">
        <v>13</v>
      </c>
      <c r="B887" s="8" t="s">
        <v>28</v>
      </c>
      <c r="C887" s="4" t="s">
        <v>835</v>
      </c>
      <c r="D887" s="8"/>
      <c r="E887" s="4" t="s">
        <v>48</v>
      </c>
      <c r="F887" s="8" t="s">
        <v>740</v>
      </c>
      <c r="G887" s="4"/>
      <c r="H887" s="21">
        <v>1</v>
      </c>
      <c r="I887" s="21" t="s">
        <v>901</v>
      </c>
      <c r="J887" s="11" t="s">
        <v>444</v>
      </c>
      <c r="K887" s="9" t="s">
        <v>837</v>
      </c>
      <c r="L887" s="4"/>
      <c r="M887" s="132" t="s">
        <v>733</v>
      </c>
      <c r="N887" s="11" t="s">
        <v>60</v>
      </c>
    </row>
    <row r="888" s="132" customFormat="1" ht="48" spans="1:14">
      <c r="A888" s="8" t="s">
        <v>13</v>
      </c>
      <c r="B888" s="8" t="s">
        <v>28</v>
      </c>
      <c r="C888" s="4" t="s">
        <v>835</v>
      </c>
      <c r="D888" s="8"/>
      <c r="E888" s="4" t="s">
        <v>48</v>
      </c>
      <c r="F888" s="8" t="s">
        <v>740</v>
      </c>
      <c r="G888" s="4"/>
      <c r="H888" s="21">
        <v>1</v>
      </c>
      <c r="I888" s="21" t="s">
        <v>982</v>
      </c>
      <c r="J888" s="11" t="s">
        <v>444</v>
      </c>
      <c r="K888" s="9" t="s">
        <v>837</v>
      </c>
      <c r="L888" s="4"/>
      <c r="M888" s="132" t="s">
        <v>733</v>
      </c>
      <c r="N888" s="11" t="s">
        <v>60</v>
      </c>
    </row>
    <row r="889" s="132" customFormat="1" ht="30.75" customHeight="1" spans="1:14">
      <c r="A889" s="8" t="s">
        <v>13</v>
      </c>
      <c r="B889" s="8" t="s">
        <v>28</v>
      </c>
      <c r="C889" s="4" t="s">
        <v>835</v>
      </c>
      <c r="D889" s="8"/>
      <c r="E889" s="4" t="s">
        <v>48</v>
      </c>
      <c r="F889" s="8" t="s">
        <v>740</v>
      </c>
      <c r="G889" s="4"/>
      <c r="H889" s="21">
        <v>1</v>
      </c>
      <c r="I889" s="21" t="s">
        <v>1171</v>
      </c>
      <c r="J889" s="11" t="s">
        <v>444</v>
      </c>
      <c r="K889" s="9" t="s">
        <v>837</v>
      </c>
      <c r="L889" s="4"/>
      <c r="M889" s="132" t="s">
        <v>733</v>
      </c>
      <c r="N889" s="11" t="s">
        <v>60</v>
      </c>
    </row>
    <row r="890" s="132" customFormat="1" ht="30.75" customHeight="1" spans="1:14">
      <c r="A890" s="8" t="s">
        <v>13</v>
      </c>
      <c r="B890" s="8" t="s">
        <v>28</v>
      </c>
      <c r="C890" s="4" t="s">
        <v>809</v>
      </c>
      <c r="D890" s="8"/>
      <c r="E890" s="4" t="s">
        <v>48</v>
      </c>
      <c r="F890" s="8" t="s">
        <v>740</v>
      </c>
      <c r="G890" s="29"/>
      <c r="H890" s="29">
        <v>1</v>
      </c>
      <c r="I890" s="23" t="s">
        <v>971</v>
      </c>
      <c r="J890" s="9" t="s">
        <v>704</v>
      </c>
      <c r="K890" s="9" t="s">
        <v>1172</v>
      </c>
      <c r="L890" s="29"/>
      <c r="M890" s="132" t="s">
        <v>733</v>
      </c>
      <c r="N890" s="9" t="s">
        <v>60</v>
      </c>
    </row>
    <row r="891" s="132" customFormat="1" ht="30.75" customHeight="1" spans="1:14">
      <c r="A891" s="8" t="s">
        <v>13</v>
      </c>
      <c r="B891" s="8" t="s">
        <v>28</v>
      </c>
      <c r="C891" s="4" t="s">
        <v>809</v>
      </c>
      <c r="D891" s="8"/>
      <c r="E891" s="4" t="s">
        <v>48</v>
      </c>
      <c r="F891" s="8" t="s">
        <v>740</v>
      </c>
      <c r="G891" s="29"/>
      <c r="H891" s="29">
        <v>1</v>
      </c>
      <c r="I891" s="23" t="s">
        <v>1173</v>
      </c>
      <c r="J891" s="9" t="s">
        <v>704</v>
      </c>
      <c r="K891" s="9" t="s">
        <v>1174</v>
      </c>
      <c r="L891" s="29"/>
      <c r="M891" s="132" t="s">
        <v>733</v>
      </c>
      <c r="N891" s="9" t="s">
        <v>60</v>
      </c>
    </row>
    <row r="892" s="132" customFormat="1" ht="51.75" customHeight="1" spans="1:14">
      <c r="A892" s="8" t="s">
        <v>13</v>
      </c>
      <c r="B892" s="8" t="s">
        <v>28</v>
      </c>
      <c r="C892" s="4" t="s">
        <v>809</v>
      </c>
      <c r="D892" s="8"/>
      <c r="E892" s="4" t="s">
        <v>48</v>
      </c>
      <c r="F892" s="8" t="s">
        <v>740</v>
      </c>
      <c r="G892" s="29"/>
      <c r="H892" s="29">
        <v>1</v>
      </c>
      <c r="I892" s="8" t="s">
        <v>1143</v>
      </c>
      <c r="J892" s="9" t="s">
        <v>704</v>
      </c>
      <c r="K892" s="9" t="s">
        <v>1175</v>
      </c>
      <c r="L892" s="29"/>
      <c r="M892" s="132" t="s">
        <v>733</v>
      </c>
      <c r="N892" s="9" t="s">
        <v>60</v>
      </c>
    </row>
    <row r="893" s="132" customFormat="1" ht="75" customHeight="1" spans="1:14">
      <c r="A893" s="8" t="s">
        <v>13</v>
      </c>
      <c r="B893" s="8" t="s">
        <v>28</v>
      </c>
      <c r="C893" s="4" t="s">
        <v>904</v>
      </c>
      <c r="D893" s="30"/>
      <c r="E893" s="4" t="s">
        <v>48</v>
      </c>
      <c r="F893" s="8" t="s">
        <v>752</v>
      </c>
      <c r="G893" s="4"/>
      <c r="H893" s="29">
        <v>1</v>
      </c>
      <c r="I893" s="23" t="s">
        <v>1000</v>
      </c>
      <c r="J893" s="11" t="s">
        <v>444</v>
      </c>
      <c r="K893" s="31" t="s">
        <v>1176</v>
      </c>
      <c r="L893" s="4"/>
      <c r="M893" s="132" t="s">
        <v>733</v>
      </c>
      <c r="N893" s="11" t="s">
        <v>60</v>
      </c>
    </row>
    <row r="894" s="132" customFormat="1" ht="36" spans="1:14">
      <c r="A894" s="8" t="s">
        <v>13</v>
      </c>
      <c r="B894" s="8" t="s">
        <v>28</v>
      </c>
      <c r="C894" s="4" t="s">
        <v>904</v>
      </c>
      <c r="D894" s="30"/>
      <c r="E894" s="4" t="s">
        <v>48</v>
      </c>
      <c r="F894" s="8" t="s">
        <v>752</v>
      </c>
      <c r="G894" s="4"/>
      <c r="H894" s="29">
        <v>1</v>
      </c>
      <c r="I894" s="23" t="s">
        <v>901</v>
      </c>
      <c r="J894" s="11" t="s">
        <v>444</v>
      </c>
      <c r="K894" s="31" t="s">
        <v>906</v>
      </c>
      <c r="L894" s="4"/>
      <c r="M894" s="132" t="s">
        <v>733</v>
      </c>
      <c r="N894" s="11" t="s">
        <v>60</v>
      </c>
    </row>
    <row r="895" s="132" customFormat="1" ht="61.5" customHeight="1" spans="1:14">
      <c r="A895" s="8" t="s">
        <v>13</v>
      </c>
      <c r="B895" s="8" t="s">
        <v>28</v>
      </c>
      <c r="C895" s="4" t="s">
        <v>904</v>
      </c>
      <c r="D895" s="30"/>
      <c r="E895" s="4" t="s">
        <v>48</v>
      </c>
      <c r="F895" s="8" t="s">
        <v>752</v>
      </c>
      <c r="G895" s="4"/>
      <c r="H895" s="29">
        <v>1</v>
      </c>
      <c r="I895" s="8" t="s">
        <v>1177</v>
      </c>
      <c r="J895" s="11" t="s">
        <v>444</v>
      </c>
      <c r="K895" s="31" t="s">
        <v>1178</v>
      </c>
      <c r="L895" s="4"/>
      <c r="M895" s="132" t="s">
        <v>733</v>
      </c>
      <c r="N895" s="11" t="s">
        <v>60</v>
      </c>
    </row>
    <row r="896" s="132" customFormat="1" ht="49.5" customHeight="1" spans="1:14">
      <c r="A896" s="8" t="s">
        <v>13</v>
      </c>
      <c r="B896" s="8" t="s">
        <v>28</v>
      </c>
      <c r="C896" s="4" t="s">
        <v>904</v>
      </c>
      <c r="D896" s="30"/>
      <c r="E896" s="4" t="s">
        <v>48</v>
      </c>
      <c r="F896" s="8" t="s">
        <v>752</v>
      </c>
      <c r="G896" s="4"/>
      <c r="H896" s="29">
        <v>1</v>
      </c>
      <c r="I896" s="23" t="s">
        <v>1173</v>
      </c>
      <c r="J896" s="11" t="s">
        <v>444</v>
      </c>
      <c r="K896" s="31" t="s">
        <v>906</v>
      </c>
      <c r="L896" s="4"/>
      <c r="M896" s="132" t="s">
        <v>733</v>
      </c>
      <c r="N896" s="11" t="s">
        <v>60</v>
      </c>
    </row>
    <row r="897" s="132" customFormat="1" ht="58.5" customHeight="1" spans="1:14">
      <c r="A897" s="8" t="s">
        <v>13</v>
      </c>
      <c r="B897" s="8" t="s">
        <v>28</v>
      </c>
      <c r="C897" s="4" t="s">
        <v>904</v>
      </c>
      <c r="D897" s="30"/>
      <c r="E897" s="4" t="s">
        <v>48</v>
      </c>
      <c r="F897" s="8" t="s">
        <v>752</v>
      </c>
      <c r="G897" s="4"/>
      <c r="H897" s="29">
        <v>1</v>
      </c>
      <c r="I897" s="8" t="s">
        <v>1179</v>
      </c>
      <c r="J897" s="11" t="s">
        <v>444</v>
      </c>
      <c r="K897" s="31" t="s">
        <v>906</v>
      </c>
      <c r="L897" s="4"/>
      <c r="M897" s="132" t="s">
        <v>733</v>
      </c>
      <c r="N897" s="11" t="s">
        <v>60</v>
      </c>
    </row>
    <row r="898" s="132" customFormat="1" ht="42.75" customHeight="1" spans="1:14">
      <c r="A898" s="8" t="s">
        <v>13</v>
      </c>
      <c r="B898" s="8" t="s">
        <v>28</v>
      </c>
      <c r="C898" s="4" t="s">
        <v>772</v>
      </c>
      <c r="D898" s="8"/>
      <c r="E898" s="4" t="s">
        <v>48</v>
      </c>
      <c r="F898" s="21" t="s">
        <v>752</v>
      </c>
      <c r="G898" s="4"/>
      <c r="H898" s="21">
        <v>1</v>
      </c>
      <c r="I898" s="21" t="s">
        <v>1180</v>
      </c>
      <c r="J898" s="22" t="s">
        <v>773</v>
      </c>
      <c r="K898" s="22" t="s">
        <v>774</v>
      </c>
      <c r="L898" s="21"/>
      <c r="M898" s="132" t="s">
        <v>733</v>
      </c>
      <c r="N898" s="22" t="s">
        <v>22</v>
      </c>
    </row>
    <row r="899" s="132" customFormat="1" ht="49.5" customHeight="1" spans="1:14">
      <c r="A899" s="8" t="s">
        <v>13</v>
      </c>
      <c r="B899" s="8" t="s">
        <v>28</v>
      </c>
      <c r="C899" s="4" t="s">
        <v>772</v>
      </c>
      <c r="D899" s="8"/>
      <c r="E899" s="4" t="s">
        <v>48</v>
      </c>
      <c r="F899" s="21" t="s">
        <v>752</v>
      </c>
      <c r="G899" s="4"/>
      <c r="H899" s="21">
        <v>1</v>
      </c>
      <c r="I899" s="21" t="s">
        <v>1127</v>
      </c>
      <c r="J899" s="22" t="s">
        <v>773</v>
      </c>
      <c r="K899" s="22" t="s">
        <v>1181</v>
      </c>
      <c r="L899" s="21"/>
      <c r="M899" s="132" t="s">
        <v>733</v>
      </c>
      <c r="N899" s="22" t="s">
        <v>22</v>
      </c>
    </row>
    <row r="900" s="132" customFormat="1" ht="42.75" customHeight="1" spans="1:14">
      <c r="A900" s="8" t="s">
        <v>13</v>
      </c>
      <c r="B900" s="8" t="s">
        <v>28</v>
      </c>
      <c r="C900" s="4" t="s">
        <v>772</v>
      </c>
      <c r="D900" s="8"/>
      <c r="E900" s="4" t="s">
        <v>48</v>
      </c>
      <c r="F900" s="21" t="s">
        <v>752</v>
      </c>
      <c r="G900" s="4"/>
      <c r="H900" s="21">
        <v>1</v>
      </c>
      <c r="I900" s="21" t="s">
        <v>1103</v>
      </c>
      <c r="J900" s="22" t="s">
        <v>773</v>
      </c>
      <c r="K900" s="22" t="s">
        <v>1182</v>
      </c>
      <c r="L900" s="21"/>
      <c r="M900" s="132" t="s">
        <v>733</v>
      </c>
      <c r="N900" s="22" t="s">
        <v>22</v>
      </c>
    </row>
    <row r="901" s="132" customFormat="1" ht="51" customHeight="1" spans="1:14">
      <c r="A901" s="29" t="s">
        <v>907</v>
      </c>
      <c r="B901" s="29" t="s">
        <v>28</v>
      </c>
      <c r="C901" s="4" t="s">
        <v>1183</v>
      </c>
      <c r="D901" s="4"/>
      <c r="E901" s="4" t="s">
        <v>16</v>
      </c>
      <c r="F901" s="4" t="s">
        <v>727</v>
      </c>
      <c r="G901" s="4"/>
      <c r="H901" s="4">
        <v>1</v>
      </c>
      <c r="I901" s="4" t="s">
        <v>1184</v>
      </c>
      <c r="J901" s="4" t="s">
        <v>1010</v>
      </c>
      <c r="K901" s="4"/>
      <c r="L901" s="4"/>
      <c r="M901" s="132" t="s">
        <v>733</v>
      </c>
      <c r="N901" s="4" t="s">
        <v>22</v>
      </c>
    </row>
    <row r="902" s="132" customFormat="1" ht="59.25" customHeight="1" spans="1:14">
      <c r="A902" s="29" t="s">
        <v>907</v>
      </c>
      <c r="B902" s="29" t="s">
        <v>28</v>
      </c>
      <c r="C902" s="4" t="s">
        <v>1185</v>
      </c>
      <c r="D902" s="4"/>
      <c r="E902" s="4" t="s">
        <v>16</v>
      </c>
      <c r="F902" s="4" t="s">
        <v>727</v>
      </c>
      <c r="G902" s="4"/>
      <c r="H902" s="4">
        <v>1</v>
      </c>
      <c r="I902" s="4" t="s">
        <v>1186</v>
      </c>
      <c r="J902" s="4" t="s">
        <v>1187</v>
      </c>
      <c r="K902" s="4"/>
      <c r="L902" s="4"/>
      <c r="M902" s="132" t="s">
        <v>733</v>
      </c>
      <c r="N902" s="4" t="s">
        <v>22</v>
      </c>
    </row>
    <row r="903" s="132" customFormat="1" ht="58.5" customHeight="1" spans="1:14">
      <c r="A903" s="29" t="s">
        <v>907</v>
      </c>
      <c r="B903" s="29" t="s">
        <v>28</v>
      </c>
      <c r="C903" s="4" t="s">
        <v>1185</v>
      </c>
      <c r="D903" s="4"/>
      <c r="E903" s="4" t="s">
        <v>16</v>
      </c>
      <c r="F903" s="4" t="s">
        <v>727</v>
      </c>
      <c r="G903" s="4"/>
      <c r="H903" s="4">
        <v>1</v>
      </c>
      <c r="I903" s="4" t="s">
        <v>1188</v>
      </c>
      <c r="J903" s="4" t="s">
        <v>1187</v>
      </c>
      <c r="K903" s="4"/>
      <c r="L903" s="4"/>
      <c r="M903" s="132" t="s">
        <v>733</v>
      </c>
      <c r="N903" s="4" t="s">
        <v>22</v>
      </c>
    </row>
    <row r="904" s="132" customFormat="1" ht="41.25" customHeight="1" spans="1:14">
      <c r="A904" s="29" t="s">
        <v>907</v>
      </c>
      <c r="B904" s="29" t="s">
        <v>28</v>
      </c>
      <c r="C904" s="4" t="s">
        <v>1189</v>
      </c>
      <c r="D904" s="4"/>
      <c r="E904" s="4" t="s">
        <v>16</v>
      </c>
      <c r="F904" s="4" t="s">
        <v>727</v>
      </c>
      <c r="G904" s="13"/>
      <c r="H904" s="4">
        <v>1</v>
      </c>
      <c r="I904" s="13" t="s">
        <v>1190</v>
      </c>
      <c r="J904" s="4" t="s">
        <v>1191</v>
      </c>
      <c r="K904" s="4"/>
      <c r="L904" s="4"/>
      <c r="M904" s="132" t="s">
        <v>733</v>
      </c>
      <c r="N904" s="4" t="s">
        <v>22</v>
      </c>
    </row>
    <row r="905" s="132" customFormat="1" ht="60.75" customHeight="1" spans="1:14">
      <c r="A905" s="29" t="s">
        <v>907</v>
      </c>
      <c r="B905" s="29" t="s">
        <v>28</v>
      </c>
      <c r="C905" s="4" t="s">
        <v>1189</v>
      </c>
      <c r="D905" s="4"/>
      <c r="E905" s="4" t="s">
        <v>16</v>
      </c>
      <c r="F905" s="4" t="s">
        <v>727</v>
      </c>
      <c r="G905" s="4"/>
      <c r="H905" s="4">
        <v>1</v>
      </c>
      <c r="I905" s="13" t="s">
        <v>1192</v>
      </c>
      <c r="J905" s="4" t="s">
        <v>1191</v>
      </c>
      <c r="K905" s="4"/>
      <c r="L905" s="4"/>
      <c r="M905" s="132" t="s">
        <v>733</v>
      </c>
      <c r="N905" s="4" t="s">
        <v>22</v>
      </c>
    </row>
    <row r="906" s="132" customFormat="1" ht="69" customHeight="1" spans="1:14">
      <c r="A906" s="29" t="s">
        <v>907</v>
      </c>
      <c r="B906" s="29" t="s">
        <v>28</v>
      </c>
      <c r="C906" s="4" t="s">
        <v>1189</v>
      </c>
      <c r="D906" s="4"/>
      <c r="E906" s="4" t="s">
        <v>16</v>
      </c>
      <c r="F906" s="4" t="s">
        <v>727</v>
      </c>
      <c r="G906" s="4"/>
      <c r="H906" s="4">
        <v>1</v>
      </c>
      <c r="I906" s="13" t="s">
        <v>1193</v>
      </c>
      <c r="J906" s="4" t="s">
        <v>1191</v>
      </c>
      <c r="K906" s="4"/>
      <c r="L906" s="4"/>
      <c r="M906" s="132" t="s">
        <v>733</v>
      </c>
      <c r="N906" s="4" t="s">
        <v>22</v>
      </c>
    </row>
    <row r="907" s="132" customFormat="1" ht="24" spans="1:14">
      <c r="A907" s="29" t="s">
        <v>63</v>
      </c>
      <c r="B907" s="29" t="s">
        <v>28</v>
      </c>
      <c r="C907" s="4" t="s">
        <v>1194</v>
      </c>
      <c r="D907" s="21"/>
      <c r="E907" s="4" t="s">
        <v>48</v>
      </c>
      <c r="F907" s="21" t="s">
        <v>727</v>
      </c>
      <c r="G907" s="62"/>
      <c r="H907" s="62">
        <v>1</v>
      </c>
      <c r="I907" s="21" t="s">
        <v>797</v>
      </c>
      <c r="J907" s="63" t="s">
        <v>70</v>
      </c>
      <c r="K907" s="24" t="s">
        <v>168</v>
      </c>
      <c r="L907" s="21"/>
      <c r="M907" s="132" t="s">
        <v>733</v>
      </c>
      <c r="N907" s="63" t="s">
        <v>22</v>
      </c>
    </row>
    <row r="908" s="132" customFormat="1" ht="24" spans="1:14">
      <c r="A908" s="29" t="s">
        <v>63</v>
      </c>
      <c r="B908" s="29" t="s">
        <v>28</v>
      </c>
      <c r="C908" s="4" t="s">
        <v>1194</v>
      </c>
      <c r="D908" s="21"/>
      <c r="E908" s="4" t="s">
        <v>48</v>
      </c>
      <c r="F908" s="21" t="s">
        <v>727</v>
      </c>
      <c r="G908" s="62"/>
      <c r="H908" s="62">
        <v>1</v>
      </c>
      <c r="I908" s="21" t="s">
        <v>1195</v>
      </c>
      <c r="J908" s="63" t="s">
        <v>70</v>
      </c>
      <c r="K908" s="24" t="s">
        <v>168</v>
      </c>
      <c r="L908" s="21"/>
      <c r="M908" s="132" t="s">
        <v>733</v>
      </c>
      <c r="N908" s="63" t="s">
        <v>22</v>
      </c>
    </row>
    <row r="909" s="132" customFormat="1" ht="60" spans="1:14">
      <c r="A909" s="29" t="s">
        <v>63</v>
      </c>
      <c r="B909" s="29" t="s">
        <v>28</v>
      </c>
      <c r="C909" s="4" t="s">
        <v>913</v>
      </c>
      <c r="D909" s="4"/>
      <c r="E909" s="4" t="s">
        <v>16</v>
      </c>
      <c r="F909" s="21" t="s">
        <v>727</v>
      </c>
      <c r="G909" s="29"/>
      <c r="H909" s="29">
        <v>1</v>
      </c>
      <c r="I909" s="4" t="s">
        <v>1196</v>
      </c>
      <c r="J909" s="21" t="s">
        <v>70</v>
      </c>
      <c r="K909" s="66" t="s">
        <v>1197</v>
      </c>
      <c r="L909" s="4"/>
      <c r="M909" s="132" t="s">
        <v>733</v>
      </c>
      <c r="N909" s="21" t="s">
        <v>22</v>
      </c>
    </row>
    <row r="910" s="132" customFormat="1" ht="48" spans="1:14">
      <c r="A910" s="29" t="s">
        <v>63</v>
      </c>
      <c r="B910" s="29" t="s">
        <v>28</v>
      </c>
      <c r="C910" s="4" t="s">
        <v>913</v>
      </c>
      <c r="D910" s="4"/>
      <c r="E910" s="4" t="s">
        <v>16</v>
      </c>
      <c r="F910" s="21" t="s">
        <v>727</v>
      </c>
      <c r="G910" s="29"/>
      <c r="H910" s="29">
        <v>1</v>
      </c>
      <c r="I910" s="4" t="s">
        <v>1196</v>
      </c>
      <c r="J910" s="21" t="s">
        <v>70</v>
      </c>
      <c r="K910" s="66" t="s">
        <v>1198</v>
      </c>
      <c r="L910" s="4"/>
      <c r="M910" s="132" t="s">
        <v>733</v>
      </c>
      <c r="N910" s="21" t="s">
        <v>22</v>
      </c>
    </row>
    <row r="911" s="132" customFormat="1" ht="60" customHeight="1" spans="1:14">
      <c r="A911" s="29" t="s">
        <v>63</v>
      </c>
      <c r="B911" s="29" t="s">
        <v>28</v>
      </c>
      <c r="C911" s="4" t="s">
        <v>913</v>
      </c>
      <c r="D911" s="10"/>
      <c r="E911" s="4" t="s">
        <v>16</v>
      </c>
      <c r="F911" s="21" t="s">
        <v>727</v>
      </c>
      <c r="G911" s="10"/>
      <c r="H911" s="10">
        <v>1</v>
      </c>
      <c r="I911" s="10" t="s">
        <v>770</v>
      </c>
      <c r="J911" s="10" t="s">
        <v>31</v>
      </c>
      <c r="K911" s="52" t="s">
        <v>1199</v>
      </c>
      <c r="L911" s="10"/>
      <c r="M911" s="132" t="s">
        <v>733</v>
      </c>
      <c r="N911" s="10" t="s">
        <v>22</v>
      </c>
    </row>
    <row r="912" s="132" customFormat="1" ht="43.5" customHeight="1" spans="1:14">
      <c r="A912" s="29" t="s">
        <v>63</v>
      </c>
      <c r="B912" s="29" t="s">
        <v>28</v>
      </c>
      <c r="C912" s="4" t="s">
        <v>839</v>
      </c>
      <c r="D912" s="10"/>
      <c r="E912" s="4" t="s">
        <v>16</v>
      </c>
      <c r="F912" s="21" t="s">
        <v>727</v>
      </c>
      <c r="G912" s="65"/>
      <c r="H912" s="65">
        <v>1</v>
      </c>
      <c r="I912" s="10" t="s">
        <v>1105</v>
      </c>
      <c r="J912" s="21" t="s">
        <v>70</v>
      </c>
      <c r="K912" s="52" t="s">
        <v>1200</v>
      </c>
      <c r="L912" s="10"/>
      <c r="M912" s="132" t="s">
        <v>733</v>
      </c>
      <c r="N912" s="21" t="s">
        <v>22</v>
      </c>
    </row>
    <row r="913" s="132" customFormat="1" ht="29.25" customHeight="1" spans="1:14">
      <c r="A913" s="29" t="s">
        <v>63</v>
      </c>
      <c r="B913" s="29" t="s">
        <v>28</v>
      </c>
      <c r="C913" s="4" t="s">
        <v>839</v>
      </c>
      <c r="D913" s="10"/>
      <c r="E913" s="4" t="s">
        <v>16</v>
      </c>
      <c r="F913" s="21" t="s">
        <v>727</v>
      </c>
      <c r="G913" s="65"/>
      <c r="H913" s="65">
        <v>1</v>
      </c>
      <c r="I913" s="10" t="s">
        <v>371</v>
      </c>
      <c r="J913" s="21" t="s">
        <v>70</v>
      </c>
      <c r="K913" s="52" t="s">
        <v>1200</v>
      </c>
      <c r="L913" s="4"/>
      <c r="M913" s="132" t="s">
        <v>733</v>
      </c>
      <c r="N913" s="21" t="s">
        <v>22</v>
      </c>
    </row>
    <row r="914" s="132" customFormat="1" ht="29.25" customHeight="1" spans="1:14">
      <c r="A914" s="29" t="s">
        <v>63</v>
      </c>
      <c r="B914" s="29" t="s">
        <v>28</v>
      </c>
      <c r="C914" s="4" t="s">
        <v>1201</v>
      </c>
      <c r="D914" s="21"/>
      <c r="E914" s="4" t="s">
        <v>48</v>
      </c>
      <c r="F914" s="21" t="s">
        <v>727</v>
      </c>
      <c r="G914" s="62"/>
      <c r="H914" s="62">
        <v>1</v>
      </c>
      <c r="I914" s="21" t="s">
        <v>862</v>
      </c>
      <c r="J914" s="21" t="s">
        <v>66</v>
      </c>
      <c r="K914" s="24" t="s">
        <v>1202</v>
      </c>
      <c r="L914" s="21"/>
      <c r="M914" s="132" t="s">
        <v>733</v>
      </c>
      <c r="N914" s="21" t="s">
        <v>60</v>
      </c>
    </row>
    <row r="915" s="132" customFormat="1" ht="29.25" customHeight="1" spans="1:14">
      <c r="A915" s="29" t="s">
        <v>63</v>
      </c>
      <c r="B915" s="29" t="s">
        <v>28</v>
      </c>
      <c r="C915" s="4" t="s">
        <v>1201</v>
      </c>
      <c r="D915" s="21"/>
      <c r="E915" s="4" t="s">
        <v>48</v>
      </c>
      <c r="F915" s="21" t="s">
        <v>727</v>
      </c>
      <c r="G915" s="36"/>
      <c r="H915" s="36">
        <v>1</v>
      </c>
      <c r="I915" s="36" t="s">
        <v>816</v>
      </c>
      <c r="J915" s="21" t="s">
        <v>66</v>
      </c>
      <c r="K915" s="24" t="s">
        <v>1202</v>
      </c>
      <c r="L915" s="21"/>
      <c r="M915" s="132" t="s">
        <v>733</v>
      </c>
      <c r="N915" s="21" t="s">
        <v>60</v>
      </c>
    </row>
    <row r="916" s="132" customFormat="1" ht="29.25" customHeight="1" spans="1:14">
      <c r="A916" s="29" t="s">
        <v>63</v>
      </c>
      <c r="B916" s="29" t="s">
        <v>28</v>
      </c>
      <c r="C916" s="4" t="s">
        <v>1201</v>
      </c>
      <c r="D916" s="21"/>
      <c r="E916" s="4" t="s">
        <v>48</v>
      </c>
      <c r="F916" s="21" t="s">
        <v>727</v>
      </c>
      <c r="G916" s="36"/>
      <c r="H916" s="36">
        <v>1</v>
      </c>
      <c r="I916" s="36" t="s">
        <v>834</v>
      </c>
      <c r="J916" s="21" t="s">
        <v>66</v>
      </c>
      <c r="K916" s="24" t="s">
        <v>1202</v>
      </c>
      <c r="L916" s="21"/>
      <c r="M916" s="132" t="s">
        <v>733</v>
      </c>
      <c r="N916" s="21" t="s">
        <v>60</v>
      </c>
    </row>
    <row r="917" s="132" customFormat="1" ht="29.25" customHeight="1" spans="1:14">
      <c r="A917" s="29" t="s">
        <v>63</v>
      </c>
      <c r="B917" s="29" t="s">
        <v>28</v>
      </c>
      <c r="C917" s="4" t="s">
        <v>1201</v>
      </c>
      <c r="D917" s="21"/>
      <c r="E917" s="4" t="s">
        <v>48</v>
      </c>
      <c r="F917" s="21" t="s">
        <v>727</v>
      </c>
      <c r="G917" s="36"/>
      <c r="H917" s="36">
        <v>1</v>
      </c>
      <c r="I917" s="36" t="s">
        <v>1196</v>
      </c>
      <c r="J917" s="21" t="s">
        <v>70</v>
      </c>
      <c r="K917" s="24" t="s">
        <v>1202</v>
      </c>
      <c r="L917" s="21"/>
      <c r="M917" s="132" t="s">
        <v>733</v>
      </c>
      <c r="N917" s="21" t="s">
        <v>22</v>
      </c>
    </row>
    <row r="918" s="132" customFormat="1" ht="29.25" customHeight="1" spans="1:14">
      <c r="A918" s="29" t="s">
        <v>63</v>
      </c>
      <c r="B918" s="29" t="s">
        <v>28</v>
      </c>
      <c r="C918" s="4" t="s">
        <v>1201</v>
      </c>
      <c r="D918" s="21"/>
      <c r="E918" s="4" t="s">
        <v>48</v>
      </c>
      <c r="F918" s="21" t="s">
        <v>727</v>
      </c>
      <c r="G918" s="36"/>
      <c r="H918" s="36">
        <v>1</v>
      </c>
      <c r="I918" s="36" t="s">
        <v>1203</v>
      </c>
      <c r="J918" s="21" t="s">
        <v>70</v>
      </c>
      <c r="K918" s="24" t="s">
        <v>1204</v>
      </c>
      <c r="L918" s="21"/>
      <c r="M918" s="132" t="s">
        <v>733</v>
      </c>
      <c r="N918" s="21" t="s">
        <v>22</v>
      </c>
    </row>
    <row r="919" s="132" customFormat="1" ht="29.25" customHeight="1" spans="1:14">
      <c r="A919" s="29" t="s">
        <v>63</v>
      </c>
      <c r="B919" s="29" t="s">
        <v>28</v>
      </c>
      <c r="C919" s="4" t="s">
        <v>1201</v>
      </c>
      <c r="D919" s="21"/>
      <c r="E919" s="4" t="s">
        <v>48</v>
      </c>
      <c r="F919" s="21" t="s">
        <v>727</v>
      </c>
      <c r="G919" s="36"/>
      <c r="H919" s="36">
        <v>1</v>
      </c>
      <c r="I919" s="36" t="s">
        <v>770</v>
      </c>
      <c r="J919" s="21" t="s">
        <v>31</v>
      </c>
      <c r="K919" s="24" t="s">
        <v>1205</v>
      </c>
      <c r="L919" s="21"/>
      <c r="M919" s="132" t="s">
        <v>733</v>
      </c>
      <c r="N919" s="21" t="s">
        <v>22</v>
      </c>
    </row>
    <row r="920" s="132" customFormat="1" ht="33.75" customHeight="1" spans="1:14">
      <c r="A920" s="29" t="s">
        <v>63</v>
      </c>
      <c r="B920" s="29" t="s">
        <v>28</v>
      </c>
      <c r="C920" s="4" t="s">
        <v>1201</v>
      </c>
      <c r="D920" s="21"/>
      <c r="E920" s="4" t="s">
        <v>48</v>
      </c>
      <c r="F920" s="21" t="s">
        <v>727</v>
      </c>
      <c r="G920" s="36"/>
      <c r="H920" s="36">
        <v>1</v>
      </c>
      <c r="I920" s="36" t="s">
        <v>770</v>
      </c>
      <c r="J920" s="36" t="s">
        <v>31</v>
      </c>
      <c r="K920" s="24" t="s">
        <v>1206</v>
      </c>
      <c r="L920" s="21"/>
      <c r="M920" s="132" t="s">
        <v>733</v>
      </c>
      <c r="N920" s="36" t="s">
        <v>22</v>
      </c>
    </row>
    <row r="921" s="132" customFormat="1" ht="32.25" customHeight="1" spans="1:14">
      <c r="A921" s="29" t="s">
        <v>63</v>
      </c>
      <c r="B921" s="29" t="s">
        <v>28</v>
      </c>
      <c r="C921" s="4" t="s">
        <v>1201</v>
      </c>
      <c r="D921" s="21"/>
      <c r="E921" s="4" t="s">
        <v>48</v>
      </c>
      <c r="F921" s="21" t="s">
        <v>727</v>
      </c>
      <c r="G921" s="36"/>
      <c r="H921" s="36">
        <v>1</v>
      </c>
      <c r="I921" s="36" t="s">
        <v>770</v>
      </c>
      <c r="J921" s="36" t="s">
        <v>31</v>
      </c>
      <c r="K921" s="24" t="s">
        <v>1207</v>
      </c>
      <c r="L921" s="21"/>
      <c r="M921" s="132" t="s">
        <v>733</v>
      </c>
      <c r="N921" s="36" t="s">
        <v>22</v>
      </c>
    </row>
    <row r="922" s="132" customFormat="1" ht="32.25" customHeight="1" spans="1:14">
      <c r="A922" s="29" t="s">
        <v>63</v>
      </c>
      <c r="B922" s="29" t="s">
        <v>28</v>
      </c>
      <c r="C922" s="4" t="s">
        <v>776</v>
      </c>
      <c r="D922" s="21"/>
      <c r="E922" s="4" t="s">
        <v>48</v>
      </c>
      <c r="F922" s="21" t="s">
        <v>727</v>
      </c>
      <c r="G922" s="21"/>
      <c r="H922" s="21">
        <v>1</v>
      </c>
      <c r="I922" s="21" t="s">
        <v>827</v>
      </c>
      <c r="J922" s="21" t="s">
        <v>66</v>
      </c>
      <c r="K922" s="24" t="s">
        <v>915</v>
      </c>
      <c r="L922" s="21" t="s">
        <v>1208</v>
      </c>
      <c r="M922" s="132" t="s">
        <v>733</v>
      </c>
      <c r="N922" s="21" t="s">
        <v>60</v>
      </c>
    </row>
    <row r="923" s="132" customFormat="1" ht="84" spans="1:14">
      <c r="A923" s="29" t="s">
        <v>63</v>
      </c>
      <c r="B923" s="29" t="s">
        <v>28</v>
      </c>
      <c r="C923" s="4" t="s">
        <v>776</v>
      </c>
      <c r="D923" s="21"/>
      <c r="E923" s="4" t="s">
        <v>48</v>
      </c>
      <c r="F923" s="21" t="s">
        <v>727</v>
      </c>
      <c r="G923" s="21"/>
      <c r="H923" s="21">
        <v>1</v>
      </c>
      <c r="I923" s="21" t="s">
        <v>866</v>
      </c>
      <c r="J923" s="21" t="s">
        <v>66</v>
      </c>
      <c r="K923" s="24" t="s">
        <v>915</v>
      </c>
      <c r="L923" s="21" t="s">
        <v>1209</v>
      </c>
      <c r="M923" s="132" t="s">
        <v>733</v>
      </c>
      <c r="N923" s="21" t="s">
        <v>60</v>
      </c>
    </row>
    <row r="924" s="132" customFormat="1" ht="34.5" customHeight="1" spans="1:14">
      <c r="A924" s="29" t="s">
        <v>63</v>
      </c>
      <c r="B924" s="29" t="s">
        <v>28</v>
      </c>
      <c r="C924" s="4" t="s">
        <v>776</v>
      </c>
      <c r="D924" s="21"/>
      <c r="E924" s="4" t="s">
        <v>48</v>
      </c>
      <c r="F924" s="21" t="s">
        <v>727</v>
      </c>
      <c r="G924" s="21"/>
      <c r="H924" s="21">
        <v>1</v>
      </c>
      <c r="I924" s="21" t="s">
        <v>827</v>
      </c>
      <c r="J924" s="21" t="s">
        <v>66</v>
      </c>
      <c r="K924" s="24" t="s">
        <v>915</v>
      </c>
      <c r="L924" s="21" t="s">
        <v>1210</v>
      </c>
      <c r="M924" s="132" t="s">
        <v>733</v>
      </c>
      <c r="N924" s="21" t="s">
        <v>60</v>
      </c>
    </row>
    <row r="925" s="132" customFormat="1" ht="84.75" customHeight="1" spans="1:14">
      <c r="A925" s="29" t="s">
        <v>63</v>
      </c>
      <c r="B925" s="29" t="s">
        <v>28</v>
      </c>
      <c r="C925" s="4" t="s">
        <v>776</v>
      </c>
      <c r="D925" s="21"/>
      <c r="E925" s="4" t="s">
        <v>48</v>
      </c>
      <c r="F925" s="21" t="s">
        <v>727</v>
      </c>
      <c r="G925" s="21"/>
      <c r="H925" s="21">
        <v>1</v>
      </c>
      <c r="I925" s="21" t="s">
        <v>371</v>
      </c>
      <c r="J925" s="21" t="s">
        <v>70</v>
      </c>
      <c r="K925" s="24" t="s">
        <v>1211</v>
      </c>
      <c r="L925" s="21" t="s">
        <v>1020</v>
      </c>
      <c r="M925" s="132" t="s">
        <v>733</v>
      </c>
      <c r="N925" s="21" t="s">
        <v>22</v>
      </c>
    </row>
    <row r="926" s="132" customFormat="1" ht="69.75" customHeight="1" spans="1:14">
      <c r="A926" s="29" t="s">
        <v>63</v>
      </c>
      <c r="B926" s="29" t="s">
        <v>28</v>
      </c>
      <c r="C926" s="4" t="s">
        <v>776</v>
      </c>
      <c r="D926" s="21"/>
      <c r="E926" s="4" t="s">
        <v>48</v>
      </c>
      <c r="F926" s="21" t="s">
        <v>727</v>
      </c>
      <c r="G926" s="21"/>
      <c r="H926" s="21">
        <v>1</v>
      </c>
      <c r="I926" s="21" t="s">
        <v>770</v>
      </c>
      <c r="J926" s="21" t="s">
        <v>70</v>
      </c>
      <c r="K926" s="24" t="s">
        <v>1212</v>
      </c>
      <c r="L926" s="21" t="s">
        <v>1213</v>
      </c>
      <c r="M926" s="132" t="s">
        <v>733</v>
      </c>
      <c r="N926" s="21" t="s">
        <v>22</v>
      </c>
    </row>
    <row r="927" s="132" customFormat="1" ht="48.75" customHeight="1" spans="1:14">
      <c r="A927" s="29" t="s">
        <v>63</v>
      </c>
      <c r="B927" s="29" t="s">
        <v>28</v>
      </c>
      <c r="C927" s="4" t="s">
        <v>776</v>
      </c>
      <c r="D927" s="21"/>
      <c r="E927" s="4" t="s">
        <v>48</v>
      </c>
      <c r="F927" s="21" t="s">
        <v>727</v>
      </c>
      <c r="G927" s="21"/>
      <c r="H927" s="21">
        <v>1</v>
      </c>
      <c r="I927" s="21" t="s">
        <v>1214</v>
      </c>
      <c r="J927" s="21" t="s">
        <v>66</v>
      </c>
      <c r="K927" s="24" t="s">
        <v>1215</v>
      </c>
      <c r="L927" s="21" t="s">
        <v>1216</v>
      </c>
      <c r="M927" s="132" t="s">
        <v>733</v>
      </c>
      <c r="N927" s="21" t="s">
        <v>60</v>
      </c>
    </row>
    <row r="928" s="132" customFormat="1" ht="126.75" customHeight="1" spans="1:14">
      <c r="A928" s="29" t="s">
        <v>63</v>
      </c>
      <c r="B928" s="29" t="s">
        <v>28</v>
      </c>
      <c r="C928" s="4" t="s">
        <v>864</v>
      </c>
      <c r="D928" s="21"/>
      <c r="E928" s="4" t="s">
        <v>16</v>
      </c>
      <c r="F928" s="21" t="s">
        <v>727</v>
      </c>
      <c r="G928" s="21"/>
      <c r="H928" s="21">
        <v>1</v>
      </c>
      <c r="I928" s="21" t="s">
        <v>957</v>
      </c>
      <c r="J928" s="21" t="s">
        <v>66</v>
      </c>
      <c r="K928" s="24" t="s">
        <v>865</v>
      </c>
      <c r="L928" s="21"/>
      <c r="M928" s="132" t="s">
        <v>733</v>
      </c>
      <c r="N928" s="21" t="s">
        <v>60</v>
      </c>
    </row>
    <row r="929" s="132" customFormat="1" ht="28.5" customHeight="1" spans="1:14">
      <c r="A929" s="29" t="s">
        <v>63</v>
      </c>
      <c r="B929" s="29" t="s">
        <v>28</v>
      </c>
      <c r="C929" s="4" t="s">
        <v>864</v>
      </c>
      <c r="D929" s="21"/>
      <c r="E929" s="4" t="s">
        <v>16</v>
      </c>
      <c r="F929" s="21" t="s">
        <v>727</v>
      </c>
      <c r="G929" s="21"/>
      <c r="H929" s="21">
        <v>1</v>
      </c>
      <c r="I929" s="21" t="s">
        <v>905</v>
      </c>
      <c r="J929" s="21" t="s">
        <v>66</v>
      </c>
      <c r="K929" s="24" t="s">
        <v>865</v>
      </c>
      <c r="L929" s="21"/>
      <c r="M929" s="132" t="s">
        <v>733</v>
      </c>
      <c r="N929" s="21" t="s">
        <v>60</v>
      </c>
    </row>
    <row r="930" s="132" customFormat="1" ht="45" customHeight="1" spans="1:14">
      <c r="A930" s="29" t="s">
        <v>63</v>
      </c>
      <c r="B930" s="29" t="s">
        <v>28</v>
      </c>
      <c r="C930" s="4" t="s">
        <v>841</v>
      </c>
      <c r="D930" s="21"/>
      <c r="E930" s="4" t="s">
        <v>16</v>
      </c>
      <c r="F930" s="21" t="s">
        <v>727</v>
      </c>
      <c r="G930" s="62"/>
      <c r="H930" s="62">
        <v>1</v>
      </c>
      <c r="I930" s="21" t="s">
        <v>1217</v>
      </c>
      <c r="J930" s="21" t="s">
        <v>70</v>
      </c>
      <c r="K930" s="24" t="s">
        <v>168</v>
      </c>
      <c r="L930" s="21"/>
      <c r="M930" s="132" t="s">
        <v>733</v>
      </c>
      <c r="N930" s="21" t="s">
        <v>22</v>
      </c>
    </row>
    <row r="931" s="132" customFormat="1" ht="28.5" customHeight="1" spans="1:14">
      <c r="A931" s="29" t="s">
        <v>46</v>
      </c>
      <c r="B931" s="29" t="s">
        <v>28</v>
      </c>
      <c r="C931" s="4" t="s">
        <v>867</v>
      </c>
      <c r="D931" s="4"/>
      <c r="E931" s="4" t="s">
        <v>744</v>
      </c>
      <c r="F931" s="4" t="s">
        <v>727</v>
      </c>
      <c r="G931" s="21"/>
      <c r="H931" s="4">
        <v>1</v>
      </c>
      <c r="I931" s="4" t="s">
        <v>923</v>
      </c>
      <c r="J931" s="4" t="s">
        <v>574</v>
      </c>
      <c r="K931" s="4" t="s">
        <v>869</v>
      </c>
      <c r="L931" s="4" t="s">
        <v>1218</v>
      </c>
      <c r="M931" s="132" t="s">
        <v>733</v>
      </c>
      <c r="N931" s="4" t="s">
        <v>60</v>
      </c>
    </row>
    <row r="932" s="132" customFormat="1" ht="80.25" customHeight="1" spans="1:14">
      <c r="A932" s="29" t="s">
        <v>46</v>
      </c>
      <c r="B932" s="29" t="s">
        <v>28</v>
      </c>
      <c r="C932" s="4" t="s">
        <v>743</v>
      </c>
      <c r="D932" s="4"/>
      <c r="E932" s="4" t="s">
        <v>744</v>
      </c>
      <c r="F932" s="4" t="s">
        <v>727</v>
      </c>
      <c r="G932" s="21"/>
      <c r="H932" s="4">
        <v>1</v>
      </c>
      <c r="I932" s="4" t="s">
        <v>1219</v>
      </c>
      <c r="J932" s="4" t="s">
        <v>574</v>
      </c>
      <c r="K932" s="4" t="s">
        <v>746</v>
      </c>
      <c r="L932" s="4"/>
      <c r="M932" s="132" t="s">
        <v>733</v>
      </c>
      <c r="N932" s="4" t="s">
        <v>60</v>
      </c>
    </row>
    <row r="933" s="132" customFormat="1" ht="35.25" customHeight="1" spans="1:14">
      <c r="A933" s="29" t="s">
        <v>46</v>
      </c>
      <c r="B933" s="29" t="s">
        <v>28</v>
      </c>
      <c r="C933" s="4" t="s">
        <v>743</v>
      </c>
      <c r="D933" s="4"/>
      <c r="E933" s="4" t="s">
        <v>744</v>
      </c>
      <c r="F933" s="4" t="s">
        <v>727</v>
      </c>
      <c r="G933" s="21"/>
      <c r="H933" s="4">
        <v>1</v>
      </c>
      <c r="I933" s="4" t="s">
        <v>1220</v>
      </c>
      <c r="J933" s="4" t="s">
        <v>574</v>
      </c>
      <c r="K933" s="4" t="s">
        <v>746</v>
      </c>
      <c r="L933" s="4"/>
      <c r="M933" s="132" t="s">
        <v>733</v>
      </c>
      <c r="N933" s="4" t="s">
        <v>60</v>
      </c>
    </row>
    <row r="934" s="132" customFormat="1" ht="46.5" customHeight="1" spans="1:14">
      <c r="A934" s="29" t="s">
        <v>46</v>
      </c>
      <c r="B934" s="29" t="s">
        <v>28</v>
      </c>
      <c r="C934" s="4" t="s">
        <v>743</v>
      </c>
      <c r="D934" s="4"/>
      <c r="E934" s="4" t="s">
        <v>744</v>
      </c>
      <c r="F934" s="4" t="s">
        <v>727</v>
      </c>
      <c r="G934" s="21"/>
      <c r="H934" s="4">
        <v>1</v>
      </c>
      <c r="I934" s="4" t="s">
        <v>1221</v>
      </c>
      <c r="J934" s="4" t="s">
        <v>574</v>
      </c>
      <c r="K934" s="4" t="s">
        <v>746</v>
      </c>
      <c r="L934" s="4"/>
      <c r="M934" s="132" t="s">
        <v>733</v>
      </c>
      <c r="N934" s="4" t="s">
        <v>60</v>
      </c>
    </row>
    <row r="935" s="132" customFormat="1" ht="126" customHeight="1" spans="1:14">
      <c r="A935" s="29" t="s">
        <v>46</v>
      </c>
      <c r="B935" s="29" t="s">
        <v>28</v>
      </c>
      <c r="C935" s="4" t="s">
        <v>743</v>
      </c>
      <c r="D935" s="4"/>
      <c r="E935" s="4" t="s">
        <v>744</v>
      </c>
      <c r="F935" s="4" t="s">
        <v>727</v>
      </c>
      <c r="G935" s="21"/>
      <c r="H935" s="4">
        <v>1</v>
      </c>
      <c r="I935" s="4" t="s">
        <v>923</v>
      </c>
      <c r="J935" s="4" t="s">
        <v>574</v>
      </c>
      <c r="K935" s="4" t="s">
        <v>746</v>
      </c>
      <c r="L935" s="4"/>
      <c r="M935" s="132" t="s">
        <v>733</v>
      </c>
      <c r="N935" s="4" t="s">
        <v>60</v>
      </c>
    </row>
    <row r="936" s="132" customFormat="1" ht="121.5" customHeight="1" spans="1:14">
      <c r="A936" s="29" t="s">
        <v>46</v>
      </c>
      <c r="B936" s="29" t="s">
        <v>28</v>
      </c>
      <c r="C936" s="4" t="s">
        <v>743</v>
      </c>
      <c r="D936" s="4"/>
      <c r="E936" s="4" t="s">
        <v>744</v>
      </c>
      <c r="F936" s="4" t="s">
        <v>727</v>
      </c>
      <c r="G936" s="21"/>
      <c r="H936" s="4">
        <v>1</v>
      </c>
      <c r="I936" s="4" t="s">
        <v>1222</v>
      </c>
      <c r="J936" s="4" t="s">
        <v>574</v>
      </c>
      <c r="K936" s="4" t="s">
        <v>746</v>
      </c>
      <c r="L936" s="4"/>
      <c r="M936" s="132" t="s">
        <v>733</v>
      </c>
      <c r="N936" s="4" t="s">
        <v>60</v>
      </c>
    </row>
    <row r="937" s="132" customFormat="1" ht="33.75" customHeight="1" spans="1:14">
      <c r="A937" s="29" t="s">
        <v>46</v>
      </c>
      <c r="B937" s="29" t="s">
        <v>28</v>
      </c>
      <c r="C937" s="4" t="s">
        <v>743</v>
      </c>
      <c r="D937" s="4"/>
      <c r="E937" s="4" t="s">
        <v>744</v>
      </c>
      <c r="F937" s="4" t="s">
        <v>727</v>
      </c>
      <c r="G937" s="21"/>
      <c r="H937" s="4">
        <v>1</v>
      </c>
      <c r="I937" s="4" t="s">
        <v>1223</v>
      </c>
      <c r="J937" s="4" t="s">
        <v>574</v>
      </c>
      <c r="K937" s="4" t="s">
        <v>746</v>
      </c>
      <c r="L937" s="4"/>
      <c r="M937" s="132" t="s">
        <v>733</v>
      </c>
      <c r="N937" s="4" t="s">
        <v>60</v>
      </c>
    </row>
    <row r="938" s="132" customFormat="1" ht="39.75" customHeight="1" spans="1:14">
      <c r="A938" s="29" t="s">
        <v>46</v>
      </c>
      <c r="B938" s="29" t="s">
        <v>28</v>
      </c>
      <c r="C938" s="4" t="s">
        <v>743</v>
      </c>
      <c r="D938" s="4"/>
      <c r="E938" s="4" t="s">
        <v>744</v>
      </c>
      <c r="F938" s="4" t="s">
        <v>727</v>
      </c>
      <c r="G938" s="21"/>
      <c r="H938" s="4">
        <v>1</v>
      </c>
      <c r="I938" s="4" t="s">
        <v>862</v>
      </c>
      <c r="J938" s="4" t="s">
        <v>574</v>
      </c>
      <c r="K938" s="4" t="s">
        <v>746</v>
      </c>
      <c r="L938" s="4"/>
      <c r="M938" s="132" t="s">
        <v>733</v>
      </c>
      <c r="N938" s="4" t="s">
        <v>60</v>
      </c>
    </row>
    <row r="939" s="132" customFormat="1" ht="71.25" customHeight="1" spans="1:14">
      <c r="A939" s="29" t="s">
        <v>46</v>
      </c>
      <c r="B939" s="29" t="s">
        <v>28</v>
      </c>
      <c r="C939" s="4" t="s">
        <v>743</v>
      </c>
      <c r="D939" s="4"/>
      <c r="E939" s="4" t="s">
        <v>744</v>
      </c>
      <c r="F939" s="4" t="s">
        <v>727</v>
      </c>
      <c r="G939" s="21"/>
      <c r="H939" s="4">
        <v>1</v>
      </c>
      <c r="I939" s="4" t="s">
        <v>1224</v>
      </c>
      <c r="J939" s="4" t="s">
        <v>574</v>
      </c>
      <c r="K939" s="4" t="s">
        <v>746</v>
      </c>
      <c r="L939" s="4"/>
      <c r="M939" s="132" t="s">
        <v>733</v>
      </c>
      <c r="N939" s="4" t="s">
        <v>60</v>
      </c>
    </row>
    <row r="940" s="132" customFormat="1" ht="71.25" customHeight="1" spans="1:14">
      <c r="A940" s="29" t="s">
        <v>46</v>
      </c>
      <c r="B940" s="29" t="s">
        <v>28</v>
      </c>
      <c r="C940" s="4" t="s">
        <v>819</v>
      </c>
      <c r="D940" s="4"/>
      <c r="E940" s="4" t="s">
        <v>48</v>
      </c>
      <c r="F940" s="4" t="s">
        <v>727</v>
      </c>
      <c r="G940" s="21"/>
      <c r="H940" s="4">
        <v>1</v>
      </c>
      <c r="I940" s="48" t="s">
        <v>1225</v>
      </c>
      <c r="J940" s="4" t="s">
        <v>574</v>
      </c>
      <c r="K940" s="4" t="s">
        <v>821</v>
      </c>
      <c r="L940" s="4"/>
      <c r="M940" s="132" t="s">
        <v>733</v>
      </c>
      <c r="N940" s="4" t="s">
        <v>60</v>
      </c>
    </row>
    <row r="941" s="132" customFormat="1" ht="35.25" customHeight="1" spans="1:14">
      <c r="A941" s="29" t="s">
        <v>46</v>
      </c>
      <c r="B941" s="29" t="s">
        <v>28</v>
      </c>
      <c r="C941" s="4" t="s">
        <v>819</v>
      </c>
      <c r="D941" s="4"/>
      <c r="E941" s="4" t="s">
        <v>48</v>
      </c>
      <c r="F941" s="4" t="s">
        <v>727</v>
      </c>
      <c r="G941" s="21"/>
      <c r="H941" s="4">
        <v>1</v>
      </c>
      <c r="I941" s="48" t="s">
        <v>1226</v>
      </c>
      <c r="J941" s="4" t="s">
        <v>574</v>
      </c>
      <c r="K941" s="4" t="s">
        <v>821</v>
      </c>
      <c r="L941" s="4"/>
      <c r="M941" s="132" t="s">
        <v>733</v>
      </c>
      <c r="N941" s="4" t="s">
        <v>60</v>
      </c>
    </row>
    <row r="942" s="132" customFormat="1" ht="58.5" customHeight="1" spans="1:14">
      <c r="A942" s="29" t="s">
        <v>46</v>
      </c>
      <c r="B942" s="29" t="s">
        <v>28</v>
      </c>
      <c r="C942" s="4" t="s">
        <v>819</v>
      </c>
      <c r="D942" s="4"/>
      <c r="E942" s="4" t="s">
        <v>48</v>
      </c>
      <c r="F942" s="4" t="s">
        <v>727</v>
      </c>
      <c r="G942" s="21"/>
      <c r="H942" s="4">
        <v>1</v>
      </c>
      <c r="I942" s="48" t="s">
        <v>1227</v>
      </c>
      <c r="J942" s="4" t="s">
        <v>574</v>
      </c>
      <c r="K942" s="4" t="s">
        <v>1228</v>
      </c>
      <c r="L942" s="4"/>
      <c r="M942" s="132" t="s">
        <v>733</v>
      </c>
      <c r="N942" s="4" t="s">
        <v>60</v>
      </c>
    </row>
    <row r="943" s="132" customFormat="1" ht="57.75" customHeight="1" spans="1:14">
      <c r="A943" s="29" t="s">
        <v>46</v>
      </c>
      <c r="B943" s="29" t="s">
        <v>28</v>
      </c>
      <c r="C943" s="4" t="s">
        <v>819</v>
      </c>
      <c r="D943" s="4"/>
      <c r="E943" s="4" t="s">
        <v>48</v>
      </c>
      <c r="F943" s="4" t="s">
        <v>727</v>
      </c>
      <c r="G943" s="21"/>
      <c r="H943" s="4">
        <v>1</v>
      </c>
      <c r="I943" s="48" t="s">
        <v>372</v>
      </c>
      <c r="J943" s="4" t="s">
        <v>574</v>
      </c>
      <c r="K943" s="4" t="s">
        <v>821</v>
      </c>
      <c r="L943" s="4"/>
      <c r="M943" s="132" t="s">
        <v>733</v>
      </c>
      <c r="N943" s="4" t="s">
        <v>60</v>
      </c>
    </row>
    <row r="944" s="132" customFormat="1" ht="46.5" customHeight="1" spans="1:14">
      <c r="A944" s="29" t="s">
        <v>46</v>
      </c>
      <c r="B944" s="29" t="s">
        <v>28</v>
      </c>
      <c r="C944" s="4" t="s">
        <v>819</v>
      </c>
      <c r="D944" s="4"/>
      <c r="E944" s="4" t="s">
        <v>48</v>
      </c>
      <c r="F944" s="4" t="s">
        <v>727</v>
      </c>
      <c r="G944" s="21"/>
      <c r="H944" s="4">
        <v>1</v>
      </c>
      <c r="I944" s="48" t="s">
        <v>1229</v>
      </c>
      <c r="J944" s="4" t="s">
        <v>574</v>
      </c>
      <c r="K944" s="4" t="s">
        <v>821</v>
      </c>
      <c r="L944" s="4"/>
      <c r="M944" s="132" t="s">
        <v>733</v>
      </c>
      <c r="N944" s="4" t="s">
        <v>60</v>
      </c>
    </row>
    <row r="945" s="132" customFormat="1" ht="54.75" customHeight="1" spans="1:14">
      <c r="A945" s="29" t="s">
        <v>46</v>
      </c>
      <c r="B945" s="29" t="s">
        <v>28</v>
      </c>
      <c r="C945" s="4" t="s">
        <v>819</v>
      </c>
      <c r="D945" s="4"/>
      <c r="E945" s="4" t="s">
        <v>48</v>
      </c>
      <c r="F945" s="4" t="s">
        <v>727</v>
      </c>
      <c r="G945" s="21"/>
      <c r="H945" s="4">
        <v>1</v>
      </c>
      <c r="I945" s="48" t="s">
        <v>1219</v>
      </c>
      <c r="J945" s="4" t="s">
        <v>574</v>
      </c>
      <c r="K945" s="4" t="s">
        <v>821</v>
      </c>
      <c r="L945" s="4"/>
      <c r="M945" s="132" t="s">
        <v>733</v>
      </c>
      <c r="N945" s="4" t="s">
        <v>60</v>
      </c>
    </row>
    <row r="946" s="132" customFormat="1" ht="45.75" customHeight="1" spans="1:14">
      <c r="A946" s="29" t="s">
        <v>46</v>
      </c>
      <c r="B946" s="29" t="s">
        <v>28</v>
      </c>
      <c r="C946" s="4" t="s">
        <v>819</v>
      </c>
      <c r="D946" s="4"/>
      <c r="E946" s="4" t="s">
        <v>48</v>
      </c>
      <c r="F946" s="4" t="s">
        <v>727</v>
      </c>
      <c r="G946" s="21"/>
      <c r="H946" s="4">
        <v>1</v>
      </c>
      <c r="I946" s="48" t="s">
        <v>976</v>
      </c>
      <c r="J946" s="4" t="s">
        <v>574</v>
      </c>
      <c r="K946" s="4" t="s">
        <v>821</v>
      </c>
      <c r="L946" s="4"/>
      <c r="M946" s="132" t="s">
        <v>733</v>
      </c>
      <c r="N946" s="4" t="s">
        <v>60</v>
      </c>
    </row>
    <row r="947" s="132" customFormat="1" ht="42.75" customHeight="1" spans="1:14">
      <c r="A947" s="29" t="s">
        <v>46</v>
      </c>
      <c r="B947" s="29" t="s">
        <v>28</v>
      </c>
      <c r="C947" s="4" t="s">
        <v>819</v>
      </c>
      <c r="D947" s="4"/>
      <c r="E947" s="4" t="s">
        <v>48</v>
      </c>
      <c r="F947" s="4" t="s">
        <v>727</v>
      </c>
      <c r="G947" s="21"/>
      <c r="H947" s="4">
        <v>1</v>
      </c>
      <c r="I947" s="48" t="s">
        <v>1230</v>
      </c>
      <c r="J947" s="4" t="s">
        <v>574</v>
      </c>
      <c r="K947" s="4" t="s">
        <v>821</v>
      </c>
      <c r="L947" s="4"/>
      <c r="M947" s="132" t="s">
        <v>733</v>
      </c>
      <c r="N947" s="4" t="s">
        <v>60</v>
      </c>
    </row>
    <row r="948" s="132" customFormat="1" ht="47.25" customHeight="1" spans="1:14">
      <c r="A948" s="29" t="s">
        <v>46</v>
      </c>
      <c r="B948" s="29" t="s">
        <v>28</v>
      </c>
      <c r="C948" s="4" t="s">
        <v>819</v>
      </c>
      <c r="D948" s="4"/>
      <c r="E948" s="4" t="s">
        <v>48</v>
      </c>
      <c r="F948" s="4" t="s">
        <v>727</v>
      </c>
      <c r="G948" s="21"/>
      <c r="H948" s="4">
        <v>1</v>
      </c>
      <c r="I948" s="48" t="s">
        <v>1231</v>
      </c>
      <c r="J948" s="4" t="s">
        <v>574</v>
      </c>
      <c r="K948" s="4" t="s">
        <v>821</v>
      </c>
      <c r="L948" s="4"/>
      <c r="M948" s="132" t="s">
        <v>733</v>
      </c>
      <c r="N948" s="4" t="s">
        <v>60</v>
      </c>
    </row>
    <row r="949" s="132" customFormat="1" ht="60.75" customHeight="1" spans="1:14">
      <c r="A949" s="29" t="s">
        <v>46</v>
      </c>
      <c r="B949" s="29" t="s">
        <v>28</v>
      </c>
      <c r="C949" s="4" t="s">
        <v>819</v>
      </c>
      <c r="D949" s="4"/>
      <c r="E949" s="4" t="s">
        <v>48</v>
      </c>
      <c r="F949" s="4" t="s">
        <v>727</v>
      </c>
      <c r="G949" s="21"/>
      <c r="H949" s="4">
        <v>1</v>
      </c>
      <c r="I949" s="48" t="s">
        <v>833</v>
      </c>
      <c r="J949" s="4" t="s">
        <v>574</v>
      </c>
      <c r="K949" s="4" t="s">
        <v>821</v>
      </c>
      <c r="L949" s="4"/>
      <c r="M949" s="132" t="s">
        <v>733</v>
      </c>
      <c r="N949" s="4" t="s">
        <v>60</v>
      </c>
    </row>
    <row r="950" s="132" customFormat="1" ht="54" customHeight="1" spans="1:14">
      <c r="A950" s="29" t="s">
        <v>46</v>
      </c>
      <c r="B950" s="29" t="s">
        <v>28</v>
      </c>
      <c r="C950" s="4" t="s">
        <v>819</v>
      </c>
      <c r="D950" s="4"/>
      <c r="E950" s="4" t="s">
        <v>48</v>
      </c>
      <c r="F950" s="4" t="s">
        <v>727</v>
      </c>
      <c r="G950" s="21"/>
      <c r="H950" s="4">
        <v>1</v>
      </c>
      <c r="I950" s="48" t="s">
        <v>1232</v>
      </c>
      <c r="J950" s="4" t="s">
        <v>574</v>
      </c>
      <c r="K950" s="4" t="s">
        <v>821</v>
      </c>
      <c r="L950" s="4"/>
      <c r="M950" s="132" t="s">
        <v>733</v>
      </c>
      <c r="N950" s="4" t="s">
        <v>60</v>
      </c>
    </row>
    <row r="951" s="132" customFormat="1" ht="54.75" customHeight="1" spans="1:14">
      <c r="A951" s="29" t="s">
        <v>46</v>
      </c>
      <c r="B951" s="29" t="s">
        <v>28</v>
      </c>
      <c r="C951" s="4" t="s">
        <v>1233</v>
      </c>
      <c r="D951" s="4"/>
      <c r="E951" s="4" t="s">
        <v>744</v>
      </c>
      <c r="F951" s="4" t="s">
        <v>727</v>
      </c>
      <c r="G951" s="21"/>
      <c r="H951" s="4">
        <v>1</v>
      </c>
      <c r="I951" s="4" t="s">
        <v>1234</v>
      </c>
      <c r="J951" s="4" t="s">
        <v>574</v>
      </c>
      <c r="K951" s="4" t="s">
        <v>1235</v>
      </c>
      <c r="L951" s="4"/>
      <c r="M951" s="132" t="s">
        <v>733</v>
      </c>
      <c r="N951" s="4" t="s">
        <v>60</v>
      </c>
    </row>
    <row r="952" s="132" customFormat="1" ht="42" customHeight="1" spans="1:14">
      <c r="A952" s="29" t="s">
        <v>46</v>
      </c>
      <c r="B952" s="29" t="s">
        <v>28</v>
      </c>
      <c r="C952" s="4" t="s">
        <v>1233</v>
      </c>
      <c r="D952" s="4"/>
      <c r="E952" s="4" t="s">
        <v>744</v>
      </c>
      <c r="F952" s="4" t="s">
        <v>727</v>
      </c>
      <c r="G952" s="21"/>
      <c r="H952" s="4">
        <v>1</v>
      </c>
      <c r="I952" s="4" t="s">
        <v>866</v>
      </c>
      <c r="J952" s="4" t="s">
        <v>574</v>
      </c>
      <c r="K952" s="4" t="s">
        <v>1235</v>
      </c>
      <c r="L952" s="4"/>
      <c r="M952" s="132" t="s">
        <v>733</v>
      </c>
      <c r="N952" s="4" t="s">
        <v>60</v>
      </c>
    </row>
    <row r="953" s="132" customFormat="1" ht="42" customHeight="1" spans="1:14">
      <c r="A953" s="29" t="s">
        <v>46</v>
      </c>
      <c r="B953" s="29" t="s">
        <v>28</v>
      </c>
      <c r="C953" s="4" t="s">
        <v>1233</v>
      </c>
      <c r="D953" s="4"/>
      <c r="E953" s="4" t="s">
        <v>744</v>
      </c>
      <c r="F953" s="4" t="s">
        <v>727</v>
      </c>
      <c r="G953" s="21"/>
      <c r="H953" s="4">
        <v>1</v>
      </c>
      <c r="I953" s="4" t="s">
        <v>1236</v>
      </c>
      <c r="J953" s="4" t="s">
        <v>574</v>
      </c>
      <c r="K953" s="4" t="s">
        <v>1235</v>
      </c>
      <c r="L953" s="4" t="s">
        <v>1237</v>
      </c>
      <c r="M953" s="132" t="s">
        <v>733</v>
      </c>
      <c r="N953" s="4" t="s">
        <v>60</v>
      </c>
    </row>
    <row r="954" s="132" customFormat="1" ht="48.75" customHeight="1" spans="1:14">
      <c r="A954" s="29" t="s">
        <v>46</v>
      </c>
      <c r="B954" s="29" t="s">
        <v>28</v>
      </c>
      <c r="C954" s="4" t="s">
        <v>1233</v>
      </c>
      <c r="D954" s="4"/>
      <c r="E954" s="4" t="s">
        <v>744</v>
      </c>
      <c r="F954" s="4" t="s">
        <v>727</v>
      </c>
      <c r="G954" s="21"/>
      <c r="H954" s="4">
        <v>1</v>
      </c>
      <c r="I954" s="4" t="s">
        <v>1238</v>
      </c>
      <c r="J954" s="4" t="s">
        <v>574</v>
      </c>
      <c r="K954" s="4" t="s">
        <v>1235</v>
      </c>
      <c r="L954" s="4" t="s">
        <v>1239</v>
      </c>
      <c r="M954" s="132" t="s">
        <v>733</v>
      </c>
      <c r="N954" s="4" t="s">
        <v>60</v>
      </c>
    </row>
    <row r="955" s="132" customFormat="1" ht="39.75" customHeight="1" spans="1:14">
      <c r="A955" s="29" t="s">
        <v>46</v>
      </c>
      <c r="B955" s="29" t="s">
        <v>28</v>
      </c>
      <c r="C955" s="4" t="s">
        <v>1233</v>
      </c>
      <c r="D955" s="4"/>
      <c r="E955" s="4" t="s">
        <v>744</v>
      </c>
      <c r="F955" s="4" t="s">
        <v>727</v>
      </c>
      <c r="G955" s="21"/>
      <c r="H955" s="4">
        <v>1</v>
      </c>
      <c r="I955" s="4" t="s">
        <v>1240</v>
      </c>
      <c r="J955" s="4" t="s">
        <v>574</v>
      </c>
      <c r="K955" s="4" t="s">
        <v>1235</v>
      </c>
      <c r="L955" s="4" t="s">
        <v>1241</v>
      </c>
      <c r="M955" s="132" t="s">
        <v>733</v>
      </c>
      <c r="N955" s="4" t="s">
        <v>60</v>
      </c>
    </row>
    <row r="956" s="132" customFormat="1" ht="27.75" customHeight="1" spans="1:14">
      <c r="A956" s="29" t="s">
        <v>46</v>
      </c>
      <c r="B956" s="29" t="s">
        <v>28</v>
      </c>
      <c r="C956" s="4" t="s">
        <v>1233</v>
      </c>
      <c r="D956" s="4"/>
      <c r="E956" s="4" t="s">
        <v>744</v>
      </c>
      <c r="F956" s="4" t="s">
        <v>727</v>
      </c>
      <c r="G956" s="21"/>
      <c r="H956" s="4">
        <v>1</v>
      </c>
      <c r="I956" s="4" t="s">
        <v>1238</v>
      </c>
      <c r="J956" s="4" t="s">
        <v>574</v>
      </c>
      <c r="K956" s="4" t="s">
        <v>779</v>
      </c>
      <c r="L956" s="4" t="s">
        <v>1242</v>
      </c>
      <c r="M956" s="132" t="s">
        <v>733</v>
      </c>
      <c r="N956" s="4" t="s">
        <v>60</v>
      </c>
    </row>
    <row r="957" s="132" customFormat="1" ht="27.75" customHeight="1" spans="1:14">
      <c r="A957" s="29" t="s">
        <v>46</v>
      </c>
      <c r="B957" s="29" t="s">
        <v>28</v>
      </c>
      <c r="C957" s="4" t="s">
        <v>1233</v>
      </c>
      <c r="D957" s="4"/>
      <c r="E957" s="4" t="s">
        <v>744</v>
      </c>
      <c r="F957" s="4" t="s">
        <v>727</v>
      </c>
      <c r="G957" s="21"/>
      <c r="H957" s="4">
        <v>1</v>
      </c>
      <c r="I957" s="4" t="s">
        <v>1243</v>
      </c>
      <c r="J957" s="4" t="s">
        <v>574</v>
      </c>
      <c r="K957" s="4" t="s">
        <v>1235</v>
      </c>
      <c r="L957" s="4" t="s">
        <v>1244</v>
      </c>
      <c r="M957" s="132" t="s">
        <v>733</v>
      </c>
      <c r="N957" s="4" t="s">
        <v>60</v>
      </c>
    </row>
    <row r="958" s="132" customFormat="1" ht="27.75" customHeight="1" spans="1:14">
      <c r="A958" s="29" t="s">
        <v>46</v>
      </c>
      <c r="B958" s="29" t="s">
        <v>28</v>
      </c>
      <c r="C958" s="4" t="s">
        <v>1233</v>
      </c>
      <c r="D958" s="4"/>
      <c r="E958" s="4" t="s">
        <v>744</v>
      </c>
      <c r="F958" s="4" t="s">
        <v>727</v>
      </c>
      <c r="G958" s="21"/>
      <c r="H958" s="4">
        <v>1</v>
      </c>
      <c r="I958" s="4" t="s">
        <v>1245</v>
      </c>
      <c r="J958" s="4" t="s">
        <v>574</v>
      </c>
      <c r="K958" s="4" t="s">
        <v>1235</v>
      </c>
      <c r="L958" s="4" t="s">
        <v>1246</v>
      </c>
      <c r="M958" s="132" t="s">
        <v>733</v>
      </c>
      <c r="N958" s="4" t="s">
        <v>60</v>
      </c>
    </row>
    <row r="959" s="132" customFormat="1" ht="54.75" customHeight="1" spans="1:14">
      <c r="A959" s="29" t="s">
        <v>46</v>
      </c>
      <c r="B959" s="29" t="s">
        <v>28</v>
      </c>
      <c r="C959" s="4" t="s">
        <v>1233</v>
      </c>
      <c r="D959" s="4"/>
      <c r="E959" s="4" t="s">
        <v>744</v>
      </c>
      <c r="F959" s="4" t="s">
        <v>727</v>
      </c>
      <c r="G959" s="21"/>
      <c r="H959" s="4">
        <v>1</v>
      </c>
      <c r="I959" s="4" t="s">
        <v>1247</v>
      </c>
      <c r="J959" s="4" t="s">
        <v>574</v>
      </c>
      <c r="K959" s="4" t="s">
        <v>1235</v>
      </c>
      <c r="L959" s="4" t="s">
        <v>1248</v>
      </c>
      <c r="M959" s="132" t="s">
        <v>733</v>
      </c>
      <c r="N959" s="4" t="s">
        <v>60</v>
      </c>
    </row>
    <row r="960" s="132" customFormat="1" ht="39" customHeight="1" spans="1:14">
      <c r="A960" s="29" t="s">
        <v>46</v>
      </c>
      <c r="B960" s="29" t="s">
        <v>28</v>
      </c>
      <c r="C960" s="4" t="s">
        <v>1233</v>
      </c>
      <c r="D960" s="4"/>
      <c r="E960" s="4" t="s">
        <v>744</v>
      </c>
      <c r="F960" s="4" t="s">
        <v>727</v>
      </c>
      <c r="G960" s="21"/>
      <c r="H960" s="4">
        <v>1</v>
      </c>
      <c r="I960" s="4" t="s">
        <v>1249</v>
      </c>
      <c r="J960" s="4" t="s">
        <v>574</v>
      </c>
      <c r="K960" s="4" t="s">
        <v>1235</v>
      </c>
      <c r="L960" s="4" t="s">
        <v>1250</v>
      </c>
      <c r="M960" s="132" t="s">
        <v>733</v>
      </c>
      <c r="N960" s="4" t="s">
        <v>60</v>
      </c>
    </row>
    <row r="961" s="132" customFormat="1" ht="43.5" customHeight="1" spans="1:14">
      <c r="A961" s="29" t="s">
        <v>46</v>
      </c>
      <c r="B961" s="29" t="s">
        <v>28</v>
      </c>
      <c r="C961" s="4" t="s">
        <v>1233</v>
      </c>
      <c r="D961" s="4"/>
      <c r="E961" s="4" t="s">
        <v>744</v>
      </c>
      <c r="F961" s="4" t="s">
        <v>727</v>
      </c>
      <c r="G961" s="21"/>
      <c r="H961" s="4">
        <v>1</v>
      </c>
      <c r="I961" s="4" t="s">
        <v>976</v>
      </c>
      <c r="J961" s="4" t="s">
        <v>574</v>
      </c>
      <c r="K961" s="4" t="s">
        <v>1235</v>
      </c>
      <c r="L961" s="4"/>
      <c r="M961" s="132" t="s">
        <v>733</v>
      </c>
      <c r="N961" s="4" t="s">
        <v>60</v>
      </c>
    </row>
    <row r="962" s="132" customFormat="1" ht="30.75" customHeight="1" spans="1:14">
      <c r="A962" s="29" t="s">
        <v>46</v>
      </c>
      <c r="B962" s="29" t="s">
        <v>28</v>
      </c>
      <c r="C962" s="4" t="s">
        <v>925</v>
      </c>
      <c r="D962" s="4"/>
      <c r="E962" s="4" t="s">
        <v>48</v>
      </c>
      <c r="F962" s="4" t="s">
        <v>727</v>
      </c>
      <c r="G962" s="21"/>
      <c r="H962" s="4">
        <v>1</v>
      </c>
      <c r="I962" s="4" t="s">
        <v>833</v>
      </c>
      <c r="J962" s="4" t="s">
        <v>1251</v>
      </c>
      <c r="K962" s="4" t="s">
        <v>1032</v>
      </c>
      <c r="L962" s="4"/>
      <c r="M962" s="132" t="s">
        <v>733</v>
      </c>
      <c r="N962" s="4" t="s">
        <v>60</v>
      </c>
    </row>
    <row r="963" s="132" customFormat="1" ht="66" customHeight="1" spans="1:14">
      <c r="A963" s="29" t="s">
        <v>46</v>
      </c>
      <c r="B963" s="29" t="s">
        <v>28</v>
      </c>
      <c r="C963" s="4" t="s">
        <v>925</v>
      </c>
      <c r="D963" s="4"/>
      <c r="E963" s="4" t="s">
        <v>48</v>
      </c>
      <c r="F963" s="4" t="s">
        <v>727</v>
      </c>
      <c r="G963" s="21"/>
      <c r="H963" s="4">
        <v>1</v>
      </c>
      <c r="I963" s="4" t="s">
        <v>833</v>
      </c>
      <c r="J963" s="4" t="s">
        <v>1252</v>
      </c>
      <c r="K963" s="4" t="s">
        <v>1032</v>
      </c>
      <c r="L963" s="4"/>
      <c r="M963" s="132" t="s">
        <v>733</v>
      </c>
      <c r="N963" s="4" t="s">
        <v>201</v>
      </c>
    </row>
    <row r="964" s="132" customFormat="1" ht="40.5" customHeight="1" spans="1:14">
      <c r="A964" s="29" t="s">
        <v>46</v>
      </c>
      <c r="B964" s="29" t="s">
        <v>28</v>
      </c>
      <c r="C964" s="4" t="s">
        <v>925</v>
      </c>
      <c r="D964" s="4"/>
      <c r="E964" s="4" t="s">
        <v>48</v>
      </c>
      <c r="F964" s="4" t="s">
        <v>727</v>
      </c>
      <c r="G964" s="21"/>
      <c r="H964" s="4">
        <v>1</v>
      </c>
      <c r="I964" s="4" t="s">
        <v>1253</v>
      </c>
      <c r="J964" s="4" t="s">
        <v>60</v>
      </c>
      <c r="K964" s="4" t="s">
        <v>1032</v>
      </c>
      <c r="L964" s="4"/>
      <c r="M964" s="132" t="s">
        <v>733</v>
      </c>
      <c r="N964" s="4" t="s">
        <v>60</v>
      </c>
    </row>
    <row r="965" s="132" customFormat="1" ht="35.25" customHeight="1" spans="1:14">
      <c r="A965" s="29" t="s">
        <v>46</v>
      </c>
      <c r="B965" s="29" t="s">
        <v>28</v>
      </c>
      <c r="C965" s="4" t="s">
        <v>925</v>
      </c>
      <c r="D965" s="4"/>
      <c r="E965" s="4" t="s">
        <v>48</v>
      </c>
      <c r="F965" s="4" t="s">
        <v>727</v>
      </c>
      <c r="G965" s="21"/>
      <c r="H965" s="4">
        <v>1</v>
      </c>
      <c r="I965" s="4" t="s">
        <v>1203</v>
      </c>
      <c r="J965" s="4" t="s">
        <v>926</v>
      </c>
      <c r="K965" s="4" t="s">
        <v>1032</v>
      </c>
      <c r="L965" s="4"/>
      <c r="M965" s="132" t="s">
        <v>733</v>
      </c>
      <c r="N965" s="4" t="s">
        <v>22</v>
      </c>
    </row>
    <row r="966" s="132" customFormat="1" ht="27.75" customHeight="1" spans="1:14">
      <c r="A966" s="29" t="s">
        <v>46</v>
      </c>
      <c r="B966" s="29" t="s">
        <v>28</v>
      </c>
      <c r="C966" s="4" t="s">
        <v>1254</v>
      </c>
      <c r="D966" s="4"/>
      <c r="E966" s="4" t="s">
        <v>48</v>
      </c>
      <c r="F966" s="4" t="s">
        <v>727</v>
      </c>
      <c r="G966" s="21"/>
      <c r="H966" s="4">
        <v>1</v>
      </c>
      <c r="I966" s="4" t="s">
        <v>1255</v>
      </c>
      <c r="J966" s="4" t="s">
        <v>574</v>
      </c>
      <c r="K966" s="4" t="s">
        <v>746</v>
      </c>
      <c r="L966" s="4"/>
      <c r="M966" s="132" t="s">
        <v>733</v>
      </c>
      <c r="N966" s="4" t="s">
        <v>60</v>
      </c>
    </row>
    <row r="967" s="132" customFormat="1" ht="27.75" customHeight="1" spans="1:14">
      <c r="A967" s="29" t="s">
        <v>46</v>
      </c>
      <c r="B967" s="29" t="s">
        <v>28</v>
      </c>
      <c r="C967" s="4" t="s">
        <v>1254</v>
      </c>
      <c r="D967" s="4"/>
      <c r="E967" s="4" t="s">
        <v>48</v>
      </c>
      <c r="F967" s="4" t="s">
        <v>727</v>
      </c>
      <c r="G967" s="21"/>
      <c r="H967" s="4">
        <v>1</v>
      </c>
      <c r="I967" s="4" t="s">
        <v>1256</v>
      </c>
      <c r="J967" s="4" t="s">
        <v>574</v>
      </c>
      <c r="K967" s="4" t="s">
        <v>746</v>
      </c>
      <c r="L967" s="4"/>
      <c r="M967" s="132" t="s">
        <v>733</v>
      </c>
      <c r="N967" s="4" t="s">
        <v>60</v>
      </c>
    </row>
    <row r="968" s="132" customFormat="1" ht="27.75" customHeight="1" spans="1:14">
      <c r="A968" s="29" t="s">
        <v>46</v>
      </c>
      <c r="B968" s="29" t="s">
        <v>28</v>
      </c>
      <c r="C968" s="4" t="s">
        <v>1254</v>
      </c>
      <c r="D968" s="4"/>
      <c r="E968" s="4" t="s">
        <v>48</v>
      </c>
      <c r="F968" s="4" t="s">
        <v>727</v>
      </c>
      <c r="G968" s="21"/>
      <c r="H968" s="4">
        <v>1</v>
      </c>
      <c r="I968" s="4" t="s">
        <v>1033</v>
      </c>
      <c r="J968" s="4" t="s">
        <v>574</v>
      </c>
      <c r="K968" s="4" t="s">
        <v>746</v>
      </c>
      <c r="L968" s="4"/>
      <c r="M968" s="132" t="s">
        <v>733</v>
      </c>
      <c r="N968" s="4" t="s">
        <v>60</v>
      </c>
    </row>
    <row r="969" s="132" customFormat="1" ht="27.75" customHeight="1" spans="1:14">
      <c r="A969" s="29" t="s">
        <v>46</v>
      </c>
      <c r="B969" s="29" t="s">
        <v>28</v>
      </c>
      <c r="C969" s="4" t="s">
        <v>792</v>
      </c>
      <c r="D969" s="44"/>
      <c r="E969" s="4" t="s">
        <v>744</v>
      </c>
      <c r="F969" s="4" t="s">
        <v>727</v>
      </c>
      <c r="G969" s="21"/>
      <c r="H969" s="21">
        <v>1</v>
      </c>
      <c r="I969" s="4" t="s">
        <v>1022</v>
      </c>
      <c r="J969" s="4" t="s">
        <v>574</v>
      </c>
      <c r="K969" s="21" t="s">
        <v>793</v>
      </c>
      <c r="L969" s="4"/>
      <c r="M969" s="132" t="s">
        <v>733</v>
      </c>
      <c r="N969" s="4" t="s">
        <v>60</v>
      </c>
    </row>
    <row r="970" s="132" customFormat="1" ht="42" customHeight="1" spans="1:14">
      <c r="A970" s="29" t="s">
        <v>46</v>
      </c>
      <c r="B970" s="29" t="s">
        <v>28</v>
      </c>
      <c r="C970" s="4" t="s">
        <v>792</v>
      </c>
      <c r="D970" s="44"/>
      <c r="E970" s="4" t="s">
        <v>744</v>
      </c>
      <c r="F970" s="4" t="s">
        <v>727</v>
      </c>
      <c r="G970" s="21"/>
      <c r="H970" s="21">
        <v>1</v>
      </c>
      <c r="I970" s="4" t="s">
        <v>833</v>
      </c>
      <c r="J970" s="4" t="s">
        <v>574</v>
      </c>
      <c r="K970" s="21" t="s">
        <v>793</v>
      </c>
      <c r="L970" s="4"/>
      <c r="M970" s="132" t="s">
        <v>733</v>
      </c>
      <c r="N970" s="4" t="s">
        <v>60</v>
      </c>
    </row>
    <row r="971" s="132" customFormat="1" ht="52.5" customHeight="1" spans="1:14">
      <c r="A971" s="29" t="s">
        <v>46</v>
      </c>
      <c r="B971" s="29" t="s">
        <v>28</v>
      </c>
      <c r="C971" s="4" t="s">
        <v>792</v>
      </c>
      <c r="D971" s="44"/>
      <c r="E971" s="4" t="s">
        <v>744</v>
      </c>
      <c r="F971" s="4" t="s">
        <v>727</v>
      </c>
      <c r="G971" s="21"/>
      <c r="H971" s="21">
        <v>1</v>
      </c>
      <c r="I971" s="4" t="s">
        <v>1257</v>
      </c>
      <c r="J971" s="4" t="s">
        <v>574</v>
      </c>
      <c r="K971" s="21" t="s">
        <v>793</v>
      </c>
      <c r="L971" s="4"/>
      <c r="M971" s="132" t="s">
        <v>733</v>
      </c>
      <c r="N971" s="4" t="s">
        <v>60</v>
      </c>
    </row>
    <row r="972" s="132" customFormat="1" ht="48" customHeight="1" spans="1:14">
      <c r="A972" s="29" t="s">
        <v>46</v>
      </c>
      <c r="B972" s="29" t="s">
        <v>28</v>
      </c>
      <c r="C972" s="4" t="s">
        <v>792</v>
      </c>
      <c r="D972" s="44"/>
      <c r="E972" s="4" t="s">
        <v>744</v>
      </c>
      <c r="F972" s="4" t="s">
        <v>727</v>
      </c>
      <c r="G972" s="21"/>
      <c r="H972" s="21">
        <v>1</v>
      </c>
      <c r="I972" s="4" t="s">
        <v>1258</v>
      </c>
      <c r="J972" s="4" t="s">
        <v>574</v>
      </c>
      <c r="K972" s="21" t="s">
        <v>793</v>
      </c>
      <c r="L972" s="4"/>
      <c r="M972" s="132" t="s">
        <v>733</v>
      </c>
      <c r="N972" s="4" t="s">
        <v>60</v>
      </c>
    </row>
    <row r="973" s="132" customFormat="1" ht="48" customHeight="1" spans="1:14">
      <c r="A973" s="29" t="s">
        <v>46</v>
      </c>
      <c r="B973" s="29" t="s">
        <v>28</v>
      </c>
      <c r="C973" s="4" t="s">
        <v>572</v>
      </c>
      <c r="D973" s="21"/>
      <c r="E973" s="4" t="s">
        <v>48</v>
      </c>
      <c r="F973" s="4" t="s">
        <v>727</v>
      </c>
      <c r="G973" s="21"/>
      <c r="H973" s="4">
        <v>1</v>
      </c>
      <c r="I973" s="21" t="s">
        <v>770</v>
      </c>
      <c r="J973" s="4" t="s">
        <v>1259</v>
      </c>
      <c r="K973" s="145"/>
      <c r="L973" s="4"/>
      <c r="M973" s="132" t="s">
        <v>733</v>
      </c>
      <c r="N973" s="4" t="s">
        <v>201</v>
      </c>
    </row>
    <row r="974" s="132" customFormat="1" ht="48" customHeight="1" spans="1:14">
      <c r="A974" s="29" t="s">
        <v>46</v>
      </c>
      <c r="B974" s="29" t="s">
        <v>28</v>
      </c>
      <c r="C974" s="4" t="s">
        <v>572</v>
      </c>
      <c r="D974" s="21"/>
      <c r="E974" s="4" t="s">
        <v>48</v>
      </c>
      <c r="F974" s="4" t="s">
        <v>727</v>
      </c>
      <c r="G974" s="21"/>
      <c r="H974" s="4">
        <v>1</v>
      </c>
      <c r="I974" s="21" t="s">
        <v>1105</v>
      </c>
      <c r="J974" s="4" t="s">
        <v>1259</v>
      </c>
      <c r="K974" s="145"/>
      <c r="L974" s="4"/>
      <c r="M974" s="132" t="s">
        <v>733</v>
      </c>
      <c r="N974" s="4" t="s">
        <v>201</v>
      </c>
    </row>
    <row r="975" s="132" customFormat="1" ht="48" customHeight="1" spans="1:14">
      <c r="A975" s="29" t="s">
        <v>46</v>
      </c>
      <c r="B975" s="29" t="s">
        <v>28</v>
      </c>
      <c r="C975" s="4" t="s">
        <v>572</v>
      </c>
      <c r="D975" s="21"/>
      <c r="E975" s="4" t="s">
        <v>48</v>
      </c>
      <c r="F975" s="4" t="s">
        <v>727</v>
      </c>
      <c r="G975" s="21"/>
      <c r="H975" s="4">
        <v>1</v>
      </c>
      <c r="I975" s="21" t="s">
        <v>371</v>
      </c>
      <c r="J975" s="4" t="s">
        <v>1259</v>
      </c>
      <c r="K975" s="145"/>
      <c r="L975" s="4"/>
      <c r="M975" s="132" t="s">
        <v>733</v>
      </c>
      <c r="N975" s="4" t="s">
        <v>201</v>
      </c>
    </row>
    <row r="976" s="132" customFormat="1" ht="48" customHeight="1" spans="1:14">
      <c r="A976" s="29" t="s">
        <v>46</v>
      </c>
      <c r="B976" s="29" t="s">
        <v>28</v>
      </c>
      <c r="C976" s="4" t="s">
        <v>572</v>
      </c>
      <c r="D976" s="21"/>
      <c r="E976" s="4" t="s">
        <v>48</v>
      </c>
      <c r="F976" s="4" t="s">
        <v>727</v>
      </c>
      <c r="G976" s="21"/>
      <c r="H976" s="4">
        <v>1</v>
      </c>
      <c r="I976" s="21" t="s">
        <v>833</v>
      </c>
      <c r="J976" s="4" t="s">
        <v>1259</v>
      </c>
      <c r="K976" s="145"/>
      <c r="L976" s="4"/>
      <c r="M976" s="132" t="s">
        <v>733</v>
      </c>
      <c r="N976" s="4" t="s">
        <v>201</v>
      </c>
    </row>
    <row r="977" s="132" customFormat="1" ht="48" customHeight="1" spans="1:14">
      <c r="A977" s="29" t="s">
        <v>46</v>
      </c>
      <c r="B977" s="29" t="s">
        <v>28</v>
      </c>
      <c r="C977" s="4" t="s">
        <v>572</v>
      </c>
      <c r="D977" s="21"/>
      <c r="E977" s="4" t="s">
        <v>48</v>
      </c>
      <c r="F977" s="4" t="s">
        <v>727</v>
      </c>
      <c r="G977" s="21"/>
      <c r="H977" s="4">
        <v>1</v>
      </c>
      <c r="I977" s="21" t="s">
        <v>902</v>
      </c>
      <c r="J977" s="4" t="s">
        <v>1259</v>
      </c>
      <c r="K977" s="145"/>
      <c r="L977" s="4"/>
      <c r="M977" s="132" t="s">
        <v>733</v>
      </c>
      <c r="N977" s="4" t="s">
        <v>201</v>
      </c>
    </row>
    <row r="978" s="132" customFormat="1" ht="48" customHeight="1" spans="1:14">
      <c r="A978" s="29" t="s">
        <v>46</v>
      </c>
      <c r="B978" s="29" t="s">
        <v>28</v>
      </c>
      <c r="C978" s="4" t="s">
        <v>572</v>
      </c>
      <c r="D978" s="21"/>
      <c r="E978" s="4" t="s">
        <v>48</v>
      </c>
      <c r="F978" s="4" t="s">
        <v>727</v>
      </c>
      <c r="G978" s="21"/>
      <c r="H978" s="4">
        <v>1</v>
      </c>
      <c r="I978" s="21" t="s">
        <v>1103</v>
      </c>
      <c r="J978" s="4" t="s">
        <v>1259</v>
      </c>
      <c r="K978" s="145"/>
      <c r="L978" s="4"/>
      <c r="M978" s="132" t="s">
        <v>733</v>
      </c>
      <c r="N978" s="4" t="s">
        <v>201</v>
      </c>
    </row>
    <row r="979" s="132" customFormat="1" ht="84" customHeight="1" spans="1:14">
      <c r="A979" s="29" t="s">
        <v>46</v>
      </c>
      <c r="B979" s="29" t="s">
        <v>28</v>
      </c>
      <c r="C979" s="4" t="s">
        <v>572</v>
      </c>
      <c r="D979" s="21"/>
      <c r="E979" s="4" t="s">
        <v>48</v>
      </c>
      <c r="F979" s="4" t="s">
        <v>727</v>
      </c>
      <c r="G979" s="21"/>
      <c r="H979" s="4">
        <v>1</v>
      </c>
      <c r="I979" s="21" t="s">
        <v>1038</v>
      </c>
      <c r="J979" s="4" t="s">
        <v>1259</v>
      </c>
      <c r="K979" s="145"/>
      <c r="L979" s="4"/>
      <c r="M979" s="132" t="s">
        <v>733</v>
      </c>
      <c r="N979" s="4" t="s">
        <v>201</v>
      </c>
    </row>
    <row r="980" s="132" customFormat="1" ht="54.75" customHeight="1" spans="1:14">
      <c r="A980" s="29" t="s">
        <v>46</v>
      </c>
      <c r="B980" s="29" t="s">
        <v>28</v>
      </c>
      <c r="C980" s="4" t="s">
        <v>572</v>
      </c>
      <c r="D980" s="21"/>
      <c r="E980" s="4" t="s">
        <v>48</v>
      </c>
      <c r="F980" s="4" t="s">
        <v>727</v>
      </c>
      <c r="G980" s="21"/>
      <c r="H980" s="4">
        <v>1</v>
      </c>
      <c r="I980" s="21" t="s">
        <v>1036</v>
      </c>
      <c r="J980" s="4" t="s">
        <v>1259</v>
      </c>
      <c r="K980" s="145"/>
      <c r="L980" s="4"/>
      <c r="M980" s="132" t="s">
        <v>733</v>
      </c>
      <c r="N980" s="4" t="s">
        <v>201</v>
      </c>
    </row>
    <row r="981" s="132" customFormat="1" ht="54.75" customHeight="1" spans="1:14">
      <c r="A981" s="29" t="s">
        <v>46</v>
      </c>
      <c r="B981" s="29" t="s">
        <v>28</v>
      </c>
      <c r="C981" s="4" t="s">
        <v>572</v>
      </c>
      <c r="D981" s="21"/>
      <c r="E981" s="4" t="s">
        <v>48</v>
      </c>
      <c r="F981" s="4" t="s">
        <v>727</v>
      </c>
      <c r="G981" s="21"/>
      <c r="H981" s="4">
        <v>1</v>
      </c>
      <c r="I981" s="21" t="s">
        <v>372</v>
      </c>
      <c r="J981" s="4" t="s">
        <v>1259</v>
      </c>
      <c r="K981" s="145"/>
      <c r="L981" s="4"/>
      <c r="M981" s="132" t="s">
        <v>733</v>
      </c>
      <c r="N981" s="4" t="s">
        <v>201</v>
      </c>
    </row>
    <row r="982" s="132" customFormat="1" ht="86.25" customHeight="1" spans="1:14">
      <c r="A982" s="29" t="s">
        <v>46</v>
      </c>
      <c r="B982" s="29" t="s">
        <v>28</v>
      </c>
      <c r="C982" s="4" t="s">
        <v>572</v>
      </c>
      <c r="D982" s="21"/>
      <c r="E982" s="4" t="s">
        <v>48</v>
      </c>
      <c r="F982" s="4" t="s">
        <v>727</v>
      </c>
      <c r="G982" s="21"/>
      <c r="H982" s="4">
        <v>1</v>
      </c>
      <c r="I982" s="21" t="s">
        <v>1004</v>
      </c>
      <c r="J982" s="4" t="s">
        <v>1259</v>
      </c>
      <c r="K982" s="145"/>
      <c r="L982" s="4"/>
      <c r="M982" s="132" t="s">
        <v>733</v>
      </c>
      <c r="N982" s="4" t="s">
        <v>201</v>
      </c>
    </row>
    <row r="983" s="132" customFormat="1" ht="63" customHeight="1" spans="1:14">
      <c r="A983" s="29" t="s">
        <v>46</v>
      </c>
      <c r="B983" s="29" t="s">
        <v>28</v>
      </c>
      <c r="C983" s="4" t="s">
        <v>572</v>
      </c>
      <c r="D983" s="21"/>
      <c r="E983" s="4" t="s">
        <v>48</v>
      </c>
      <c r="F983" s="4" t="s">
        <v>727</v>
      </c>
      <c r="G983" s="21"/>
      <c r="H983" s="4">
        <v>1</v>
      </c>
      <c r="I983" s="21" t="s">
        <v>770</v>
      </c>
      <c r="J983" s="4" t="s">
        <v>574</v>
      </c>
      <c r="K983" s="21" t="s">
        <v>1037</v>
      </c>
      <c r="L983" s="4"/>
      <c r="M983" s="132" t="s">
        <v>733</v>
      </c>
      <c r="N983" s="4" t="s">
        <v>60</v>
      </c>
    </row>
    <row r="984" s="132" customFormat="1" ht="24" spans="1:14">
      <c r="A984" s="29" t="s">
        <v>46</v>
      </c>
      <c r="B984" s="29" t="s">
        <v>28</v>
      </c>
      <c r="C984" s="4" t="s">
        <v>572</v>
      </c>
      <c r="D984" s="21"/>
      <c r="E984" s="4" t="s">
        <v>48</v>
      </c>
      <c r="F984" s="4" t="s">
        <v>727</v>
      </c>
      <c r="G984" s="21"/>
      <c r="H984" s="4">
        <v>1</v>
      </c>
      <c r="I984" s="21" t="s">
        <v>833</v>
      </c>
      <c r="J984" s="4" t="s">
        <v>574</v>
      </c>
      <c r="K984" s="21" t="s">
        <v>1037</v>
      </c>
      <c r="L984" s="4"/>
      <c r="M984" s="132" t="s">
        <v>733</v>
      </c>
      <c r="N984" s="4" t="s">
        <v>60</v>
      </c>
    </row>
    <row r="985" s="132" customFormat="1" ht="24" spans="1:14">
      <c r="A985" s="29" t="s">
        <v>46</v>
      </c>
      <c r="B985" s="29" t="s">
        <v>28</v>
      </c>
      <c r="C985" s="4" t="s">
        <v>572</v>
      </c>
      <c r="D985" s="21"/>
      <c r="E985" s="4" t="s">
        <v>48</v>
      </c>
      <c r="F985" s="4" t="s">
        <v>727</v>
      </c>
      <c r="G985" s="21"/>
      <c r="H985" s="4">
        <v>1</v>
      </c>
      <c r="I985" s="21" t="s">
        <v>371</v>
      </c>
      <c r="J985" s="4" t="s">
        <v>574</v>
      </c>
      <c r="K985" s="21" t="s">
        <v>1037</v>
      </c>
      <c r="L985" s="4"/>
      <c r="M985" s="132" t="s">
        <v>733</v>
      </c>
      <c r="N985" s="4" t="s">
        <v>60</v>
      </c>
    </row>
    <row r="986" s="132" customFormat="1" ht="24" spans="1:14">
      <c r="A986" s="29" t="s">
        <v>46</v>
      </c>
      <c r="B986" s="29" t="s">
        <v>28</v>
      </c>
      <c r="C986" s="4" t="s">
        <v>572</v>
      </c>
      <c r="D986" s="21"/>
      <c r="E986" s="4" t="s">
        <v>48</v>
      </c>
      <c r="F986" s="4" t="s">
        <v>727</v>
      </c>
      <c r="G986" s="21"/>
      <c r="H986" s="4">
        <v>1</v>
      </c>
      <c r="I986" s="21" t="s">
        <v>1105</v>
      </c>
      <c r="J986" s="4" t="s">
        <v>574</v>
      </c>
      <c r="K986" s="21" t="s">
        <v>1037</v>
      </c>
      <c r="L986" s="4"/>
      <c r="M986" s="132" t="s">
        <v>733</v>
      </c>
      <c r="N986" s="4" t="s">
        <v>60</v>
      </c>
    </row>
    <row r="987" s="132" customFormat="1" ht="24" spans="1:14">
      <c r="A987" s="29" t="s">
        <v>46</v>
      </c>
      <c r="B987" s="29" t="s">
        <v>28</v>
      </c>
      <c r="C987" s="4" t="s">
        <v>572</v>
      </c>
      <c r="D987" s="21"/>
      <c r="E987" s="4" t="s">
        <v>48</v>
      </c>
      <c r="F987" s="4" t="s">
        <v>727</v>
      </c>
      <c r="G987" s="21"/>
      <c r="H987" s="4">
        <v>1</v>
      </c>
      <c r="I987" s="21" t="s">
        <v>372</v>
      </c>
      <c r="J987" s="4" t="s">
        <v>574</v>
      </c>
      <c r="K987" s="21" t="s">
        <v>1037</v>
      </c>
      <c r="L987" s="4"/>
      <c r="M987" s="132" t="s">
        <v>733</v>
      </c>
      <c r="N987" s="4" t="s">
        <v>60</v>
      </c>
    </row>
    <row r="988" s="132" customFormat="1" ht="32.25" customHeight="1" spans="1:14">
      <c r="A988" s="29" t="s">
        <v>46</v>
      </c>
      <c r="B988" s="29" t="s">
        <v>28</v>
      </c>
      <c r="C988" s="4" t="s">
        <v>572</v>
      </c>
      <c r="D988" s="21"/>
      <c r="E988" s="4" t="s">
        <v>48</v>
      </c>
      <c r="F988" s="4" t="s">
        <v>727</v>
      </c>
      <c r="G988" s="21"/>
      <c r="H988" s="4">
        <v>1</v>
      </c>
      <c r="I988" s="21" t="s">
        <v>902</v>
      </c>
      <c r="J988" s="4" t="s">
        <v>574</v>
      </c>
      <c r="K988" s="21" t="s">
        <v>1037</v>
      </c>
      <c r="L988" s="4"/>
      <c r="M988" s="132" t="s">
        <v>733</v>
      </c>
      <c r="N988" s="4" t="s">
        <v>60</v>
      </c>
    </row>
    <row r="989" s="132" customFormat="1" ht="54.75" customHeight="1" spans="1:14">
      <c r="A989" s="29" t="s">
        <v>46</v>
      </c>
      <c r="B989" s="29" t="s">
        <v>28</v>
      </c>
      <c r="C989" s="4" t="s">
        <v>572</v>
      </c>
      <c r="D989" s="21"/>
      <c r="E989" s="4" t="s">
        <v>48</v>
      </c>
      <c r="F989" s="4" t="s">
        <v>727</v>
      </c>
      <c r="G989" s="21"/>
      <c r="H989" s="4">
        <v>1</v>
      </c>
      <c r="I989" s="21" t="s">
        <v>78</v>
      </c>
      <c r="J989" s="4" t="s">
        <v>574</v>
      </c>
      <c r="K989" s="21" t="s">
        <v>1260</v>
      </c>
      <c r="L989" s="4"/>
      <c r="M989" s="132" t="s">
        <v>733</v>
      </c>
      <c r="N989" s="4" t="s">
        <v>60</v>
      </c>
    </row>
    <row r="990" s="132" customFormat="1" ht="24" spans="1:14">
      <c r="A990" s="29" t="s">
        <v>46</v>
      </c>
      <c r="B990" s="29" t="s">
        <v>28</v>
      </c>
      <c r="C990" s="4" t="s">
        <v>572</v>
      </c>
      <c r="D990" s="21"/>
      <c r="E990" s="4" t="s">
        <v>48</v>
      </c>
      <c r="F990" s="4" t="s">
        <v>727</v>
      </c>
      <c r="G990" s="21"/>
      <c r="H990" s="4">
        <v>1</v>
      </c>
      <c r="I990" s="21" t="s">
        <v>1004</v>
      </c>
      <c r="J990" s="4" t="s">
        <v>574</v>
      </c>
      <c r="K990" s="21" t="s">
        <v>1261</v>
      </c>
      <c r="L990" s="4"/>
      <c r="M990" s="132" t="s">
        <v>733</v>
      </c>
      <c r="N990" s="4" t="s">
        <v>60</v>
      </c>
    </row>
    <row r="991" s="132" customFormat="1" ht="24" spans="1:14">
      <c r="A991" s="29" t="s">
        <v>46</v>
      </c>
      <c r="B991" s="29" t="s">
        <v>28</v>
      </c>
      <c r="C991" s="4" t="s">
        <v>173</v>
      </c>
      <c r="D991" s="21"/>
      <c r="E991" s="4" t="s">
        <v>16</v>
      </c>
      <c r="F991" s="4" t="s">
        <v>727</v>
      </c>
      <c r="G991" s="21"/>
      <c r="H991" s="21">
        <v>1</v>
      </c>
      <c r="I991" s="21" t="s">
        <v>1262</v>
      </c>
      <c r="J991" s="21" t="s">
        <v>51</v>
      </c>
      <c r="K991" s="21" t="s">
        <v>1263</v>
      </c>
      <c r="L991" s="21"/>
      <c r="M991" s="132" t="s">
        <v>733</v>
      </c>
      <c r="N991" s="21" t="s">
        <v>22</v>
      </c>
    </row>
    <row r="992" s="132" customFormat="1" ht="54" customHeight="1" spans="1:14">
      <c r="A992" s="4" t="s">
        <v>46</v>
      </c>
      <c r="B992" s="4" t="s">
        <v>28</v>
      </c>
      <c r="C992" s="4" t="s">
        <v>180</v>
      </c>
      <c r="D992" s="21"/>
      <c r="E992" s="4" t="s">
        <v>16</v>
      </c>
      <c r="F992" s="4" t="s">
        <v>727</v>
      </c>
      <c r="G992" s="21"/>
      <c r="H992" s="4">
        <v>1</v>
      </c>
      <c r="I992" s="21" t="s">
        <v>1264</v>
      </c>
      <c r="J992" s="21" t="s">
        <v>51</v>
      </c>
      <c r="K992" s="4"/>
      <c r="L992" s="4"/>
      <c r="M992" s="132" t="s">
        <v>733</v>
      </c>
      <c r="N992" s="21" t="s">
        <v>22</v>
      </c>
    </row>
    <row r="993" s="132" customFormat="1" ht="66" customHeight="1" spans="1:14">
      <c r="A993" s="29" t="s">
        <v>46</v>
      </c>
      <c r="B993" s="29" t="s">
        <v>28</v>
      </c>
      <c r="C993" s="4" t="s">
        <v>47</v>
      </c>
      <c r="D993" s="4"/>
      <c r="E993" s="4" t="s">
        <v>48</v>
      </c>
      <c r="F993" s="4" t="s">
        <v>727</v>
      </c>
      <c r="G993" s="21"/>
      <c r="H993" s="4">
        <v>1</v>
      </c>
      <c r="I993" s="21" t="s">
        <v>1265</v>
      </c>
      <c r="J993" s="21" t="s">
        <v>51</v>
      </c>
      <c r="K993" s="4" t="s">
        <v>1266</v>
      </c>
      <c r="L993" s="4"/>
      <c r="M993" s="132" t="s">
        <v>733</v>
      </c>
      <c r="N993" s="21" t="s">
        <v>22</v>
      </c>
    </row>
    <row r="994" s="132" customFormat="1" ht="30.75" customHeight="1" spans="1:14">
      <c r="A994" s="21" t="s">
        <v>794</v>
      </c>
      <c r="B994" s="21" t="s">
        <v>28</v>
      </c>
      <c r="C994" s="4" t="s">
        <v>1267</v>
      </c>
      <c r="D994" s="21"/>
      <c r="E994" s="4" t="s">
        <v>16</v>
      </c>
      <c r="F994" s="21" t="s">
        <v>796</v>
      </c>
      <c r="G994" s="21"/>
      <c r="H994" s="21">
        <v>1</v>
      </c>
      <c r="I994" s="21" t="s">
        <v>1268</v>
      </c>
      <c r="J994" s="21" t="s">
        <v>95</v>
      </c>
      <c r="K994" s="24" t="s">
        <v>798</v>
      </c>
      <c r="L994" s="21"/>
      <c r="M994" s="132" t="s">
        <v>733</v>
      </c>
      <c r="N994" s="21" t="s">
        <v>22</v>
      </c>
    </row>
    <row r="995" s="132" customFormat="1" ht="58.5" customHeight="1" spans="1:14">
      <c r="A995" s="21" t="s">
        <v>794</v>
      </c>
      <c r="B995" s="21" t="s">
        <v>28</v>
      </c>
      <c r="C995" s="4" t="s">
        <v>1269</v>
      </c>
      <c r="D995" s="21"/>
      <c r="E995" s="4" t="s">
        <v>16</v>
      </c>
      <c r="F995" s="21" t="s">
        <v>796</v>
      </c>
      <c r="G995" s="21"/>
      <c r="H995" s="21">
        <v>1</v>
      </c>
      <c r="I995" s="21" t="s">
        <v>1268</v>
      </c>
      <c r="J995" s="21" t="s">
        <v>95</v>
      </c>
      <c r="K995" s="24" t="s">
        <v>798</v>
      </c>
      <c r="L995" s="21"/>
      <c r="M995" s="132" t="s">
        <v>733</v>
      </c>
      <c r="N995" s="21" t="s">
        <v>22</v>
      </c>
    </row>
    <row r="996" s="132" customFormat="1" ht="60" customHeight="1" spans="1:14">
      <c r="A996" s="21" t="s">
        <v>794</v>
      </c>
      <c r="B996" s="21" t="s">
        <v>28</v>
      </c>
      <c r="C996" s="4" t="s">
        <v>1270</v>
      </c>
      <c r="D996" s="21"/>
      <c r="E996" s="4" t="s">
        <v>48</v>
      </c>
      <c r="F996" s="21" t="s">
        <v>796</v>
      </c>
      <c r="G996" s="131"/>
      <c r="H996" s="21">
        <v>1</v>
      </c>
      <c r="I996" s="21" t="s">
        <v>827</v>
      </c>
      <c r="J996" s="21" t="s">
        <v>748</v>
      </c>
      <c r="K996" s="24" t="s">
        <v>1044</v>
      </c>
      <c r="L996" s="131"/>
      <c r="M996" s="132" t="s">
        <v>733</v>
      </c>
      <c r="N996" s="21" t="s">
        <v>60</v>
      </c>
    </row>
    <row r="997" s="132" customFormat="1" ht="27" customHeight="1" spans="1:14">
      <c r="A997" s="21" t="s">
        <v>794</v>
      </c>
      <c r="B997" s="21" t="s">
        <v>28</v>
      </c>
      <c r="C997" s="4" t="s">
        <v>1270</v>
      </c>
      <c r="D997" s="21"/>
      <c r="E997" s="4" t="s">
        <v>48</v>
      </c>
      <c r="F997" s="21" t="s">
        <v>796</v>
      </c>
      <c r="G997" s="131"/>
      <c r="H997" s="21">
        <v>1</v>
      </c>
      <c r="I997" s="21" t="s">
        <v>770</v>
      </c>
      <c r="J997" s="21" t="s">
        <v>95</v>
      </c>
      <c r="K997" s="24" t="s">
        <v>1044</v>
      </c>
      <c r="L997" s="131"/>
      <c r="M997" s="132" t="s">
        <v>733</v>
      </c>
      <c r="N997" s="21" t="s">
        <v>22</v>
      </c>
    </row>
    <row r="998" s="132" customFormat="1" ht="27" customHeight="1" spans="1:14">
      <c r="A998" s="21" t="s">
        <v>794</v>
      </c>
      <c r="B998" s="21" t="s">
        <v>28</v>
      </c>
      <c r="C998" s="4" t="s">
        <v>1270</v>
      </c>
      <c r="D998" s="21"/>
      <c r="E998" s="4" t="s">
        <v>48</v>
      </c>
      <c r="F998" s="21" t="s">
        <v>796</v>
      </c>
      <c r="G998" s="131"/>
      <c r="H998" s="21">
        <v>1</v>
      </c>
      <c r="I998" s="21" t="s">
        <v>1196</v>
      </c>
      <c r="J998" s="21" t="s">
        <v>95</v>
      </c>
      <c r="K998" s="24" t="s">
        <v>1044</v>
      </c>
      <c r="L998" s="131"/>
      <c r="M998" s="132" t="s">
        <v>733</v>
      </c>
      <c r="N998" s="21" t="s">
        <v>22</v>
      </c>
    </row>
    <row r="999" s="132" customFormat="1" ht="27" customHeight="1" spans="1:14">
      <c r="A999" s="21" t="s">
        <v>794</v>
      </c>
      <c r="B999" s="21" t="s">
        <v>28</v>
      </c>
      <c r="C999" s="4" t="s">
        <v>795</v>
      </c>
      <c r="D999" s="21"/>
      <c r="E999" s="4" t="s">
        <v>48</v>
      </c>
      <c r="F999" s="21" t="s">
        <v>796</v>
      </c>
      <c r="G999" s="131"/>
      <c r="H999" s="21">
        <v>1</v>
      </c>
      <c r="I999" s="21" t="s">
        <v>832</v>
      </c>
      <c r="J999" s="21" t="s">
        <v>748</v>
      </c>
      <c r="K999" s="24" t="s">
        <v>1044</v>
      </c>
      <c r="L999" s="131"/>
      <c r="M999" s="132" t="s">
        <v>733</v>
      </c>
      <c r="N999" s="21" t="s">
        <v>60</v>
      </c>
    </row>
    <row r="1000" s="132" customFormat="1" ht="27" customHeight="1" spans="1:14">
      <c r="A1000" s="21" t="s">
        <v>794</v>
      </c>
      <c r="B1000" s="21" t="s">
        <v>28</v>
      </c>
      <c r="C1000" s="4" t="s">
        <v>795</v>
      </c>
      <c r="D1000" s="21"/>
      <c r="E1000" s="4" t="s">
        <v>48</v>
      </c>
      <c r="F1000" s="21" t="s">
        <v>796</v>
      </c>
      <c r="G1000" s="131"/>
      <c r="H1000" s="21">
        <v>1</v>
      </c>
      <c r="I1000" s="21" t="s">
        <v>923</v>
      </c>
      <c r="J1000" s="21" t="s">
        <v>95</v>
      </c>
      <c r="K1000" s="24" t="s">
        <v>798</v>
      </c>
      <c r="L1000" s="131"/>
      <c r="M1000" s="132" t="s">
        <v>733</v>
      </c>
      <c r="N1000" s="21" t="s">
        <v>22</v>
      </c>
    </row>
    <row r="1001" s="132" customFormat="1" ht="27" customHeight="1" spans="1:14">
      <c r="A1001" s="21" t="s">
        <v>794</v>
      </c>
      <c r="B1001" s="21" t="s">
        <v>28</v>
      </c>
      <c r="C1001" s="4" t="s">
        <v>795</v>
      </c>
      <c r="D1001" s="21"/>
      <c r="E1001" s="4" t="s">
        <v>48</v>
      </c>
      <c r="F1001" s="21" t="s">
        <v>796</v>
      </c>
      <c r="G1001" s="131"/>
      <c r="H1001" s="21">
        <v>1</v>
      </c>
      <c r="I1001" s="21" t="s">
        <v>1271</v>
      </c>
      <c r="J1001" s="21" t="s">
        <v>95</v>
      </c>
      <c r="K1001" s="24" t="s">
        <v>798</v>
      </c>
      <c r="L1001" s="131"/>
      <c r="M1001" s="132" t="s">
        <v>733</v>
      </c>
      <c r="N1001" s="21" t="s">
        <v>22</v>
      </c>
    </row>
    <row r="1002" s="132" customFormat="1" ht="27" customHeight="1" spans="1:14">
      <c r="A1002" s="21" t="s">
        <v>794</v>
      </c>
      <c r="B1002" s="21" t="s">
        <v>28</v>
      </c>
      <c r="C1002" s="4" t="s">
        <v>929</v>
      </c>
      <c r="D1002" s="21"/>
      <c r="E1002" s="4" t="s">
        <v>48</v>
      </c>
      <c r="F1002" s="21" t="s">
        <v>796</v>
      </c>
      <c r="G1002" s="131"/>
      <c r="H1002" s="21">
        <v>1</v>
      </c>
      <c r="I1002" s="21" t="s">
        <v>1152</v>
      </c>
      <c r="J1002" s="21" t="s">
        <v>748</v>
      </c>
      <c r="K1002" s="24" t="s">
        <v>798</v>
      </c>
      <c r="L1002" s="131"/>
      <c r="M1002" s="132" t="s">
        <v>733</v>
      </c>
      <c r="N1002" s="21" t="s">
        <v>60</v>
      </c>
    </row>
    <row r="1003" s="132" customFormat="1" ht="27" customHeight="1" spans="1:14">
      <c r="A1003" s="21" t="s">
        <v>794</v>
      </c>
      <c r="B1003" s="21" t="s">
        <v>28</v>
      </c>
      <c r="C1003" s="4" t="s">
        <v>929</v>
      </c>
      <c r="D1003" s="21"/>
      <c r="E1003" s="4" t="s">
        <v>48</v>
      </c>
      <c r="F1003" s="21" t="s">
        <v>796</v>
      </c>
      <c r="G1003" s="131"/>
      <c r="H1003" s="21">
        <v>1</v>
      </c>
      <c r="I1003" s="21" t="s">
        <v>923</v>
      </c>
      <c r="J1003" s="21" t="s">
        <v>748</v>
      </c>
      <c r="K1003" s="24" t="s">
        <v>798</v>
      </c>
      <c r="L1003" s="131"/>
      <c r="M1003" s="132" t="s">
        <v>733</v>
      </c>
      <c r="N1003" s="21" t="s">
        <v>60</v>
      </c>
    </row>
    <row r="1004" s="132" customFormat="1" ht="27" customHeight="1" spans="1:14">
      <c r="A1004" s="21" t="s">
        <v>794</v>
      </c>
      <c r="B1004" s="21" t="s">
        <v>28</v>
      </c>
      <c r="C1004" s="4" t="s">
        <v>929</v>
      </c>
      <c r="D1004" s="21"/>
      <c r="E1004" s="4" t="s">
        <v>48</v>
      </c>
      <c r="F1004" s="21" t="s">
        <v>796</v>
      </c>
      <c r="G1004" s="131"/>
      <c r="H1004" s="21">
        <v>1</v>
      </c>
      <c r="I1004" s="21" t="s">
        <v>833</v>
      </c>
      <c r="J1004" s="21" t="s">
        <v>748</v>
      </c>
      <c r="K1004" s="24" t="s">
        <v>798</v>
      </c>
      <c r="L1004" s="131"/>
      <c r="M1004" s="132" t="s">
        <v>733</v>
      </c>
      <c r="N1004" s="21" t="s">
        <v>60</v>
      </c>
    </row>
    <row r="1005" s="132" customFormat="1" ht="27" customHeight="1" spans="1:14">
      <c r="A1005" s="29" t="s">
        <v>131</v>
      </c>
      <c r="B1005" s="29" t="s">
        <v>28</v>
      </c>
      <c r="C1005" s="4" t="s">
        <v>314</v>
      </c>
      <c r="D1005" s="63"/>
      <c r="E1005" s="4" t="s">
        <v>16</v>
      </c>
      <c r="F1005" s="21" t="s">
        <v>727</v>
      </c>
      <c r="G1005" s="10"/>
      <c r="H1005" s="63">
        <v>1</v>
      </c>
      <c r="I1005" s="21" t="s">
        <v>1272</v>
      </c>
      <c r="J1005" s="80" t="s">
        <v>316</v>
      </c>
      <c r="K1005" s="63" t="s">
        <v>307</v>
      </c>
      <c r="L1005" s="64" t="s">
        <v>1273</v>
      </c>
      <c r="M1005" s="132" t="s">
        <v>733</v>
      </c>
      <c r="N1005" s="80" t="s">
        <v>22</v>
      </c>
    </row>
    <row r="1006" s="132" customFormat="1" ht="27" customHeight="1" spans="1:14">
      <c r="A1006" s="29" t="s">
        <v>131</v>
      </c>
      <c r="B1006" s="29" t="s">
        <v>28</v>
      </c>
      <c r="C1006" s="4" t="s">
        <v>812</v>
      </c>
      <c r="D1006" s="63"/>
      <c r="E1006" s="4" t="s">
        <v>48</v>
      </c>
      <c r="F1006" s="63" t="s">
        <v>727</v>
      </c>
      <c r="G1006" s="63"/>
      <c r="H1006" s="63">
        <v>1</v>
      </c>
      <c r="I1006" s="84" t="s">
        <v>1274</v>
      </c>
      <c r="J1006" s="80" t="s">
        <v>134</v>
      </c>
      <c r="K1006" s="63" t="s">
        <v>307</v>
      </c>
      <c r="L1006" s="21" t="s">
        <v>815</v>
      </c>
      <c r="M1006" s="132" t="s">
        <v>733</v>
      </c>
      <c r="N1006" s="80" t="s">
        <v>60</v>
      </c>
    </row>
    <row r="1007" s="132" customFormat="1" ht="27" customHeight="1" spans="1:14">
      <c r="A1007" s="29" t="s">
        <v>131</v>
      </c>
      <c r="B1007" s="29" t="s">
        <v>28</v>
      </c>
      <c r="C1007" s="4" t="s">
        <v>812</v>
      </c>
      <c r="D1007" s="63"/>
      <c r="E1007" s="4" t="s">
        <v>48</v>
      </c>
      <c r="F1007" s="63" t="s">
        <v>727</v>
      </c>
      <c r="G1007" s="63"/>
      <c r="H1007" s="63">
        <v>1</v>
      </c>
      <c r="I1007" s="84" t="s">
        <v>1275</v>
      </c>
      <c r="J1007" s="80" t="s">
        <v>134</v>
      </c>
      <c r="K1007" s="63" t="s">
        <v>307</v>
      </c>
      <c r="L1007" s="21" t="s">
        <v>1276</v>
      </c>
      <c r="M1007" s="132" t="s">
        <v>733</v>
      </c>
      <c r="N1007" s="80" t="s">
        <v>60</v>
      </c>
    </row>
    <row r="1008" s="132" customFormat="1" ht="24" customHeight="1" spans="1:14">
      <c r="A1008" s="29" t="s">
        <v>131</v>
      </c>
      <c r="B1008" s="29" t="s">
        <v>28</v>
      </c>
      <c r="C1008" s="4" t="s">
        <v>812</v>
      </c>
      <c r="D1008" s="63"/>
      <c r="E1008" s="4" t="s">
        <v>48</v>
      </c>
      <c r="F1008" s="63" t="s">
        <v>727</v>
      </c>
      <c r="G1008" s="63"/>
      <c r="H1008" s="63">
        <v>1</v>
      </c>
      <c r="I1008" s="84" t="s">
        <v>1277</v>
      </c>
      <c r="J1008" s="80" t="s">
        <v>134</v>
      </c>
      <c r="K1008" s="63" t="s">
        <v>1278</v>
      </c>
      <c r="L1008" s="21" t="s">
        <v>1279</v>
      </c>
      <c r="M1008" s="132" t="s">
        <v>733</v>
      </c>
      <c r="N1008" s="80" t="s">
        <v>60</v>
      </c>
    </row>
    <row r="1009" s="132" customFormat="1" ht="24" customHeight="1" spans="1:14">
      <c r="A1009" s="29" t="s">
        <v>131</v>
      </c>
      <c r="B1009" s="29" t="s">
        <v>28</v>
      </c>
      <c r="C1009" s="4" t="s">
        <v>812</v>
      </c>
      <c r="D1009" s="63"/>
      <c r="E1009" s="4" t="s">
        <v>48</v>
      </c>
      <c r="F1009" s="63" t="s">
        <v>727</v>
      </c>
      <c r="G1009" s="63"/>
      <c r="H1009" s="63">
        <v>1</v>
      </c>
      <c r="I1009" s="84" t="s">
        <v>843</v>
      </c>
      <c r="J1009" s="80" t="s">
        <v>814</v>
      </c>
      <c r="K1009" s="63" t="s">
        <v>1278</v>
      </c>
      <c r="L1009" s="21" t="s">
        <v>1280</v>
      </c>
      <c r="M1009" s="132" t="s">
        <v>733</v>
      </c>
      <c r="N1009" s="80" t="s">
        <v>60</v>
      </c>
    </row>
    <row r="1010" s="132" customFormat="1" ht="24" customHeight="1" spans="1:14">
      <c r="A1010" s="29" t="s">
        <v>131</v>
      </c>
      <c r="B1010" s="29" t="s">
        <v>28</v>
      </c>
      <c r="C1010" s="4" t="s">
        <v>812</v>
      </c>
      <c r="D1010" s="63"/>
      <c r="E1010" s="4" t="s">
        <v>48</v>
      </c>
      <c r="F1010" s="63" t="s">
        <v>727</v>
      </c>
      <c r="G1010" s="63"/>
      <c r="H1010" s="63">
        <v>1</v>
      </c>
      <c r="I1010" s="84" t="s">
        <v>1281</v>
      </c>
      <c r="J1010" s="80" t="s">
        <v>814</v>
      </c>
      <c r="K1010" s="63" t="s">
        <v>1278</v>
      </c>
      <c r="L1010" s="21" t="s">
        <v>1282</v>
      </c>
      <c r="M1010" s="132" t="s">
        <v>733</v>
      </c>
      <c r="N1010" s="80" t="s">
        <v>60</v>
      </c>
    </row>
    <row r="1011" s="132" customFormat="1" ht="24" customHeight="1" spans="1:14">
      <c r="A1011" s="29" t="s">
        <v>131</v>
      </c>
      <c r="B1011" s="29" t="s">
        <v>28</v>
      </c>
      <c r="C1011" s="4" t="s">
        <v>812</v>
      </c>
      <c r="D1011" s="63"/>
      <c r="E1011" s="4" t="s">
        <v>48</v>
      </c>
      <c r="F1011" s="63" t="s">
        <v>727</v>
      </c>
      <c r="G1011" s="63"/>
      <c r="H1011" s="21">
        <v>1</v>
      </c>
      <c r="I1011" s="21" t="s">
        <v>1283</v>
      </c>
      <c r="J1011" s="64" t="s">
        <v>1284</v>
      </c>
      <c r="K1011" s="63" t="s">
        <v>1285</v>
      </c>
      <c r="L1011" s="21" t="s">
        <v>1286</v>
      </c>
      <c r="M1011" s="132" t="s">
        <v>733</v>
      </c>
      <c r="N1011" s="64" t="s">
        <v>201</v>
      </c>
    </row>
    <row r="1012" s="132" customFormat="1" ht="24" customHeight="1" spans="1:14">
      <c r="A1012" s="29" t="s">
        <v>131</v>
      </c>
      <c r="B1012" s="29" t="s">
        <v>28</v>
      </c>
      <c r="C1012" s="4" t="s">
        <v>812</v>
      </c>
      <c r="D1012" s="63"/>
      <c r="E1012" s="4" t="s">
        <v>48</v>
      </c>
      <c r="F1012" s="63" t="s">
        <v>727</v>
      </c>
      <c r="G1012" s="63"/>
      <c r="H1012" s="21">
        <v>1</v>
      </c>
      <c r="I1012" s="21" t="s">
        <v>1283</v>
      </c>
      <c r="J1012" s="64" t="s">
        <v>1284</v>
      </c>
      <c r="K1012" s="63" t="s">
        <v>1285</v>
      </c>
      <c r="L1012" s="21" t="s">
        <v>1287</v>
      </c>
      <c r="M1012" s="132" t="s">
        <v>733</v>
      </c>
      <c r="N1012" s="64" t="s">
        <v>201</v>
      </c>
    </row>
    <row r="1013" s="132" customFormat="1" ht="24" customHeight="1" spans="1:14">
      <c r="A1013" s="29" t="s">
        <v>131</v>
      </c>
      <c r="B1013" s="29" t="s">
        <v>28</v>
      </c>
      <c r="C1013" s="4" t="s">
        <v>812</v>
      </c>
      <c r="D1013" s="63"/>
      <c r="E1013" s="4" t="s">
        <v>48</v>
      </c>
      <c r="F1013" s="63" t="s">
        <v>727</v>
      </c>
      <c r="G1013" s="63"/>
      <c r="H1013" s="21">
        <v>1</v>
      </c>
      <c r="I1013" s="21" t="s">
        <v>1283</v>
      </c>
      <c r="J1013" s="64" t="s">
        <v>1284</v>
      </c>
      <c r="K1013" s="63" t="s">
        <v>1285</v>
      </c>
      <c r="L1013" s="21" t="s">
        <v>1288</v>
      </c>
      <c r="M1013" s="132" t="s">
        <v>733</v>
      </c>
      <c r="N1013" s="64" t="s">
        <v>201</v>
      </c>
    </row>
    <row r="1014" s="132" customFormat="1" ht="24" customHeight="1" spans="1:14">
      <c r="A1014" s="29" t="s">
        <v>131</v>
      </c>
      <c r="B1014" s="29" t="s">
        <v>28</v>
      </c>
      <c r="C1014" s="4" t="s">
        <v>812</v>
      </c>
      <c r="D1014" s="63"/>
      <c r="E1014" s="4" t="s">
        <v>48</v>
      </c>
      <c r="F1014" s="63" t="s">
        <v>727</v>
      </c>
      <c r="G1014" s="63"/>
      <c r="H1014" s="21">
        <v>1</v>
      </c>
      <c r="I1014" s="21" t="s">
        <v>1283</v>
      </c>
      <c r="J1014" s="64" t="s">
        <v>1284</v>
      </c>
      <c r="K1014" s="63" t="s">
        <v>1285</v>
      </c>
      <c r="L1014" s="21" t="s">
        <v>1289</v>
      </c>
      <c r="M1014" s="132" t="s">
        <v>733</v>
      </c>
      <c r="N1014" s="64" t="s">
        <v>201</v>
      </c>
    </row>
    <row r="1015" s="132" customFormat="1" ht="24" customHeight="1" spans="1:14">
      <c r="A1015" s="29" t="s">
        <v>131</v>
      </c>
      <c r="B1015" s="29" t="s">
        <v>28</v>
      </c>
      <c r="C1015" s="4" t="s">
        <v>812</v>
      </c>
      <c r="D1015" s="63"/>
      <c r="E1015" s="4" t="s">
        <v>48</v>
      </c>
      <c r="F1015" s="63" t="s">
        <v>727</v>
      </c>
      <c r="G1015" s="63"/>
      <c r="H1015" s="21">
        <v>1</v>
      </c>
      <c r="I1015" s="21" t="s">
        <v>1283</v>
      </c>
      <c r="J1015" s="64" t="s">
        <v>1284</v>
      </c>
      <c r="K1015" s="63" t="s">
        <v>1285</v>
      </c>
      <c r="L1015" s="21" t="s">
        <v>1290</v>
      </c>
      <c r="M1015" s="132" t="s">
        <v>733</v>
      </c>
      <c r="N1015" s="64" t="s">
        <v>201</v>
      </c>
    </row>
    <row r="1016" s="132" customFormat="1" ht="24" customHeight="1" spans="1:14">
      <c r="A1016" s="29" t="s">
        <v>131</v>
      </c>
      <c r="B1016" s="29" t="s">
        <v>28</v>
      </c>
      <c r="C1016" s="4" t="s">
        <v>812</v>
      </c>
      <c r="D1016" s="63"/>
      <c r="E1016" s="4" t="s">
        <v>48</v>
      </c>
      <c r="F1016" s="63" t="s">
        <v>727</v>
      </c>
      <c r="G1016" s="63"/>
      <c r="H1016" s="21">
        <v>1</v>
      </c>
      <c r="I1016" s="21" t="s">
        <v>1283</v>
      </c>
      <c r="J1016" s="64" t="s">
        <v>1284</v>
      </c>
      <c r="K1016" s="63" t="s">
        <v>1285</v>
      </c>
      <c r="L1016" s="24" t="s">
        <v>1291</v>
      </c>
      <c r="M1016" s="132" t="s">
        <v>733</v>
      </c>
      <c r="N1016" s="64" t="s">
        <v>201</v>
      </c>
    </row>
    <row r="1017" s="132" customFormat="1" ht="24" customHeight="1" spans="1:14">
      <c r="A1017" s="29" t="s">
        <v>131</v>
      </c>
      <c r="B1017" s="29" t="s">
        <v>28</v>
      </c>
      <c r="C1017" s="4" t="s">
        <v>812</v>
      </c>
      <c r="D1017" s="63"/>
      <c r="E1017" s="4" t="s">
        <v>48</v>
      </c>
      <c r="F1017" s="63" t="s">
        <v>727</v>
      </c>
      <c r="G1017" s="63"/>
      <c r="H1017" s="21">
        <v>1</v>
      </c>
      <c r="I1017" s="21" t="s">
        <v>770</v>
      </c>
      <c r="J1017" s="64" t="s">
        <v>1292</v>
      </c>
      <c r="K1017" s="63" t="s">
        <v>1293</v>
      </c>
      <c r="L1017" s="24" t="s">
        <v>1294</v>
      </c>
      <c r="M1017" s="132" t="s">
        <v>733</v>
      </c>
      <c r="N1017" s="64" t="s">
        <v>22</v>
      </c>
    </row>
    <row r="1018" s="132" customFormat="1" ht="24" customHeight="1" spans="1:14">
      <c r="A1018" s="29" t="s">
        <v>131</v>
      </c>
      <c r="B1018" s="29" t="s">
        <v>28</v>
      </c>
      <c r="C1018" s="4" t="s">
        <v>812</v>
      </c>
      <c r="D1018" s="63"/>
      <c r="E1018" s="4" t="s">
        <v>48</v>
      </c>
      <c r="F1018" s="63" t="s">
        <v>727</v>
      </c>
      <c r="G1018" s="63"/>
      <c r="H1018" s="21">
        <v>1</v>
      </c>
      <c r="I1018" s="21" t="s">
        <v>1295</v>
      </c>
      <c r="J1018" s="64" t="s">
        <v>1292</v>
      </c>
      <c r="K1018" s="63" t="s">
        <v>1293</v>
      </c>
      <c r="L1018" s="24" t="s">
        <v>1296</v>
      </c>
      <c r="M1018" s="132" t="s">
        <v>733</v>
      </c>
      <c r="N1018" s="64" t="s">
        <v>22</v>
      </c>
    </row>
    <row r="1019" s="132" customFormat="1" ht="24" customHeight="1" spans="1:14">
      <c r="A1019" s="29" t="s">
        <v>131</v>
      </c>
      <c r="B1019" s="29" t="s">
        <v>28</v>
      </c>
      <c r="C1019" s="4" t="s">
        <v>812</v>
      </c>
      <c r="D1019" s="63"/>
      <c r="E1019" s="4" t="s">
        <v>48</v>
      </c>
      <c r="F1019" s="63" t="s">
        <v>727</v>
      </c>
      <c r="G1019" s="63"/>
      <c r="H1019" s="21">
        <v>1</v>
      </c>
      <c r="I1019" s="21" t="s">
        <v>1297</v>
      </c>
      <c r="J1019" s="64" t="s">
        <v>19</v>
      </c>
      <c r="K1019" s="63" t="s">
        <v>1293</v>
      </c>
      <c r="L1019" s="24" t="s">
        <v>1298</v>
      </c>
      <c r="M1019" s="132" t="s">
        <v>733</v>
      </c>
      <c r="N1019" s="64" t="s">
        <v>22</v>
      </c>
    </row>
    <row r="1020" s="132" customFormat="1" ht="24" customHeight="1" spans="1:14">
      <c r="A1020" s="29" t="s">
        <v>131</v>
      </c>
      <c r="B1020" s="29" t="s">
        <v>28</v>
      </c>
      <c r="C1020" s="4" t="s">
        <v>812</v>
      </c>
      <c r="D1020" s="63"/>
      <c r="E1020" s="4" t="s">
        <v>48</v>
      </c>
      <c r="F1020" s="63" t="s">
        <v>727</v>
      </c>
      <c r="G1020" s="63"/>
      <c r="H1020" s="21">
        <v>1</v>
      </c>
      <c r="I1020" s="21" t="s">
        <v>1299</v>
      </c>
      <c r="J1020" s="80" t="s">
        <v>814</v>
      </c>
      <c r="K1020" s="63" t="s">
        <v>1293</v>
      </c>
      <c r="L1020" s="24" t="s">
        <v>1300</v>
      </c>
      <c r="M1020" s="132" t="s">
        <v>733</v>
      </c>
      <c r="N1020" s="80" t="s">
        <v>60</v>
      </c>
    </row>
    <row r="1021" s="132" customFormat="1" ht="24" customHeight="1" spans="1:14">
      <c r="A1021" s="29" t="s">
        <v>131</v>
      </c>
      <c r="B1021" s="29" t="s">
        <v>28</v>
      </c>
      <c r="C1021" s="4" t="s">
        <v>812</v>
      </c>
      <c r="D1021" s="63"/>
      <c r="E1021" s="4" t="s">
        <v>48</v>
      </c>
      <c r="F1021" s="63" t="s">
        <v>727</v>
      </c>
      <c r="G1021" s="63"/>
      <c r="H1021" s="21">
        <v>1</v>
      </c>
      <c r="I1021" s="21" t="s">
        <v>1301</v>
      </c>
      <c r="J1021" s="64" t="s">
        <v>19</v>
      </c>
      <c r="K1021" s="63" t="s">
        <v>1293</v>
      </c>
      <c r="L1021" s="24" t="s">
        <v>1302</v>
      </c>
      <c r="M1021" s="132" t="s">
        <v>733</v>
      </c>
      <c r="N1021" s="64" t="s">
        <v>22</v>
      </c>
    </row>
    <row r="1022" s="132" customFormat="1" ht="24" customHeight="1" spans="1:14">
      <c r="A1022" s="29" t="s">
        <v>131</v>
      </c>
      <c r="B1022" s="29" t="s">
        <v>28</v>
      </c>
      <c r="C1022" s="4" t="s">
        <v>812</v>
      </c>
      <c r="D1022" s="63"/>
      <c r="E1022" s="4" t="s">
        <v>48</v>
      </c>
      <c r="F1022" s="63" t="s">
        <v>727</v>
      </c>
      <c r="G1022" s="63"/>
      <c r="H1022" s="21">
        <v>1</v>
      </c>
      <c r="I1022" s="21" t="s">
        <v>1303</v>
      </c>
      <c r="J1022" s="64" t="s">
        <v>19</v>
      </c>
      <c r="K1022" s="63" t="s">
        <v>1293</v>
      </c>
      <c r="L1022" s="81" t="s">
        <v>1304</v>
      </c>
      <c r="M1022" s="132" t="s">
        <v>733</v>
      </c>
      <c r="N1022" s="64" t="s">
        <v>22</v>
      </c>
    </row>
    <row r="1023" s="132" customFormat="1" ht="24" customHeight="1" spans="1:14">
      <c r="A1023" s="29" t="s">
        <v>131</v>
      </c>
      <c r="B1023" s="29" t="s">
        <v>28</v>
      </c>
      <c r="C1023" s="4" t="s">
        <v>1305</v>
      </c>
      <c r="D1023" s="85"/>
      <c r="E1023" s="4" t="s">
        <v>16</v>
      </c>
      <c r="F1023" s="63" t="s">
        <v>1306</v>
      </c>
      <c r="G1023" s="85"/>
      <c r="H1023" s="85">
        <v>1</v>
      </c>
      <c r="I1023" s="146" t="s">
        <v>1307</v>
      </c>
      <c r="J1023" s="85" t="s">
        <v>310</v>
      </c>
      <c r="K1023" s="21" t="s">
        <v>311</v>
      </c>
      <c r="L1023" s="85"/>
      <c r="M1023" s="132" t="s">
        <v>733</v>
      </c>
      <c r="N1023" s="85" t="s">
        <v>22</v>
      </c>
    </row>
    <row r="1024" s="132" customFormat="1" ht="24" customHeight="1" spans="1:14">
      <c r="A1024" s="37" t="s">
        <v>780</v>
      </c>
      <c r="B1024" s="37" t="s">
        <v>28</v>
      </c>
      <c r="C1024" s="4" t="s">
        <v>845</v>
      </c>
      <c r="D1024" s="16"/>
      <c r="E1024" s="4" t="s">
        <v>48</v>
      </c>
      <c r="F1024" s="16" t="s">
        <v>1308</v>
      </c>
      <c r="G1024" s="62"/>
      <c r="H1024" s="16">
        <v>1</v>
      </c>
      <c r="I1024" s="16" t="s">
        <v>1309</v>
      </c>
      <c r="J1024" s="16" t="s">
        <v>784</v>
      </c>
      <c r="K1024" s="16" t="s">
        <v>1048</v>
      </c>
      <c r="L1024" s="16"/>
      <c r="M1024" s="132" t="s">
        <v>733</v>
      </c>
      <c r="N1024" s="16" t="s">
        <v>60</v>
      </c>
    </row>
    <row r="1025" s="132" customFormat="1" ht="24" customHeight="1" spans="1:14">
      <c r="A1025" s="37" t="s">
        <v>780</v>
      </c>
      <c r="B1025" s="37" t="s">
        <v>28</v>
      </c>
      <c r="C1025" s="4" t="s">
        <v>845</v>
      </c>
      <c r="D1025" s="16"/>
      <c r="E1025" s="4" t="s">
        <v>48</v>
      </c>
      <c r="F1025" s="16" t="s">
        <v>1310</v>
      </c>
      <c r="G1025" s="62"/>
      <c r="H1025" s="16">
        <v>1</v>
      </c>
      <c r="I1025" s="16" t="s">
        <v>932</v>
      </c>
      <c r="J1025" s="16" t="s">
        <v>784</v>
      </c>
      <c r="K1025" s="16" t="s">
        <v>933</v>
      </c>
      <c r="L1025" s="16"/>
      <c r="M1025" s="132" t="s">
        <v>733</v>
      </c>
      <c r="N1025" s="16" t="s">
        <v>60</v>
      </c>
    </row>
    <row r="1026" s="132" customFormat="1" ht="24" customHeight="1" spans="1:14">
      <c r="A1026" s="37" t="s">
        <v>780</v>
      </c>
      <c r="B1026" s="37" t="s">
        <v>28</v>
      </c>
      <c r="C1026" s="4" t="s">
        <v>845</v>
      </c>
      <c r="D1026" s="16"/>
      <c r="E1026" s="4" t="s">
        <v>48</v>
      </c>
      <c r="F1026" s="16" t="s">
        <v>1311</v>
      </c>
      <c r="G1026" s="62"/>
      <c r="H1026" s="16">
        <v>1</v>
      </c>
      <c r="I1026" s="16" t="s">
        <v>1312</v>
      </c>
      <c r="J1026" s="16" t="s">
        <v>784</v>
      </c>
      <c r="K1026" s="16" t="s">
        <v>933</v>
      </c>
      <c r="L1026" s="16"/>
      <c r="M1026" s="132" t="s">
        <v>733</v>
      </c>
      <c r="N1026" s="16" t="s">
        <v>60</v>
      </c>
    </row>
    <row r="1027" s="132" customFormat="1" ht="24" customHeight="1" spans="1:14">
      <c r="A1027" s="37" t="s">
        <v>780</v>
      </c>
      <c r="B1027" s="37" t="s">
        <v>28</v>
      </c>
      <c r="C1027" s="4" t="s">
        <v>845</v>
      </c>
      <c r="D1027" s="16"/>
      <c r="E1027" s="4" t="s">
        <v>48</v>
      </c>
      <c r="F1027" s="16" t="s">
        <v>1313</v>
      </c>
      <c r="G1027" s="62"/>
      <c r="H1027" s="16">
        <v>1</v>
      </c>
      <c r="I1027" s="16" t="s">
        <v>1314</v>
      </c>
      <c r="J1027" s="16" t="s">
        <v>784</v>
      </c>
      <c r="K1027" s="16" t="s">
        <v>933</v>
      </c>
      <c r="L1027" s="16"/>
      <c r="M1027" s="132" t="s">
        <v>733</v>
      </c>
      <c r="N1027" s="16" t="s">
        <v>60</v>
      </c>
    </row>
    <row r="1028" s="132" customFormat="1" ht="24" customHeight="1" spans="1:14">
      <c r="A1028" s="37" t="s">
        <v>780</v>
      </c>
      <c r="B1028" s="37" t="s">
        <v>28</v>
      </c>
      <c r="C1028" s="4" t="s">
        <v>845</v>
      </c>
      <c r="D1028" s="16"/>
      <c r="E1028" s="4" t="s">
        <v>48</v>
      </c>
      <c r="F1028" s="16" t="s">
        <v>1315</v>
      </c>
      <c r="G1028" s="62"/>
      <c r="H1028" s="16">
        <v>1</v>
      </c>
      <c r="I1028" s="16" t="s">
        <v>1316</v>
      </c>
      <c r="J1028" s="16" t="s">
        <v>784</v>
      </c>
      <c r="K1028" s="16" t="s">
        <v>933</v>
      </c>
      <c r="L1028" s="16"/>
      <c r="M1028" s="132" t="s">
        <v>733</v>
      </c>
      <c r="N1028" s="16" t="s">
        <v>60</v>
      </c>
    </row>
    <row r="1029" s="132" customFormat="1" ht="24.75" customHeight="1" spans="1:14">
      <c r="A1029" s="37" t="s">
        <v>780</v>
      </c>
      <c r="B1029" s="37" t="s">
        <v>28</v>
      </c>
      <c r="C1029" s="4" t="s">
        <v>845</v>
      </c>
      <c r="D1029" s="16"/>
      <c r="E1029" s="4" t="s">
        <v>48</v>
      </c>
      <c r="F1029" s="16" t="s">
        <v>1317</v>
      </c>
      <c r="G1029" s="62"/>
      <c r="H1029" s="16">
        <v>1</v>
      </c>
      <c r="I1029" s="16" t="s">
        <v>1314</v>
      </c>
      <c r="J1029" s="16" t="s">
        <v>784</v>
      </c>
      <c r="K1029" s="16" t="s">
        <v>1318</v>
      </c>
      <c r="L1029" s="16"/>
      <c r="M1029" s="132" t="s">
        <v>733</v>
      </c>
      <c r="N1029" s="16" t="s">
        <v>60</v>
      </c>
    </row>
    <row r="1030" s="132" customFormat="1" ht="24.75" customHeight="1" spans="1:14">
      <c r="A1030" s="37" t="s">
        <v>780</v>
      </c>
      <c r="B1030" s="37" t="s">
        <v>28</v>
      </c>
      <c r="C1030" s="4" t="s">
        <v>845</v>
      </c>
      <c r="D1030" s="16"/>
      <c r="E1030" s="4" t="s">
        <v>48</v>
      </c>
      <c r="F1030" s="16" t="s">
        <v>1046</v>
      </c>
      <c r="G1030" s="62"/>
      <c r="H1030" s="16">
        <v>1</v>
      </c>
      <c r="I1030" s="16" t="s">
        <v>1319</v>
      </c>
      <c r="J1030" s="16" t="s">
        <v>784</v>
      </c>
      <c r="K1030" s="16" t="s">
        <v>1048</v>
      </c>
      <c r="L1030" s="16"/>
      <c r="M1030" s="132" t="s">
        <v>733</v>
      </c>
      <c r="N1030" s="16" t="s">
        <v>60</v>
      </c>
    </row>
    <row r="1031" s="132" customFormat="1" ht="24.75" customHeight="1" spans="1:14">
      <c r="A1031" s="37" t="s">
        <v>780</v>
      </c>
      <c r="B1031" s="37" t="s">
        <v>28</v>
      </c>
      <c r="C1031" s="4" t="s">
        <v>845</v>
      </c>
      <c r="D1031" s="16"/>
      <c r="E1031" s="4" t="s">
        <v>48</v>
      </c>
      <c r="F1031" s="16" t="s">
        <v>1046</v>
      </c>
      <c r="G1031" s="62"/>
      <c r="H1031" s="16">
        <v>1</v>
      </c>
      <c r="I1031" s="16" t="s">
        <v>1320</v>
      </c>
      <c r="J1031" s="16" t="s">
        <v>784</v>
      </c>
      <c r="K1031" s="16" t="s">
        <v>1048</v>
      </c>
      <c r="L1031" s="16"/>
      <c r="M1031" s="132" t="s">
        <v>733</v>
      </c>
      <c r="N1031" s="16" t="s">
        <v>60</v>
      </c>
    </row>
    <row r="1032" s="132" customFormat="1" ht="24.75" customHeight="1" spans="1:14">
      <c r="A1032" s="37" t="s">
        <v>780</v>
      </c>
      <c r="B1032" s="37" t="s">
        <v>28</v>
      </c>
      <c r="C1032" s="4" t="s">
        <v>845</v>
      </c>
      <c r="D1032" s="16"/>
      <c r="E1032" s="4" t="s">
        <v>48</v>
      </c>
      <c r="F1032" s="16" t="s">
        <v>1321</v>
      </c>
      <c r="G1032" s="62"/>
      <c r="H1032" s="16">
        <v>1</v>
      </c>
      <c r="I1032" s="16" t="s">
        <v>1322</v>
      </c>
      <c r="J1032" s="16" t="s">
        <v>784</v>
      </c>
      <c r="K1032" s="16" t="s">
        <v>933</v>
      </c>
      <c r="L1032" s="16"/>
      <c r="M1032" s="132" t="s">
        <v>733</v>
      </c>
      <c r="N1032" s="16" t="s">
        <v>60</v>
      </c>
    </row>
    <row r="1033" s="132" customFormat="1" ht="24.75" customHeight="1" spans="1:14">
      <c r="A1033" s="37" t="s">
        <v>780</v>
      </c>
      <c r="B1033" s="37" t="s">
        <v>28</v>
      </c>
      <c r="C1033" s="4" t="s">
        <v>845</v>
      </c>
      <c r="D1033" s="16"/>
      <c r="E1033" s="4" t="s">
        <v>48</v>
      </c>
      <c r="F1033" s="16" t="s">
        <v>1323</v>
      </c>
      <c r="G1033" s="62"/>
      <c r="H1033" s="16">
        <v>1</v>
      </c>
      <c r="I1033" s="16" t="s">
        <v>1324</v>
      </c>
      <c r="J1033" s="16" t="s">
        <v>784</v>
      </c>
      <c r="K1033" s="16" t="s">
        <v>933</v>
      </c>
      <c r="L1033" s="16"/>
      <c r="M1033" s="132" t="s">
        <v>733</v>
      </c>
      <c r="N1033" s="16" t="s">
        <v>60</v>
      </c>
    </row>
    <row r="1034" s="132" customFormat="1" ht="24.75" customHeight="1" spans="1:14">
      <c r="A1034" s="37" t="s">
        <v>780</v>
      </c>
      <c r="B1034" s="37" t="s">
        <v>28</v>
      </c>
      <c r="C1034" s="4" t="s">
        <v>845</v>
      </c>
      <c r="D1034" s="16"/>
      <c r="E1034" s="4" t="s">
        <v>48</v>
      </c>
      <c r="F1034" s="16" t="s">
        <v>1323</v>
      </c>
      <c r="G1034" s="62"/>
      <c r="H1034" s="16">
        <v>1</v>
      </c>
      <c r="I1034" s="16" t="s">
        <v>1325</v>
      </c>
      <c r="J1034" s="16" t="s">
        <v>784</v>
      </c>
      <c r="K1034" s="16" t="s">
        <v>933</v>
      </c>
      <c r="L1034" s="16"/>
      <c r="M1034" s="132" t="s">
        <v>733</v>
      </c>
      <c r="N1034" s="16" t="s">
        <v>60</v>
      </c>
    </row>
    <row r="1035" s="132" customFormat="1" ht="43.5" customHeight="1" spans="1:14">
      <c r="A1035" s="37" t="s">
        <v>780</v>
      </c>
      <c r="B1035" s="37" t="s">
        <v>28</v>
      </c>
      <c r="C1035" s="4" t="s">
        <v>845</v>
      </c>
      <c r="D1035" s="16"/>
      <c r="E1035" s="4" t="s">
        <v>48</v>
      </c>
      <c r="F1035" s="16" t="s">
        <v>1326</v>
      </c>
      <c r="G1035" s="62"/>
      <c r="H1035" s="16">
        <v>1</v>
      </c>
      <c r="I1035" s="16" t="s">
        <v>1327</v>
      </c>
      <c r="J1035" s="16" t="s">
        <v>784</v>
      </c>
      <c r="K1035" s="16" t="s">
        <v>933</v>
      </c>
      <c r="L1035" s="16"/>
      <c r="M1035" s="132" t="s">
        <v>733</v>
      </c>
      <c r="N1035" s="16" t="s">
        <v>60</v>
      </c>
    </row>
    <row r="1036" s="132" customFormat="1" ht="32.25" customHeight="1" spans="1:14">
      <c r="A1036" s="37" t="s">
        <v>780</v>
      </c>
      <c r="B1036" s="37" t="s">
        <v>28</v>
      </c>
      <c r="C1036" s="4" t="s">
        <v>845</v>
      </c>
      <c r="D1036" s="16"/>
      <c r="E1036" s="4" t="s">
        <v>48</v>
      </c>
      <c r="F1036" s="16" t="s">
        <v>1328</v>
      </c>
      <c r="G1036" s="62"/>
      <c r="H1036" s="16">
        <v>1</v>
      </c>
      <c r="I1036" s="16" t="s">
        <v>1329</v>
      </c>
      <c r="J1036" s="16" t="s">
        <v>784</v>
      </c>
      <c r="K1036" s="16" t="s">
        <v>1048</v>
      </c>
      <c r="L1036" s="16"/>
      <c r="M1036" s="132" t="s">
        <v>733</v>
      </c>
      <c r="N1036" s="16" t="s">
        <v>60</v>
      </c>
    </row>
    <row r="1037" s="132" customFormat="1" ht="58.5" customHeight="1" spans="1:14">
      <c r="A1037" s="37" t="s">
        <v>780</v>
      </c>
      <c r="B1037" s="37" t="s">
        <v>28</v>
      </c>
      <c r="C1037" s="4" t="s">
        <v>845</v>
      </c>
      <c r="D1037" s="16"/>
      <c r="E1037" s="4" t="s">
        <v>48</v>
      </c>
      <c r="F1037" s="16" t="s">
        <v>1330</v>
      </c>
      <c r="G1037" s="62"/>
      <c r="H1037" s="16">
        <v>1</v>
      </c>
      <c r="I1037" s="16" t="s">
        <v>1331</v>
      </c>
      <c r="J1037" s="16" t="s">
        <v>784</v>
      </c>
      <c r="K1037" s="16" t="s">
        <v>1332</v>
      </c>
      <c r="L1037" s="16"/>
      <c r="M1037" s="132" t="s">
        <v>733</v>
      </c>
      <c r="N1037" s="16" t="s">
        <v>60</v>
      </c>
    </row>
    <row r="1038" s="132" customFormat="1" ht="33.75" customHeight="1" spans="1:14">
      <c r="A1038" s="37" t="s">
        <v>780</v>
      </c>
      <c r="B1038" s="37" t="s">
        <v>28</v>
      </c>
      <c r="C1038" s="4" t="s">
        <v>845</v>
      </c>
      <c r="D1038" s="16"/>
      <c r="E1038" s="4" t="s">
        <v>48</v>
      </c>
      <c r="F1038" s="16" t="s">
        <v>1330</v>
      </c>
      <c r="G1038" s="62"/>
      <c r="H1038" s="16">
        <v>1</v>
      </c>
      <c r="I1038" s="16" t="s">
        <v>1333</v>
      </c>
      <c r="J1038" s="16" t="s">
        <v>784</v>
      </c>
      <c r="K1038" s="16" t="s">
        <v>933</v>
      </c>
      <c r="L1038" s="16"/>
      <c r="M1038" s="132" t="s">
        <v>733</v>
      </c>
      <c r="N1038" s="16" t="s">
        <v>60</v>
      </c>
    </row>
    <row r="1039" s="132" customFormat="1" ht="25.5" customHeight="1" spans="1:14">
      <c r="A1039" s="37" t="s">
        <v>780</v>
      </c>
      <c r="B1039" s="37" t="s">
        <v>28</v>
      </c>
      <c r="C1039" s="4" t="s">
        <v>845</v>
      </c>
      <c r="D1039" s="16"/>
      <c r="E1039" s="4" t="s">
        <v>48</v>
      </c>
      <c r="F1039" s="16" t="s">
        <v>1330</v>
      </c>
      <c r="G1039" s="62"/>
      <c r="H1039" s="16">
        <v>1</v>
      </c>
      <c r="I1039" s="16" t="s">
        <v>1334</v>
      </c>
      <c r="J1039" s="16" t="s">
        <v>784</v>
      </c>
      <c r="K1039" s="16" t="s">
        <v>933</v>
      </c>
      <c r="L1039" s="16"/>
      <c r="M1039" s="132" t="s">
        <v>733</v>
      </c>
      <c r="N1039" s="16" t="s">
        <v>60</v>
      </c>
    </row>
    <row r="1040" s="132" customFormat="1" ht="26.25" customHeight="1" spans="1:14">
      <c r="A1040" s="37" t="s">
        <v>780</v>
      </c>
      <c r="B1040" s="37" t="s">
        <v>28</v>
      </c>
      <c r="C1040" s="4" t="s">
        <v>845</v>
      </c>
      <c r="D1040" s="16"/>
      <c r="E1040" s="4" t="s">
        <v>48</v>
      </c>
      <c r="F1040" s="16" t="s">
        <v>1335</v>
      </c>
      <c r="G1040" s="62"/>
      <c r="H1040" s="16">
        <v>1</v>
      </c>
      <c r="I1040" s="16" t="s">
        <v>1336</v>
      </c>
      <c r="J1040" s="16" t="s">
        <v>784</v>
      </c>
      <c r="K1040" s="16" t="s">
        <v>933</v>
      </c>
      <c r="L1040" s="16"/>
      <c r="M1040" s="132" t="s">
        <v>733</v>
      </c>
      <c r="N1040" s="16" t="s">
        <v>60</v>
      </c>
    </row>
    <row r="1041" s="132" customFormat="1" ht="70.5" customHeight="1" spans="1:14">
      <c r="A1041" s="37" t="s">
        <v>780</v>
      </c>
      <c r="B1041" s="37" t="s">
        <v>28</v>
      </c>
      <c r="C1041" s="4" t="s">
        <v>845</v>
      </c>
      <c r="D1041" s="16"/>
      <c r="E1041" s="4" t="s">
        <v>48</v>
      </c>
      <c r="F1041" s="16" t="s">
        <v>1337</v>
      </c>
      <c r="G1041" s="62"/>
      <c r="H1041" s="16">
        <v>1</v>
      </c>
      <c r="I1041" s="16" t="s">
        <v>1338</v>
      </c>
      <c r="J1041" s="16" t="s">
        <v>784</v>
      </c>
      <c r="K1041" s="16" t="s">
        <v>933</v>
      </c>
      <c r="L1041" s="16"/>
      <c r="M1041" s="132" t="s">
        <v>733</v>
      </c>
      <c r="N1041" s="16" t="s">
        <v>60</v>
      </c>
    </row>
    <row r="1042" s="132" customFormat="1" ht="47.25" customHeight="1" spans="1:14">
      <c r="A1042" s="37" t="s">
        <v>780</v>
      </c>
      <c r="B1042" s="37" t="s">
        <v>28</v>
      </c>
      <c r="C1042" s="4" t="s">
        <v>845</v>
      </c>
      <c r="D1042" s="16"/>
      <c r="E1042" s="4" t="s">
        <v>48</v>
      </c>
      <c r="F1042" s="16" t="s">
        <v>1339</v>
      </c>
      <c r="G1042" s="62"/>
      <c r="H1042" s="16">
        <v>1</v>
      </c>
      <c r="I1042" s="16" t="s">
        <v>1338</v>
      </c>
      <c r="J1042" s="16" t="s">
        <v>784</v>
      </c>
      <c r="K1042" s="16" t="s">
        <v>1048</v>
      </c>
      <c r="L1042" s="16"/>
      <c r="M1042" s="132" t="s">
        <v>733</v>
      </c>
      <c r="N1042" s="16" t="s">
        <v>60</v>
      </c>
    </row>
    <row r="1043" s="132" customFormat="1" ht="30.75" customHeight="1" spans="1:14">
      <c r="A1043" s="37" t="s">
        <v>780</v>
      </c>
      <c r="B1043" s="37" t="s">
        <v>28</v>
      </c>
      <c r="C1043" s="4" t="s">
        <v>845</v>
      </c>
      <c r="D1043" s="16"/>
      <c r="E1043" s="4" t="s">
        <v>48</v>
      </c>
      <c r="F1043" s="16" t="s">
        <v>1340</v>
      </c>
      <c r="G1043" s="62"/>
      <c r="H1043" s="16">
        <v>1</v>
      </c>
      <c r="I1043" s="16" t="s">
        <v>1341</v>
      </c>
      <c r="J1043" s="16" t="s">
        <v>784</v>
      </c>
      <c r="K1043" s="16" t="s">
        <v>933</v>
      </c>
      <c r="L1043" s="16"/>
      <c r="M1043" s="132" t="s">
        <v>733</v>
      </c>
      <c r="N1043" s="16" t="s">
        <v>60</v>
      </c>
    </row>
    <row r="1044" s="132" customFormat="1" ht="29.25" customHeight="1" spans="1:14">
      <c r="A1044" s="37" t="s">
        <v>780</v>
      </c>
      <c r="B1044" s="37" t="s">
        <v>28</v>
      </c>
      <c r="C1044" s="4" t="s">
        <v>845</v>
      </c>
      <c r="D1044" s="16"/>
      <c r="E1044" s="4" t="s">
        <v>48</v>
      </c>
      <c r="F1044" s="16" t="s">
        <v>1342</v>
      </c>
      <c r="G1044" s="62"/>
      <c r="H1044" s="16">
        <v>1</v>
      </c>
      <c r="I1044" s="16" t="s">
        <v>1343</v>
      </c>
      <c r="J1044" s="16" t="s">
        <v>784</v>
      </c>
      <c r="K1044" s="16" t="s">
        <v>933</v>
      </c>
      <c r="L1044" s="16"/>
      <c r="M1044" s="132" t="s">
        <v>733</v>
      </c>
      <c r="N1044" s="16" t="s">
        <v>60</v>
      </c>
    </row>
    <row r="1045" s="132" customFormat="1" ht="29.25" customHeight="1" spans="1:14">
      <c r="A1045" s="37" t="s">
        <v>780</v>
      </c>
      <c r="B1045" s="37" t="s">
        <v>28</v>
      </c>
      <c r="C1045" s="4" t="s">
        <v>845</v>
      </c>
      <c r="D1045" s="16"/>
      <c r="E1045" s="4" t="s">
        <v>48</v>
      </c>
      <c r="F1045" s="16" t="s">
        <v>1344</v>
      </c>
      <c r="G1045" s="62"/>
      <c r="H1045" s="16">
        <v>1</v>
      </c>
      <c r="I1045" s="16" t="s">
        <v>1345</v>
      </c>
      <c r="J1045" s="16" t="s">
        <v>784</v>
      </c>
      <c r="K1045" s="16" t="s">
        <v>1068</v>
      </c>
      <c r="L1045" s="16"/>
      <c r="M1045" s="132" t="s">
        <v>733</v>
      </c>
      <c r="N1045" s="16" t="s">
        <v>60</v>
      </c>
    </row>
    <row r="1046" s="132" customFormat="1" ht="29.25" customHeight="1" spans="1:14">
      <c r="A1046" s="37" t="s">
        <v>780</v>
      </c>
      <c r="B1046" s="37" t="s">
        <v>28</v>
      </c>
      <c r="C1046" s="4" t="s">
        <v>845</v>
      </c>
      <c r="D1046" s="16"/>
      <c r="E1046" s="4" t="s">
        <v>48</v>
      </c>
      <c r="F1046" s="16" t="s">
        <v>1346</v>
      </c>
      <c r="G1046" s="62"/>
      <c r="H1046" s="16">
        <v>1</v>
      </c>
      <c r="I1046" s="16" t="s">
        <v>1347</v>
      </c>
      <c r="J1046" s="16" t="s">
        <v>784</v>
      </c>
      <c r="K1046" s="16" t="s">
        <v>1348</v>
      </c>
      <c r="L1046" s="16"/>
      <c r="M1046" s="132" t="s">
        <v>733</v>
      </c>
      <c r="N1046" s="16" t="s">
        <v>60</v>
      </c>
    </row>
    <row r="1047" s="132" customFormat="1" ht="28.5" customHeight="1" spans="1:14">
      <c r="A1047" s="37" t="s">
        <v>780</v>
      </c>
      <c r="B1047" s="37" t="s">
        <v>28</v>
      </c>
      <c r="C1047" s="4" t="s">
        <v>845</v>
      </c>
      <c r="D1047" s="16"/>
      <c r="E1047" s="4" t="s">
        <v>48</v>
      </c>
      <c r="F1047" s="16" t="s">
        <v>1349</v>
      </c>
      <c r="G1047" s="62"/>
      <c r="H1047" s="16">
        <v>1</v>
      </c>
      <c r="I1047" s="16" t="s">
        <v>1350</v>
      </c>
      <c r="J1047" s="16" t="s">
        <v>784</v>
      </c>
      <c r="K1047" s="16" t="s">
        <v>933</v>
      </c>
      <c r="L1047" s="16"/>
      <c r="M1047" s="132" t="s">
        <v>733</v>
      </c>
      <c r="N1047" s="16" t="s">
        <v>60</v>
      </c>
    </row>
    <row r="1048" s="132" customFormat="1" ht="44.25" customHeight="1" spans="1:14">
      <c r="A1048" s="37" t="s">
        <v>780</v>
      </c>
      <c r="B1048" s="37" t="s">
        <v>28</v>
      </c>
      <c r="C1048" s="4" t="s">
        <v>845</v>
      </c>
      <c r="D1048" s="16"/>
      <c r="E1048" s="4" t="s">
        <v>48</v>
      </c>
      <c r="F1048" s="16" t="s">
        <v>1351</v>
      </c>
      <c r="G1048" s="62"/>
      <c r="H1048" s="16">
        <v>1</v>
      </c>
      <c r="I1048" s="16" t="s">
        <v>1070</v>
      </c>
      <c r="J1048" s="16" t="s">
        <v>784</v>
      </c>
      <c r="K1048" s="16" t="s">
        <v>1061</v>
      </c>
      <c r="L1048" s="16"/>
      <c r="M1048" s="132" t="s">
        <v>733</v>
      </c>
      <c r="N1048" s="16" t="s">
        <v>60</v>
      </c>
    </row>
    <row r="1049" s="132" customFormat="1" ht="48" spans="1:14">
      <c r="A1049" s="37" t="s">
        <v>780</v>
      </c>
      <c r="B1049" s="37" t="s">
        <v>28</v>
      </c>
      <c r="C1049" s="4" t="s">
        <v>845</v>
      </c>
      <c r="D1049" s="16"/>
      <c r="E1049" s="4" t="s">
        <v>48</v>
      </c>
      <c r="F1049" s="16" t="s">
        <v>1351</v>
      </c>
      <c r="G1049" s="62"/>
      <c r="H1049" s="16">
        <v>1</v>
      </c>
      <c r="I1049" s="16" t="s">
        <v>1314</v>
      </c>
      <c r="J1049" s="16" t="s">
        <v>784</v>
      </c>
      <c r="K1049" s="16" t="s">
        <v>933</v>
      </c>
      <c r="L1049" s="16"/>
      <c r="M1049" s="132" t="s">
        <v>733</v>
      </c>
      <c r="N1049" s="16" t="s">
        <v>60</v>
      </c>
    </row>
    <row r="1050" s="132" customFormat="1" ht="72" spans="1:14">
      <c r="A1050" s="37" t="s">
        <v>780</v>
      </c>
      <c r="B1050" s="37" t="s">
        <v>28</v>
      </c>
      <c r="C1050" s="4" t="s">
        <v>845</v>
      </c>
      <c r="D1050" s="16"/>
      <c r="E1050" s="4" t="s">
        <v>48</v>
      </c>
      <c r="F1050" s="16" t="s">
        <v>1352</v>
      </c>
      <c r="G1050" s="62"/>
      <c r="H1050" s="16">
        <v>1</v>
      </c>
      <c r="I1050" s="16" t="s">
        <v>1353</v>
      </c>
      <c r="J1050" s="16" t="s">
        <v>784</v>
      </c>
      <c r="K1050" s="16" t="s">
        <v>1061</v>
      </c>
      <c r="L1050" s="16"/>
      <c r="M1050" s="132" t="s">
        <v>733</v>
      </c>
      <c r="N1050" s="16" t="s">
        <v>60</v>
      </c>
    </row>
    <row r="1051" s="132" customFormat="1" ht="26.25" customHeight="1" spans="1:14">
      <c r="A1051" s="37" t="s">
        <v>780</v>
      </c>
      <c r="B1051" s="37" t="s">
        <v>28</v>
      </c>
      <c r="C1051" s="4" t="s">
        <v>845</v>
      </c>
      <c r="D1051" s="16"/>
      <c r="E1051" s="4" t="s">
        <v>48</v>
      </c>
      <c r="F1051" s="16" t="s">
        <v>1354</v>
      </c>
      <c r="G1051" s="62"/>
      <c r="H1051" s="16">
        <v>1</v>
      </c>
      <c r="I1051" s="16" t="s">
        <v>1355</v>
      </c>
      <c r="J1051" s="16" t="s">
        <v>784</v>
      </c>
      <c r="K1051" s="16" t="s">
        <v>933</v>
      </c>
      <c r="L1051" s="16"/>
      <c r="M1051" s="132" t="s">
        <v>733</v>
      </c>
      <c r="N1051" s="16" t="s">
        <v>60</v>
      </c>
    </row>
    <row r="1052" s="132" customFormat="1" ht="26.25" customHeight="1" spans="1:14">
      <c r="A1052" s="37" t="s">
        <v>780</v>
      </c>
      <c r="B1052" s="37" t="s">
        <v>28</v>
      </c>
      <c r="C1052" s="4" t="s">
        <v>845</v>
      </c>
      <c r="D1052" s="16"/>
      <c r="E1052" s="4" t="s">
        <v>48</v>
      </c>
      <c r="F1052" s="16" t="s">
        <v>1356</v>
      </c>
      <c r="G1052" s="62"/>
      <c r="H1052" s="16">
        <v>1</v>
      </c>
      <c r="I1052" s="16" t="s">
        <v>1357</v>
      </c>
      <c r="J1052" s="16" t="s">
        <v>784</v>
      </c>
      <c r="K1052" s="16" t="s">
        <v>933</v>
      </c>
      <c r="L1052" s="16"/>
      <c r="M1052" s="132" t="s">
        <v>733</v>
      </c>
      <c r="N1052" s="16" t="s">
        <v>60</v>
      </c>
    </row>
    <row r="1053" s="132" customFormat="1" ht="26.25" customHeight="1" spans="1:14">
      <c r="A1053" s="37" t="s">
        <v>780</v>
      </c>
      <c r="B1053" s="37" t="s">
        <v>28</v>
      </c>
      <c r="C1053" s="4" t="s">
        <v>845</v>
      </c>
      <c r="D1053" s="16"/>
      <c r="E1053" s="4" t="s">
        <v>48</v>
      </c>
      <c r="F1053" s="16" t="s">
        <v>1358</v>
      </c>
      <c r="G1053" s="62"/>
      <c r="H1053" s="16">
        <v>1</v>
      </c>
      <c r="I1053" s="16" t="s">
        <v>1359</v>
      </c>
      <c r="J1053" s="16" t="s">
        <v>784</v>
      </c>
      <c r="K1053" s="16" t="s">
        <v>939</v>
      </c>
      <c r="L1053" s="16"/>
      <c r="M1053" s="132" t="s">
        <v>733</v>
      </c>
      <c r="N1053" s="16" t="s">
        <v>60</v>
      </c>
    </row>
    <row r="1054" s="132" customFormat="1" ht="26.25" customHeight="1" spans="1:14">
      <c r="A1054" s="37" t="s">
        <v>780</v>
      </c>
      <c r="B1054" s="37" t="s">
        <v>28</v>
      </c>
      <c r="C1054" s="4" t="s">
        <v>845</v>
      </c>
      <c r="D1054" s="16"/>
      <c r="E1054" s="4" t="s">
        <v>48</v>
      </c>
      <c r="F1054" s="16" t="s">
        <v>1360</v>
      </c>
      <c r="G1054" s="62"/>
      <c r="H1054" s="16">
        <v>1</v>
      </c>
      <c r="I1054" s="16" t="s">
        <v>1359</v>
      </c>
      <c r="J1054" s="16" t="s">
        <v>784</v>
      </c>
      <c r="K1054" s="16" t="s">
        <v>939</v>
      </c>
      <c r="L1054" s="16"/>
      <c r="M1054" s="132" t="s">
        <v>733</v>
      </c>
      <c r="N1054" s="16" t="s">
        <v>60</v>
      </c>
    </row>
    <row r="1055" s="132" customFormat="1" ht="26.25" customHeight="1" spans="1:14">
      <c r="A1055" s="37" t="s">
        <v>780</v>
      </c>
      <c r="B1055" s="37" t="s">
        <v>28</v>
      </c>
      <c r="C1055" s="4" t="s">
        <v>845</v>
      </c>
      <c r="D1055" s="16"/>
      <c r="E1055" s="4" t="s">
        <v>48</v>
      </c>
      <c r="F1055" s="16" t="s">
        <v>1361</v>
      </c>
      <c r="G1055" s="62"/>
      <c r="H1055" s="16">
        <v>1</v>
      </c>
      <c r="I1055" s="16" t="s">
        <v>1362</v>
      </c>
      <c r="J1055" s="16" t="s">
        <v>784</v>
      </c>
      <c r="K1055" s="16" t="s">
        <v>939</v>
      </c>
      <c r="L1055" s="16"/>
      <c r="M1055" s="132" t="s">
        <v>733</v>
      </c>
      <c r="N1055" s="16" t="s">
        <v>60</v>
      </c>
    </row>
    <row r="1056" s="132" customFormat="1" ht="60" spans="1:14">
      <c r="A1056" s="37" t="s">
        <v>780</v>
      </c>
      <c r="B1056" s="37" t="s">
        <v>28</v>
      </c>
      <c r="C1056" s="4" t="s">
        <v>845</v>
      </c>
      <c r="D1056" s="16"/>
      <c r="E1056" s="4" t="s">
        <v>48</v>
      </c>
      <c r="F1056" s="16" t="s">
        <v>1363</v>
      </c>
      <c r="G1056" s="62"/>
      <c r="H1056" s="16">
        <v>1</v>
      </c>
      <c r="I1056" s="16" t="s">
        <v>1364</v>
      </c>
      <c r="J1056" s="16" t="s">
        <v>784</v>
      </c>
      <c r="K1056" s="16" t="s">
        <v>939</v>
      </c>
      <c r="L1056" s="16"/>
      <c r="M1056" s="132" t="s">
        <v>733</v>
      </c>
      <c r="N1056" s="16" t="s">
        <v>60</v>
      </c>
    </row>
    <row r="1057" s="132" customFormat="1" ht="30.75" customHeight="1" spans="1:14">
      <c r="A1057" s="37" t="s">
        <v>780</v>
      </c>
      <c r="B1057" s="37" t="s">
        <v>28</v>
      </c>
      <c r="C1057" s="4" t="s">
        <v>845</v>
      </c>
      <c r="D1057" s="16"/>
      <c r="E1057" s="4" t="s">
        <v>48</v>
      </c>
      <c r="F1057" s="16" t="s">
        <v>1365</v>
      </c>
      <c r="G1057" s="62"/>
      <c r="H1057" s="16">
        <v>1</v>
      </c>
      <c r="I1057" s="16" t="s">
        <v>1366</v>
      </c>
      <c r="J1057" s="16" t="s">
        <v>784</v>
      </c>
      <c r="K1057" s="16" t="s">
        <v>933</v>
      </c>
      <c r="L1057" s="16"/>
      <c r="M1057" s="132" t="s">
        <v>733</v>
      </c>
      <c r="N1057" s="16" t="s">
        <v>60</v>
      </c>
    </row>
    <row r="1058" s="132" customFormat="1" ht="24" spans="1:14">
      <c r="A1058" s="37" t="s">
        <v>780</v>
      </c>
      <c r="B1058" s="37" t="s">
        <v>28</v>
      </c>
      <c r="C1058" s="4" t="s">
        <v>852</v>
      </c>
      <c r="D1058" s="16"/>
      <c r="E1058" s="4" t="s">
        <v>16</v>
      </c>
      <c r="F1058" s="21" t="s">
        <v>1367</v>
      </c>
      <c r="G1058" s="62"/>
      <c r="H1058" s="62">
        <v>1</v>
      </c>
      <c r="I1058" s="16" t="s">
        <v>1368</v>
      </c>
      <c r="J1058" s="16" t="s">
        <v>942</v>
      </c>
      <c r="K1058" s="16" t="s">
        <v>943</v>
      </c>
      <c r="L1058" s="16"/>
      <c r="M1058" s="132" t="s">
        <v>733</v>
      </c>
      <c r="N1058" s="16" t="s">
        <v>60</v>
      </c>
    </row>
    <row r="1059" s="132" customFormat="1" ht="29.25" customHeight="1" spans="1:14">
      <c r="A1059" s="3" t="s">
        <v>85</v>
      </c>
      <c r="B1059" s="3" t="s">
        <v>85</v>
      </c>
      <c r="C1059" s="4" t="s">
        <v>734</v>
      </c>
      <c r="D1059" s="110" t="s">
        <v>735</v>
      </c>
      <c r="E1059" s="4" t="s">
        <v>16</v>
      </c>
      <c r="F1059" s="110" t="s">
        <v>727</v>
      </c>
      <c r="G1059" s="129" t="s">
        <v>1369</v>
      </c>
      <c r="H1059" s="111">
        <v>1</v>
      </c>
      <c r="I1059" s="95" t="s">
        <v>770</v>
      </c>
      <c r="J1059" s="111" t="s">
        <v>60</v>
      </c>
      <c r="K1059" s="114" t="s">
        <v>738</v>
      </c>
      <c r="L1059" s="110"/>
      <c r="M1059" s="132" t="s">
        <v>733</v>
      </c>
      <c r="N1059" s="111" t="s">
        <v>60</v>
      </c>
    </row>
    <row r="1060" s="132" customFormat="1" ht="40.5" customHeight="1" spans="1:14">
      <c r="A1060" s="3" t="s">
        <v>85</v>
      </c>
      <c r="B1060" s="3" t="s">
        <v>85</v>
      </c>
      <c r="C1060" s="4" t="s">
        <v>734</v>
      </c>
      <c r="D1060" s="110" t="s">
        <v>735</v>
      </c>
      <c r="E1060" s="4" t="s">
        <v>16</v>
      </c>
      <c r="F1060" s="110" t="s">
        <v>727</v>
      </c>
      <c r="G1060" s="129" t="s">
        <v>1370</v>
      </c>
      <c r="H1060" s="111">
        <v>1</v>
      </c>
      <c r="I1060" s="95" t="s">
        <v>902</v>
      </c>
      <c r="J1060" s="111" t="s">
        <v>60</v>
      </c>
      <c r="K1060" s="114" t="s">
        <v>1371</v>
      </c>
      <c r="L1060" s="110"/>
      <c r="M1060" s="132" t="s">
        <v>733</v>
      </c>
      <c r="N1060" s="111" t="s">
        <v>60</v>
      </c>
    </row>
    <row r="1061" s="132" customFormat="1" ht="40.5" customHeight="1" spans="1:14">
      <c r="A1061" s="3" t="s">
        <v>85</v>
      </c>
      <c r="B1061" s="3" t="s">
        <v>85</v>
      </c>
      <c r="C1061" s="4" t="s">
        <v>734</v>
      </c>
      <c r="D1061" s="110" t="s">
        <v>799</v>
      </c>
      <c r="E1061" s="4" t="s">
        <v>800</v>
      </c>
      <c r="F1061" s="95" t="s">
        <v>796</v>
      </c>
      <c r="G1061" s="147" t="s">
        <v>1372</v>
      </c>
      <c r="H1061" s="112">
        <v>1</v>
      </c>
      <c r="I1061" s="95" t="s">
        <v>1089</v>
      </c>
      <c r="J1061" s="111" t="s">
        <v>199</v>
      </c>
      <c r="K1061" s="110" t="s">
        <v>1285</v>
      </c>
      <c r="L1061" s="110" t="s">
        <v>804</v>
      </c>
      <c r="M1061" s="132" t="s">
        <v>733</v>
      </c>
      <c r="N1061" s="111" t="s">
        <v>201</v>
      </c>
    </row>
    <row r="1062" s="132" customFormat="1" ht="28.5" customHeight="1" spans="1:14">
      <c r="A1062" s="3" t="s">
        <v>85</v>
      </c>
      <c r="B1062" s="3" t="s">
        <v>85</v>
      </c>
      <c r="C1062" s="4" t="s">
        <v>734</v>
      </c>
      <c r="D1062" s="110" t="s">
        <v>799</v>
      </c>
      <c r="E1062" s="4" t="s">
        <v>800</v>
      </c>
      <c r="F1062" s="95" t="s">
        <v>796</v>
      </c>
      <c r="G1062" s="129" t="s">
        <v>1373</v>
      </c>
      <c r="H1062" s="111">
        <v>1</v>
      </c>
      <c r="I1062" s="110" t="s">
        <v>1374</v>
      </c>
      <c r="J1062" s="111" t="s">
        <v>199</v>
      </c>
      <c r="K1062" s="110" t="s">
        <v>1285</v>
      </c>
      <c r="L1062" s="110" t="s">
        <v>804</v>
      </c>
      <c r="M1062" s="132" t="s">
        <v>733</v>
      </c>
      <c r="N1062" s="111" t="s">
        <v>201</v>
      </c>
    </row>
    <row r="1063" s="132" customFormat="1" ht="28.5" customHeight="1" spans="1:14">
      <c r="A1063" s="3" t="s">
        <v>85</v>
      </c>
      <c r="B1063" s="3" t="s">
        <v>85</v>
      </c>
      <c r="C1063" s="4" t="s">
        <v>734</v>
      </c>
      <c r="D1063" s="110" t="s">
        <v>799</v>
      </c>
      <c r="E1063" s="4" t="s">
        <v>800</v>
      </c>
      <c r="F1063" s="95" t="s">
        <v>796</v>
      </c>
      <c r="G1063" s="129" t="s">
        <v>1375</v>
      </c>
      <c r="H1063" s="111">
        <v>1</v>
      </c>
      <c r="I1063" s="110" t="s">
        <v>1374</v>
      </c>
      <c r="J1063" s="111" t="s">
        <v>60</v>
      </c>
      <c r="K1063" s="94" t="s">
        <v>135</v>
      </c>
      <c r="L1063" s="111"/>
      <c r="M1063" s="132" t="s">
        <v>733</v>
      </c>
      <c r="N1063" s="111" t="s">
        <v>60</v>
      </c>
    </row>
    <row r="1064" s="132" customFormat="1" ht="28.5" customHeight="1" spans="1:14">
      <c r="A1064" s="3" t="s">
        <v>85</v>
      </c>
      <c r="B1064" s="3" t="s">
        <v>85</v>
      </c>
      <c r="C1064" s="4" t="s">
        <v>734</v>
      </c>
      <c r="D1064" s="110" t="s">
        <v>799</v>
      </c>
      <c r="E1064" s="4" t="s">
        <v>800</v>
      </c>
      <c r="F1064" s="95" t="s">
        <v>796</v>
      </c>
      <c r="G1064" s="129" t="s">
        <v>1376</v>
      </c>
      <c r="H1064" s="111">
        <v>1</v>
      </c>
      <c r="I1064" s="110" t="s">
        <v>1377</v>
      </c>
      <c r="J1064" s="111" t="s">
        <v>60</v>
      </c>
      <c r="K1064" s="110" t="s">
        <v>1378</v>
      </c>
      <c r="L1064" s="111"/>
      <c r="M1064" s="132" t="s">
        <v>733</v>
      </c>
      <c r="N1064" s="111" t="s">
        <v>60</v>
      </c>
    </row>
    <row r="1065" s="132" customFormat="1" ht="35.25" customHeight="1" spans="1:14">
      <c r="A1065" s="3" t="s">
        <v>85</v>
      </c>
      <c r="B1065" s="3" t="s">
        <v>85</v>
      </c>
      <c r="C1065" s="4" t="s">
        <v>734</v>
      </c>
      <c r="D1065" s="110" t="s">
        <v>799</v>
      </c>
      <c r="E1065" s="4" t="s">
        <v>800</v>
      </c>
      <c r="F1065" s="95" t="s">
        <v>796</v>
      </c>
      <c r="G1065" s="129" t="s">
        <v>1379</v>
      </c>
      <c r="H1065" s="111">
        <v>1</v>
      </c>
      <c r="I1065" s="110" t="s">
        <v>1380</v>
      </c>
      <c r="J1065" s="111" t="s">
        <v>60</v>
      </c>
      <c r="K1065" s="110" t="s">
        <v>1381</v>
      </c>
      <c r="L1065" s="111"/>
      <c r="M1065" s="132" t="s">
        <v>733</v>
      </c>
      <c r="N1065" s="111" t="s">
        <v>60</v>
      </c>
    </row>
    <row r="1066" s="132" customFormat="1" ht="35.25" customHeight="1" spans="1:14">
      <c r="A1066" s="3" t="s">
        <v>85</v>
      </c>
      <c r="B1066" s="3" t="s">
        <v>85</v>
      </c>
      <c r="C1066" s="4" t="s">
        <v>734</v>
      </c>
      <c r="D1066" s="110" t="s">
        <v>799</v>
      </c>
      <c r="E1066" s="4" t="s">
        <v>800</v>
      </c>
      <c r="F1066" s="95" t="s">
        <v>796</v>
      </c>
      <c r="G1066" s="129" t="s">
        <v>1382</v>
      </c>
      <c r="H1066" s="111">
        <v>1</v>
      </c>
      <c r="I1066" s="110" t="s">
        <v>1383</v>
      </c>
      <c r="J1066" s="111" t="s">
        <v>60</v>
      </c>
      <c r="K1066" s="110" t="s">
        <v>1384</v>
      </c>
      <c r="L1066" s="111"/>
      <c r="M1066" s="132" t="s">
        <v>733</v>
      </c>
      <c r="N1066" s="111" t="s">
        <v>60</v>
      </c>
    </row>
    <row r="1067" s="132" customFormat="1" ht="46.5" customHeight="1" spans="1:14">
      <c r="A1067" s="3" t="s">
        <v>85</v>
      </c>
      <c r="B1067" s="3" t="s">
        <v>85</v>
      </c>
      <c r="C1067" s="4" t="s">
        <v>734</v>
      </c>
      <c r="D1067" s="110" t="s">
        <v>799</v>
      </c>
      <c r="E1067" s="4" t="s">
        <v>800</v>
      </c>
      <c r="F1067" s="95" t="s">
        <v>796</v>
      </c>
      <c r="G1067" s="129" t="s">
        <v>1385</v>
      </c>
      <c r="H1067" s="111">
        <v>1</v>
      </c>
      <c r="I1067" s="110" t="s">
        <v>1386</v>
      </c>
      <c r="J1067" s="111" t="s">
        <v>60</v>
      </c>
      <c r="K1067" s="110" t="s">
        <v>1384</v>
      </c>
      <c r="L1067" s="111"/>
      <c r="M1067" s="132" t="s">
        <v>733</v>
      </c>
      <c r="N1067" s="111" t="s">
        <v>60</v>
      </c>
    </row>
    <row r="1068" s="132" customFormat="1" ht="24" spans="1:14">
      <c r="A1068" s="3" t="s">
        <v>85</v>
      </c>
      <c r="B1068" s="3" t="s">
        <v>85</v>
      </c>
      <c r="C1068" s="4" t="s">
        <v>734</v>
      </c>
      <c r="D1068" s="110" t="s">
        <v>799</v>
      </c>
      <c r="E1068" s="4" t="s">
        <v>800</v>
      </c>
      <c r="F1068" s="95" t="s">
        <v>796</v>
      </c>
      <c r="G1068" s="130" t="s">
        <v>1387</v>
      </c>
      <c r="H1068" s="110">
        <v>1</v>
      </c>
      <c r="I1068" s="110" t="s">
        <v>1388</v>
      </c>
      <c r="J1068" s="111" t="s">
        <v>60</v>
      </c>
      <c r="K1068" s="110" t="s">
        <v>1384</v>
      </c>
      <c r="L1068" s="110"/>
      <c r="M1068" s="132" t="s">
        <v>733</v>
      </c>
      <c r="N1068" s="111" t="s">
        <v>60</v>
      </c>
    </row>
    <row r="1069" s="132" customFormat="1" ht="24" spans="1:14">
      <c r="A1069" s="3" t="s">
        <v>85</v>
      </c>
      <c r="B1069" s="3" t="s">
        <v>85</v>
      </c>
      <c r="C1069" s="4" t="s">
        <v>734</v>
      </c>
      <c r="D1069" s="110" t="s">
        <v>799</v>
      </c>
      <c r="E1069" s="4" t="s">
        <v>800</v>
      </c>
      <c r="F1069" s="95" t="s">
        <v>796</v>
      </c>
      <c r="G1069" s="130" t="s">
        <v>1389</v>
      </c>
      <c r="H1069" s="110">
        <v>1</v>
      </c>
      <c r="I1069" s="110" t="s">
        <v>1390</v>
      </c>
      <c r="J1069" s="111" t="s">
        <v>60</v>
      </c>
      <c r="K1069" s="110" t="s">
        <v>1391</v>
      </c>
      <c r="L1069" s="110"/>
      <c r="M1069" s="132" t="s">
        <v>733</v>
      </c>
      <c r="N1069" s="111" t="s">
        <v>60</v>
      </c>
    </row>
    <row r="1070" s="132" customFormat="1" ht="28.5" customHeight="1" spans="1:14">
      <c r="A1070" s="3" t="s">
        <v>85</v>
      </c>
      <c r="B1070" s="3" t="s">
        <v>85</v>
      </c>
      <c r="C1070" s="4" t="s">
        <v>734</v>
      </c>
      <c r="D1070" s="110" t="s">
        <v>799</v>
      </c>
      <c r="E1070" s="4" t="s">
        <v>800</v>
      </c>
      <c r="F1070" s="95" t="s">
        <v>796</v>
      </c>
      <c r="G1070" s="130" t="s">
        <v>1392</v>
      </c>
      <c r="H1070" s="110">
        <v>1</v>
      </c>
      <c r="I1070" s="110" t="s">
        <v>1393</v>
      </c>
      <c r="J1070" s="111" t="s">
        <v>60</v>
      </c>
      <c r="K1070" s="110" t="s">
        <v>1394</v>
      </c>
      <c r="L1070" s="110"/>
      <c r="M1070" s="132" t="s">
        <v>733</v>
      </c>
      <c r="N1070" s="111" t="s">
        <v>60</v>
      </c>
    </row>
    <row r="1071" s="132" customFormat="1" ht="27.75" customHeight="1" spans="1:14">
      <c r="A1071" s="3" t="s">
        <v>85</v>
      </c>
      <c r="B1071" s="3" t="s">
        <v>85</v>
      </c>
      <c r="C1071" s="4" t="s">
        <v>734</v>
      </c>
      <c r="D1071" s="110" t="s">
        <v>799</v>
      </c>
      <c r="E1071" s="4" t="s">
        <v>800</v>
      </c>
      <c r="F1071" s="95" t="s">
        <v>796</v>
      </c>
      <c r="G1071" s="130" t="s">
        <v>1395</v>
      </c>
      <c r="H1071" s="110">
        <v>1</v>
      </c>
      <c r="I1071" s="110" t="s">
        <v>1196</v>
      </c>
      <c r="J1071" s="111" t="s">
        <v>60</v>
      </c>
      <c r="K1071" s="110" t="s">
        <v>1394</v>
      </c>
      <c r="L1071" s="110"/>
      <c r="M1071" s="132" t="s">
        <v>733</v>
      </c>
      <c r="N1071" s="111" t="s">
        <v>60</v>
      </c>
    </row>
    <row r="1072" s="132" customFormat="1" ht="31.5" customHeight="1" spans="1:14">
      <c r="A1072" s="3" t="s">
        <v>85</v>
      </c>
      <c r="B1072" s="3" t="s">
        <v>85</v>
      </c>
      <c r="C1072" s="4" t="s">
        <v>734</v>
      </c>
      <c r="D1072" s="110" t="s">
        <v>799</v>
      </c>
      <c r="E1072" s="4" t="s">
        <v>800</v>
      </c>
      <c r="F1072" s="95" t="s">
        <v>796</v>
      </c>
      <c r="G1072" s="130" t="s">
        <v>1396</v>
      </c>
      <c r="H1072" s="110">
        <v>1</v>
      </c>
      <c r="I1072" s="110" t="s">
        <v>1004</v>
      </c>
      <c r="J1072" s="111" t="s">
        <v>60</v>
      </c>
      <c r="K1072" s="110" t="s">
        <v>1397</v>
      </c>
      <c r="L1072" s="110"/>
      <c r="M1072" s="132" t="s">
        <v>733</v>
      </c>
      <c r="N1072" s="111" t="s">
        <v>60</v>
      </c>
    </row>
    <row r="1073" s="132" customFormat="1" ht="24" spans="1:14">
      <c r="A1073" s="3" t="s">
        <v>85</v>
      </c>
      <c r="B1073" s="3" t="s">
        <v>85</v>
      </c>
      <c r="C1073" s="4" t="s">
        <v>734</v>
      </c>
      <c r="D1073" s="110" t="s">
        <v>799</v>
      </c>
      <c r="E1073" s="4" t="s">
        <v>800</v>
      </c>
      <c r="F1073" s="95" t="s">
        <v>796</v>
      </c>
      <c r="G1073" s="130" t="s">
        <v>1398</v>
      </c>
      <c r="H1073" s="110">
        <v>1</v>
      </c>
      <c r="I1073" s="110" t="s">
        <v>1103</v>
      </c>
      <c r="J1073" s="111" t="s">
        <v>60</v>
      </c>
      <c r="K1073" s="110" t="s">
        <v>1399</v>
      </c>
      <c r="L1073" s="110"/>
      <c r="M1073" s="132" t="s">
        <v>733</v>
      </c>
      <c r="N1073" s="111" t="s">
        <v>60</v>
      </c>
    </row>
    <row r="1074" s="132" customFormat="1" ht="24" spans="1:14">
      <c r="A1074" s="3" t="s">
        <v>85</v>
      </c>
      <c r="B1074" s="3" t="s">
        <v>85</v>
      </c>
      <c r="C1074" s="4" t="s">
        <v>734</v>
      </c>
      <c r="D1074" s="110" t="s">
        <v>799</v>
      </c>
      <c r="E1074" s="4" t="s">
        <v>800</v>
      </c>
      <c r="F1074" s="95" t="s">
        <v>796</v>
      </c>
      <c r="G1074" s="130" t="s">
        <v>1400</v>
      </c>
      <c r="H1074" s="110">
        <v>1</v>
      </c>
      <c r="I1074" s="110" t="s">
        <v>1171</v>
      </c>
      <c r="J1074" s="111" t="s">
        <v>60</v>
      </c>
      <c r="K1074" s="94" t="s">
        <v>135</v>
      </c>
      <c r="L1074" s="110"/>
      <c r="M1074" s="132" t="s">
        <v>733</v>
      </c>
      <c r="N1074" s="111" t="s">
        <v>60</v>
      </c>
    </row>
    <row r="1075" s="132" customFormat="1" ht="24" spans="1:14">
      <c r="A1075" s="3" t="s">
        <v>85</v>
      </c>
      <c r="B1075" s="3" t="s">
        <v>85</v>
      </c>
      <c r="C1075" s="4" t="s">
        <v>734</v>
      </c>
      <c r="D1075" s="110" t="s">
        <v>799</v>
      </c>
      <c r="E1075" s="4" t="s">
        <v>800</v>
      </c>
      <c r="F1075" s="95" t="s">
        <v>796</v>
      </c>
      <c r="G1075" s="130" t="s">
        <v>1401</v>
      </c>
      <c r="H1075" s="110">
        <v>1</v>
      </c>
      <c r="I1075" s="110" t="s">
        <v>1402</v>
      </c>
      <c r="J1075" s="111" t="s">
        <v>60</v>
      </c>
      <c r="K1075" s="110" t="s">
        <v>135</v>
      </c>
      <c r="L1075" s="110"/>
      <c r="M1075" s="132" t="s">
        <v>733</v>
      </c>
      <c r="N1075" s="111" t="s">
        <v>60</v>
      </c>
    </row>
    <row r="1076" s="132" customFormat="1" ht="29.25" customHeight="1" spans="1:14">
      <c r="A1076" s="3" t="s">
        <v>85</v>
      </c>
      <c r="B1076" s="3" t="s">
        <v>85</v>
      </c>
      <c r="C1076" s="4" t="s">
        <v>734</v>
      </c>
      <c r="D1076" s="110" t="s">
        <v>799</v>
      </c>
      <c r="E1076" s="4" t="s">
        <v>800</v>
      </c>
      <c r="F1076" s="95" t="s">
        <v>796</v>
      </c>
      <c r="G1076" s="130" t="s">
        <v>1403</v>
      </c>
      <c r="H1076" s="110">
        <v>1</v>
      </c>
      <c r="I1076" s="110" t="s">
        <v>954</v>
      </c>
      <c r="J1076" s="111" t="s">
        <v>60</v>
      </c>
      <c r="K1076" s="94" t="s">
        <v>135</v>
      </c>
      <c r="L1076" s="110"/>
      <c r="M1076" s="132" t="s">
        <v>733</v>
      </c>
      <c r="N1076" s="111" t="s">
        <v>60</v>
      </c>
    </row>
    <row r="1077" s="132" customFormat="1" ht="29.25" customHeight="1" spans="1:14">
      <c r="A1077" s="3" t="s">
        <v>85</v>
      </c>
      <c r="B1077" s="3" t="s">
        <v>85</v>
      </c>
      <c r="C1077" s="4" t="s">
        <v>734</v>
      </c>
      <c r="D1077" s="110" t="s">
        <v>1094</v>
      </c>
      <c r="E1077" s="4" t="s">
        <v>16</v>
      </c>
      <c r="F1077" s="110" t="s">
        <v>727</v>
      </c>
      <c r="G1077" s="129" t="s">
        <v>1404</v>
      </c>
      <c r="H1077" s="111">
        <v>1</v>
      </c>
      <c r="I1077" s="110" t="s">
        <v>1405</v>
      </c>
      <c r="J1077" s="111" t="s">
        <v>199</v>
      </c>
      <c r="K1077" s="110" t="s">
        <v>1406</v>
      </c>
      <c r="L1077" s="148" t="s">
        <v>1407</v>
      </c>
      <c r="M1077" s="132" t="s">
        <v>733</v>
      </c>
      <c r="N1077" s="111" t="s">
        <v>201</v>
      </c>
    </row>
    <row r="1078" s="132" customFormat="1" ht="87" customHeight="1" spans="1:14">
      <c r="A1078" s="3" t="s">
        <v>85</v>
      </c>
      <c r="B1078" s="3" t="s">
        <v>85</v>
      </c>
      <c r="C1078" s="4" t="s">
        <v>734</v>
      </c>
      <c r="D1078" s="110" t="s">
        <v>1094</v>
      </c>
      <c r="E1078" s="4" t="s">
        <v>16</v>
      </c>
      <c r="F1078" s="110" t="s">
        <v>727</v>
      </c>
      <c r="G1078" s="129" t="s">
        <v>1408</v>
      </c>
      <c r="H1078" s="111">
        <v>1</v>
      </c>
      <c r="I1078" s="110" t="s">
        <v>1409</v>
      </c>
      <c r="J1078" s="111" t="s">
        <v>60</v>
      </c>
      <c r="K1078" s="110" t="s">
        <v>1410</v>
      </c>
      <c r="L1078" s="95" t="s">
        <v>1098</v>
      </c>
      <c r="M1078" s="132" t="s">
        <v>733</v>
      </c>
      <c r="N1078" s="111" t="s">
        <v>60</v>
      </c>
    </row>
    <row r="1079" s="132" customFormat="1" ht="30" customHeight="1" spans="1:14">
      <c r="A1079" s="3" t="s">
        <v>85</v>
      </c>
      <c r="B1079" s="3" t="s">
        <v>85</v>
      </c>
      <c r="C1079" s="4" t="s">
        <v>734</v>
      </c>
      <c r="D1079" s="110" t="s">
        <v>1094</v>
      </c>
      <c r="E1079" s="4" t="s">
        <v>16</v>
      </c>
      <c r="F1079" s="110" t="s">
        <v>727</v>
      </c>
      <c r="G1079" s="129" t="s">
        <v>1411</v>
      </c>
      <c r="H1079" s="111">
        <v>1</v>
      </c>
      <c r="I1079" s="110" t="s">
        <v>1412</v>
      </c>
      <c r="J1079" s="111" t="s">
        <v>60</v>
      </c>
      <c r="K1079" s="110" t="s">
        <v>1413</v>
      </c>
      <c r="L1079" s="95" t="s">
        <v>1098</v>
      </c>
      <c r="M1079" s="132" t="s">
        <v>733</v>
      </c>
      <c r="N1079" s="111" t="s">
        <v>60</v>
      </c>
    </row>
    <row r="1080" s="132" customFormat="1" ht="30" customHeight="1" spans="1:14">
      <c r="A1080" s="3" t="s">
        <v>85</v>
      </c>
      <c r="B1080" s="3" t="s">
        <v>85</v>
      </c>
      <c r="C1080" s="4" t="s">
        <v>734</v>
      </c>
      <c r="D1080" s="110" t="s">
        <v>1094</v>
      </c>
      <c r="E1080" s="4" t="s">
        <v>16</v>
      </c>
      <c r="F1080" s="110" t="s">
        <v>727</v>
      </c>
      <c r="G1080" s="130" t="s">
        <v>1414</v>
      </c>
      <c r="H1080" s="110">
        <v>1</v>
      </c>
      <c r="I1080" s="110" t="s">
        <v>1415</v>
      </c>
      <c r="J1080" s="111" t="s">
        <v>60</v>
      </c>
      <c r="K1080" s="110" t="s">
        <v>1416</v>
      </c>
      <c r="L1080" s="95" t="s">
        <v>1098</v>
      </c>
      <c r="M1080" s="132" t="s">
        <v>733</v>
      </c>
      <c r="N1080" s="111" t="s">
        <v>60</v>
      </c>
    </row>
    <row r="1081" s="132" customFormat="1" ht="30" customHeight="1" spans="1:14">
      <c r="A1081" s="3" t="s">
        <v>85</v>
      </c>
      <c r="B1081" s="3" t="s">
        <v>85</v>
      </c>
      <c r="C1081" s="4" t="s">
        <v>734</v>
      </c>
      <c r="D1081" s="110" t="s">
        <v>1094</v>
      </c>
      <c r="E1081" s="4" t="s">
        <v>16</v>
      </c>
      <c r="F1081" s="110" t="s">
        <v>727</v>
      </c>
      <c r="G1081" s="130" t="s">
        <v>1417</v>
      </c>
      <c r="H1081" s="110">
        <v>1</v>
      </c>
      <c r="I1081" s="110" t="s">
        <v>1418</v>
      </c>
      <c r="J1081" s="111" t="s">
        <v>60</v>
      </c>
      <c r="K1081" s="110" t="s">
        <v>1419</v>
      </c>
      <c r="L1081" s="95" t="s">
        <v>1098</v>
      </c>
      <c r="M1081" s="132" t="s">
        <v>733</v>
      </c>
      <c r="N1081" s="111" t="s">
        <v>60</v>
      </c>
    </row>
    <row r="1082" s="132" customFormat="1" ht="30" customHeight="1" spans="1:14">
      <c r="A1082" s="3" t="s">
        <v>85</v>
      </c>
      <c r="B1082" s="3" t="s">
        <v>85</v>
      </c>
      <c r="C1082" s="4" t="s">
        <v>734</v>
      </c>
      <c r="D1082" s="110" t="s">
        <v>1420</v>
      </c>
      <c r="E1082" s="4" t="s">
        <v>48</v>
      </c>
      <c r="F1082" s="110" t="s">
        <v>727</v>
      </c>
      <c r="G1082" s="129" t="s">
        <v>1421</v>
      </c>
      <c r="H1082" s="111">
        <v>1</v>
      </c>
      <c r="I1082" s="110" t="s">
        <v>1422</v>
      </c>
      <c r="J1082" s="111" t="s">
        <v>1423</v>
      </c>
      <c r="K1082" s="138" t="s">
        <v>1424</v>
      </c>
      <c r="L1082" s="110" t="s">
        <v>804</v>
      </c>
      <c r="M1082" s="132" t="s">
        <v>733</v>
      </c>
      <c r="N1082" s="111" t="s">
        <v>22</v>
      </c>
    </row>
    <row r="1083" s="132" customFormat="1" ht="30" customHeight="1" spans="1:14">
      <c r="A1083" s="3" t="s">
        <v>85</v>
      </c>
      <c r="B1083" s="3" t="s">
        <v>85</v>
      </c>
      <c r="C1083" s="4" t="s">
        <v>734</v>
      </c>
      <c r="D1083" s="114" t="s">
        <v>946</v>
      </c>
      <c r="E1083" s="4" t="s">
        <v>48</v>
      </c>
      <c r="F1083" s="113" t="s">
        <v>947</v>
      </c>
      <c r="G1083" s="129" t="s">
        <v>1425</v>
      </c>
      <c r="H1083" s="111">
        <v>1</v>
      </c>
      <c r="I1083" s="111" t="s">
        <v>1426</v>
      </c>
      <c r="J1083" s="95" t="s">
        <v>60</v>
      </c>
      <c r="K1083" s="113" t="s">
        <v>950</v>
      </c>
      <c r="L1083" s="138"/>
      <c r="M1083" s="132" t="s">
        <v>733</v>
      </c>
      <c r="N1083" s="95" t="s">
        <v>60</v>
      </c>
    </row>
    <row r="1084" s="132" customFormat="1" ht="30" customHeight="1" spans="1:14">
      <c r="A1084" s="3" t="s">
        <v>85</v>
      </c>
      <c r="B1084" s="3" t="s">
        <v>85</v>
      </c>
      <c r="C1084" s="4" t="s">
        <v>767</v>
      </c>
      <c r="D1084" s="94" t="s">
        <v>768</v>
      </c>
      <c r="E1084" s="4" t="s">
        <v>16</v>
      </c>
      <c r="F1084" s="94" t="s">
        <v>727</v>
      </c>
      <c r="G1084" s="128" t="s">
        <v>1427</v>
      </c>
      <c r="H1084" s="115">
        <v>1</v>
      </c>
      <c r="I1084" s="115" t="s">
        <v>1428</v>
      </c>
      <c r="J1084" s="115" t="s">
        <v>60</v>
      </c>
      <c r="K1084" s="94" t="s">
        <v>771</v>
      </c>
      <c r="L1084" s="94"/>
      <c r="M1084" s="132" t="s">
        <v>733</v>
      </c>
      <c r="N1084" s="115" t="s">
        <v>60</v>
      </c>
    </row>
    <row r="1085" s="132" customFormat="1" ht="30" customHeight="1" spans="1:14">
      <c r="A1085" s="3" t="s">
        <v>85</v>
      </c>
      <c r="B1085" s="3" t="s">
        <v>85</v>
      </c>
      <c r="C1085" s="4" t="s">
        <v>767</v>
      </c>
      <c r="D1085" s="94" t="s">
        <v>768</v>
      </c>
      <c r="E1085" s="4" t="s">
        <v>16</v>
      </c>
      <c r="F1085" s="94" t="s">
        <v>727</v>
      </c>
      <c r="G1085" s="128" t="s">
        <v>1429</v>
      </c>
      <c r="H1085" s="94">
        <v>1</v>
      </c>
      <c r="I1085" s="94" t="s">
        <v>1203</v>
      </c>
      <c r="J1085" s="94" t="s">
        <v>95</v>
      </c>
      <c r="K1085" s="94" t="s">
        <v>771</v>
      </c>
      <c r="L1085" s="94"/>
      <c r="M1085" s="132" t="s">
        <v>733</v>
      </c>
      <c r="N1085" s="94" t="s">
        <v>22</v>
      </c>
    </row>
    <row r="1086" s="132" customFormat="1" ht="30" customHeight="1" spans="1:14">
      <c r="A1086" s="3" t="s">
        <v>85</v>
      </c>
      <c r="B1086" s="3" t="s">
        <v>85</v>
      </c>
      <c r="C1086" s="4" t="s">
        <v>767</v>
      </c>
      <c r="D1086" s="94" t="s">
        <v>768</v>
      </c>
      <c r="E1086" s="4" t="s">
        <v>16</v>
      </c>
      <c r="F1086" s="94" t="s">
        <v>727</v>
      </c>
      <c r="G1086" s="128" t="s">
        <v>1430</v>
      </c>
      <c r="H1086" s="115">
        <v>1</v>
      </c>
      <c r="I1086" s="115" t="s">
        <v>371</v>
      </c>
      <c r="J1086" s="94" t="s">
        <v>194</v>
      </c>
      <c r="K1086" s="94" t="s">
        <v>771</v>
      </c>
      <c r="L1086" s="94"/>
      <c r="M1086" s="132" t="s">
        <v>733</v>
      </c>
      <c r="N1086" s="94" t="s">
        <v>22</v>
      </c>
    </row>
    <row r="1087" s="132" customFormat="1" ht="30" customHeight="1" spans="1:14">
      <c r="A1087" s="3" t="s">
        <v>85</v>
      </c>
      <c r="B1087" s="3" t="s">
        <v>85</v>
      </c>
      <c r="C1087" s="4" t="s">
        <v>767</v>
      </c>
      <c r="D1087" s="94" t="s">
        <v>822</v>
      </c>
      <c r="E1087" s="4" t="s">
        <v>16</v>
      </c>
      <c r="F1087" s="94" t="s">
        <v>727</v>
      </c>
      <c r="G1087" s="128" t="s">
        <v>1431</v>
      </c>
      <c r="H1087" s="94">
        <v>1</v>
      </c>
      <c r="I1087" s="94" t="s">
        <v>1432</v>
      </c>
      <c r="J1087" s="94" t="s">
        <v>748</v>
      </c>
      <c r="K1087" s="94" t="s">
        <v>1433</v>
      </c>
      <c r="L1087" s="94"/>
      <c r="M1087" s="132" t="s">
        <v>733</v>
      </c>
      <c r="N1087" s="94" t="s">
        <v>60</v>
      </c>
    </row>
    <row r="1088" s="132" customFormat="1" ht="30" customHeight="1" spans="1:14">
      <c r="A1088" s="3" t="s">
        <v>85</v>
      </c>
      <c r="B1088" s="3" t="s">
        <v>85</v>
      </c>
      <c r="C1088" s="4" t="s">
        <v>767</v>
      </c>
      <c r="D1088" s="94" t="s">
        <v>822</v>
      </c>
      <c r="E1088" s="4" t="s">
        <v>16</v>
      </c>
      <c r="F1088" s="94" t="s">
        <v>727</v>
      </c>
      <c r="G1088" s="128" t="s">
        <v>1434</v>
      </c>
      <c r="H1088" s="94">
        <v>1</v>
      </c>
      <c r="I1088" s="94" t="s">
        <v>1435</v>
      </c>
      <c r="J1088" s="94" t="s">
        <v>194</v>
      </c>
      <c r="K1088" s="94" t="s">
        <v>825</v>
      </c>
      <c r="L1088" s="94"/>
      <c r="M1088" s="132" t="s">
        <v>733</v>
      </c>
      <c r="N1088" s="94" t="s">
        <v>22</v>
      </c>
    </row>
    <row r="1089" s="132" customFormat="1" ht="30" customHeight="1" spans="1:14">
      <c r="A1089" s="3" t="s">
        <v>85</v>
      </c>
      <c r="B1089" s="3" t="s">
        <v>85</v>
      </c>
      <c r="C1089" s="4" t="s">
        <v>767</v>
      </c>
      <c r="D1089" s="94" t="s">
        <v>822</v>
      </c>
      <c r="E1089" s="4" t="s">
        <v>16</v>
      </c>
      <c r="F1089" s="94" t="s">
        <v>727</v>
      </c>
      <c r="G1089" s="128" t="s">
        <v>1436</v>
      </c>
      <c r="H1089" s="94">
        <v>1</v>
      </c>
      <c r="I1089" s="94" t="s">
        <v>1437</v>
      </c>
      <c r="J1089" s="94" t="s">
        <v>194</v>
      </c>
      <c r="K1089" s="94" t="s">
        <v>825</v>
      </c>
      <c r="L1089" s="94"/>
      <c r="M1089" s="132" t="s">
        <v>733</v>
      </c>
      <c r="N1089" s="94" t="s">
        <v>22</v>
      </c>
    </row>
    <row r="1090" s="132" customFormat="1" ht="30" customHeight="1" spans="1:14">
      <c r="A1090" s="3" t="s">
        <v>85</v>
      </c>
      <c r="B1090" s="3" t="s">
        <v>85</v>
      </c>
      <c r="C1090" s="4" t="s">
        <v>767</v>
      </c>
      <c r="D1090" s="94" t="s">
        <v>822</v>
      </c>
      <c r="E1090" s="4" t="s">
        <v>16</v>
      </c>
      <c r="F1090" s="94" t="s">
        <v>727</v>
      </c>
      <c r="G1090" s="128" t="s">
        <v>1438</v>
      </c>
      <c r="H1090" s="94">
        <v>1</v>
      </c>
      <c r="I1090" s="94" t="s">
        <v>1439</v>
      </c>
      <c r="J1090" s="94" t="s">
        <v>194</v>
      </c>
      <c r="K1090" s="94" t="s">
        <v>825</v>
      </c>
      <c r="L1090" s="94"/>
      <c r="M1090" s="132" t="s">
        <v>733</v>
      </c>
      <c r="N1090" s="94" t="s">
        <v>22</v>
      </c>
    </row>
    <row r="1091" s="132" customFormat="1" ht="32.25" customHeight="1" spans="1:14">
      <c r="A1091" s="3" t="s">
        <v>85</v>
      </c>
      <c r="B1091" s="3" t="s">
        <v>85</v>
      </c>
      <c r="C1091" s="4" t="s">
        <v>767</v>
      </c>
      <c r="D1091" s="94" t="s">
        <v>822</v>
      </c>
      <c r="E1091" s="4" t="s">
        <v>16</v>
      </c>
      <c r="F1091" s="94" t="s">
        <v>727</v>
      </c>
      <c r="G1091" s="128" t="s">
        <v>1440</v>
      </c>
      <c r="H1091" s="94">
        <v>1</v>
      </c>
      <c r="I1091" s="94" t="s">
        <v>923</v>
      </c>
      <c r="J1091" s="94" t="s">
        <v>95</v>
      </c>
      <c r="K1091" s="104" t="s">
        <v>882</v>
      </c>
      <c r="L1091" s="94"/>
      <c r="M1091" s="132" t="s">
        <v>733</v>
      </c>
      <c r="N1091" s="94" t="s">
        <v>22</v>
      </c>
    </row>
    <row r="1092" s="132" customFormat="1" ht="32.25" customHeight="1" spans="1:14">
      <c r="A1092" s="3" t="s">
        <v>85</v>
      </c>
      <c r="B1092" s="3" t="s">
        <v>85</v>
      </c>
      <c r="C1092" s="4" t="s">
        <v>767</v>
      </c>
      <c r="D1092" s="94" t="s">
        <v>822</v>
      </c>
      <c r="E1092" s="4" t="s">
        <v>16</v>
      </c>
      <c r="F1092" s="94" t="s">
        <v>727</v>
      </c>
      <c r="G1092" s="128" t="s">
        <v>1441</v>
      </c>
      <c r="H1092" s="94">
        <v>1</v>
      </c>
      <c r="I1092" s="94" t="s">
        <v>1036</v>
      </c>
      <c r="J1092" s="94" t="s">
        <v>95</v>
      </c>
      <c r="K1092" s="104" t="s">
        <v>882</v>
      </c>
      <c r="L1092" s="94"/>
      <c r="M1092" s="132" t="s">
        <v>733</v>
      </c>
      <c r="N1092" s="94" t="s">
        <v>22</v>
      </c>
    </row>
    <row r="1093" s="132" customFormat="1" ht="32.25" customHeight="1" spans="1:14">
      <c r="A1093" s="3" t="s">
        <v>85</v>
      </c>
      <c r="B1093" s="3" t="s">
        <v>85</v>
      </c>
      <c r="C1093" s="4" t="s">
        <v>767</v>
      </c>
      <c r="D1093" s="94" t="s">
        <v>822</v>
      </c>
      <c r="E1093" s="4" t="s">
        <v>16</v>
      </c>
      <c r="F1093" s="94" t="s">
        <v>727</v>
      </c>
      <c r="G1093" s="128" t="s">
        <v>1442</v>
      </c>
      <c r="H1093" s="94">
        <v>1</v>
      </c>
      <c r="I1093" s="94" t="s">
        <v>1443</v>
      </c>
      <c r="J1093" s="94" t="s">
        <v>95</v>
      </c>
      <c r="K1093" s="104" t="s">
        <v>882</v>
      </c>
      <c r="L1093" s="94"/>
      <c r="M1093" s="132" t="s">
        <v>733</v>
      </c>
      <c r="N1093" s="94" t="s">
        <v>22</v>
      </c>
    </row>
    <row r="1094" s="132" customFormat="1" ht="32.25" customHeight="1" spans="1:14">
      <c r="A1094" s="3" t="s">
        <v>85</v>
      </c>
      <c r="B1094" s="3" t="s">
        <v>85</v>
      </c>
      <c r="C1094" s="4" t="s">
        <v>1444</v>
      </c>
      <c r="D1094" s="117" t="s">
        <v>1445</v>
      </c>
      <c r="E1094" s="4" t="s">
        <v>16</v>
      </c>
      <c r="F1094" s="117" t="s">
        <v>1446</v>
      </c>
      <c r="G1094" s="199" t="s">
        <v>1447</v>
      </c>
      <c r="H1094" s="117">
        <v>12</v>
      </c>
      <c r="I1094" s="121" t="s">
        <v>1448</v>
      </c>
      <c r="J1094" s="117" t="s">
        <v>95</v>
      </c>
      <c r="K1094" s="117" t="s">
        <v>1449</v>
      </c>
      <c r="L1094" s="117" t="s">
        <v>1450</v>
      </c>
      <c r="M1094" s="132" t="s">
        <v>1451</v>
      </c>
      <c r="N1094" s="117" t="s">
        <v>22</v>
      </c>
    </row>
    <row r="1095" s="132" customFormat="1" ht="32.25" customHeight="1" spans="1:14">
      <c r="A1095" s="4" t="s">
        <v>1452</v>
      </c>
      <c r="B1095" s="4" t="s">
        <v>28</v>
      </c>
      <c r="C1095" s="4" t="s">
        <v>1453</v>
      </c>
      <c r="D1095" s="21"/>
      <c r="E1095" s="4" t="s">
        <v>16</v>
      </c>
      <c r="F1095" s="21" t="s">
        <v>1454</v>
      </c>
      <c r="G1095" s="13"/>
      <c r="H1095" s="36">
        <v>11</v>
      </c>
      <c r="I1095" s="21" t="s">
        <v>1455</v>
      </c>
      <c r="J1095" s="21" t="s">
        <v>70</v>
      </c>
      <c r="K1095" s="21" t="s">
        <v>1456</v>
      </c>
      <c r="L1095" s="21" t="s">
        <v>1457</v>
      </c>
      <c r="M1095" s="132" t="s">
        <v>1451</v>
      </c>
      <c r="N1095" s="21" t="s">
        <v>22</v>
      </c>
    </row>
    <row r="1096" s="132" customFormat="1" ht="32.25" customHeight="1" spans="1:14">
      <c r="A1096" s="4" t="s">
        <v>1452</v>
      </c>
      <c r="B1096" s="4" t="s">
        <v>28</v>
      </c>
      <c r="C1096" s="4" t="s">
        <v>1458</v>
      </c>
      <c r="D1096" s="21"/>
      <c r="E1096" s="4" t="s">
        <v>16</v>
      </c>
      <c r="F1096" s="21" t="s">
        <v>1446</v>
      </c>
      <c r="G1096" s="13"/>
      <c r="H1096" s="36">
        <v>11</v>
      </c>
      <c r="I1096" s="21" t="s">
        <v>440</v>
      </c>
      <c r="J1096" s="21" t="s">
        <v>619</v>
      </c>
      <c r="K1096" s="21" t="s">
        <v>1459</v>
      </c>
      <c r="L1096" s="21" t="s">
        <v>1460</v>
      </c>
      <c r="M1096" s="132" t="s">
        <v>1451</v>
      </c>
      <c r="N1096" s="21" t="s">
        <v>77</v>
      </c>
    </row>
    <row r="1097" s="132" customFormat="1" ht="32.25" customHeight="1" spans="1:14">
      <c r="A1097" s="4" t="s">
        <v>1452</v>
      </c>
      <c r="B1097" s="4" t="s">
        <v>28</v>
      </c>
      <c r="C1097" s="4" t="s">
        <v>1461</v>
      </c>
      <c r="D1097" s="10"/>
      <c r="E1097" s="4" t="s">
        <v>744</v>
      </c>
      <c r="F1097" s="21" t="s">
        <v>1446</v>
      </c>
      <c r="G1097" s="13"/>
      <c r="H1097" s="10">
        <v>11</v>
      </c>
      <c r="I1097" s="10" t="s">
        <v>37</v>
      </c>
      <c r="J1097" s="10" t="s">
        <v>51</v>
      </c>
      <c r="K1097" s="10" t="s">
        <v>1462</v>
      </c>
      <c r="L1097" s="10" t="s">
        <v>1463</v>
      </c>
      <c r="M1097" s="132" t="s">
        <v>1451</v>
      </c>
      <c r="N1097" s="10" t="s">
        <v>22</v>
      </c>
    </row>
    <row r="1098" s="132" customFormat="1" ht="32.25" customHeight="1" spans="1:14">
      <c r="A1098" s="29" t="s">
        <v>131</v>
      </c>
      <c r="B1098" s="29" t="s">
        <v>28</v>
      </c>
      <c r="C1098" s="4" t="s">
        <v>1464</v>
      </c>
      <c r="D1098" s="21"/>
      <c r="E1098" s="4" t="s">
        <v>16</v>
      </c>
      <c r="F1098" s="21" t="s">
        <v>1446</v>
      </c>
      <c r="G1098" s="21"/>
      <c r="H1098" s="21">
        <v>10</v>
      </c>
      <c r="I1098" s="24" t="s">
        <v>1465</v>
      </c>
      <c r="J1098" s="21" t="s">
        <v>310</v>
      </c>
      <c r="K1098" s="21" t="s">
        <v>1466</v>
      </c>
      <c r="L1098" s="21" t="s">
        <v>1467</v>
      </c>
      <c r="M1098" s="132" t="s">
        <v>1451</v>
      </c>
      <c r="N1098" s="21" t="s">
        <v>22</v>
      </c>
    </row>
    <row r="1099" s="132" customFormat="1" ht="53.25" customHeight="1" spans="1:14">
      <c r="A1099" s="3" t="s">
        <v>85</v>
      </c>
      <c r="B1099" s="3" t="s">
        <v>85</v>
      </c>
      <c r="C1099" s="4" t="s">
        <v>1468</v>
      </c>
      <c r="D1099" s="95" t="s">
        <v>1469</v>
      </c>
      <c r="E1099" s="4" t="s">
        <v>16</v>
      </c>
      <c r="F1099" s="95" t="s">
        <v>1446</v>
      </c>
      <c r="G1099" s="108" t="s">
        <v>1470</v>
      </c>
      <c r="H1099" s="95">
        <v>10</v>
      </c>
      <c r="I1099" s="95" t="s">
        <v>1471</v>
      </c>
      <c r="J1099" s="95" t="s">
        <v>1472</v>
      </c>
      <c r="K1099" s="96" t="s">
        <v>1473</v>
      </c>
      <c r="L1099" s="99"/>
      <c r="M1099" s="132" t="s">
        <v>1451</v>
      </c>
      <c r="N1099" s="95" t="s">
        <v>22</v>
      </c>
    </row>
    <row r="1100" s="132" customFormat="1" ht="54" customHeight="1" spans="1:14">
      <c r="A1100" s="3" t="s">
        <v>85</v>
      </c>
      <c r="B1100" s="3" t="s">
        <v>85</v>
      </c>
      <c r="C1100" s="4" t="s">
        <v>1468</v>
      </c>
      <c r="D1100" s="95" t="s">
        <v>1474</v>
      </c>
      <c r="E1100" s="4" t="s">
        <v>16</v>
      </c>
      <c r="F1100" s="95" t="s">
        <v>1446</v>
      </c>
      <c r="G1100" s="108" t="s">
        <v>1475</v>
      </c>
      <c r="H1100" s="95">
        <v>10</v>
      </c>
      <c r="I1100" s="95" t="s">
        <v>1476</v>
      </c>
      <c r="J1100" s="95" t="s">
        <v>60</v>
      </c>
      <c r="K1100" s="96" t="s">
        <v>1477</v>
      </c>
      <c r="L1100" s="127"/>
      <c r="M1100" s="132" t="s">
        <v>1451</v>
      </c>
      <c r="N1100" s="95" t="s">
        <v>60</v>
      </c>
    </row>
    <row r="1101" s="132" customFormat="1" ht="36" customHeight="1" spans="1:14">
      <c r="A1101" s="3" t="s">
        <v>85</v>
      </c>
      <c r="B1101" s="3" t="s">
        <v>85</v>
      </c>
      <c r="C1101" s="4" t="s">
        <v>1444</v>
      </c>
      <c r="D1101" s="125" t="s">
        <v>1478</v>
      </c>
      <c r="E1101" s="4" t="s">
        <v>16</v>
      </c>
      <c r="F1101" s="125" t="s">
        <v>1446</v>
      </c>
      <c r="G1101" s="200" t="s">
        <v>1479</v>
      </c>
      <c r="H1101" s="125">
        <v>10</v>
      </c>
      <c r="I1101" s="117" t="s">
        <v>1480</v>
      </c>
      <c r="J1101" s="117" t="s">
        <v>95</v>
      </c>
      <c r="K1101" s="117" t="s">
        <v>1481</v>
      </c>
      <c r="L1101" s="117" t="s">
        <v>1482</v>
      </c>
      <c r="M1101" s="132" t="s">
        <v>1451</v>
      </c>
      <c r="N1101" s="117" t="s">
        <v>22</v>
      </c>
    </row>
    <row r="1102" s="132" customFormat="1" ht="36" spans="1:14">
      <c r="A1102" s="29" t="s">
        <v>131</v>
      </c>
      <c r="B1102" s="29" t="s">
        <v>28</v>
      </c>
      <c r="C1102" s="4" t="s">
        <v>1483</v>
      </c>
      <c r="D1102" s="63"/>
      <c r="E1102" s="4" t="s">
        <v>16</v>
      </c>
      <c r="F1102" s="85" t="s">
        <v>1454</v>
      </c>
      <c r="G1102" s="63"/>
      <c r="H1102" s="63">
        <v>9</v>
      </c>
      <c r="I1102" s="78" t="s">
        <v>440</v>
      </c>
      <c r="J1102" s="63" t="s">
        <v>310</v>
      </c>
      <c r="K1102" s="21" t="s">
        <v>311</v>
      </c>
      <c r="L1102" s="21"/>
      <c r="M1102" s="132" t="s">
        <v>1451</v>
      </c>
      <c r="N1102" s="63" t="s">
        <v>22</v>
      </c>
    </row>
    <row r="1103" s="132" customFormat="1" ht="35.25" customHeight="1" spans="1:14">
      <c r="A1103" s="8" t="s">
        <v>13</v>
      </c>
      <c r="B1103" s="8" t="s">
        <v>28</v>
      </c>
      <c r="C1103" s="4" t="s">
        <v>1484</v>
      </c>
      <c r="D1103" s="8"/>
      <c r="E1103" s="4" t="s">
        <v>744</v>
      </c>
      <c r="F1103" s="4" t="s">
        <v>1485</v>
      </c>
      <c r="G1103" s="4"/>
      <c r="H1103" s="4">
        <v>8</v>
      </c>
      <c r="I1103" s="8" t="s">
        <v>57</v>
      </c>
      <c r="J1103" s="11" t="s">
        <v>194</v>
      </c>
      <c r="K1103" s="9" t="s">
        <v>1486</v>
      </c>
      <c r="L1103" s="66"/>
      <c r="M1103" s="132" t="s">
        <v>1451</v>
      </c>
      <c r="N1103" s="11" t="s">
        <v>22</v>
      </c>
    </row>
    <row r="1104" s="132" customFormat="1" ht="46.5" customHeight="1" spans="1:14">
      <c r="A1104" s="37" t="s">
        <v>780</v>
      </c>
      <c r="B1104" s="37" t="s">
        <v>28</v>
      </c>
      <c r="C1104" s="4" t="s">
        <v>1487</v>
      </c>
      <c r="D1104" s="16"/>
      <c r="E1104" s="4" t="s">
        <v>16</v>
      </c>
      <c r="F1104" s="21" t="s">
        <v>1488</v>
      </c>
      <c r="G1104" s="62"/>
      <c r="H1104" s="62">
        <v>8</v>
      </c>
      <c r="I1104" s="16" t="s">
        <v>1489</v>
      </c>
      <c r="J1104" s="16" t="s">
        <v>1490</v>
      </c>
      <c r="K1104" s="16" t="s">
        <v>1491</v>
      </c>
      <c r="L1104" s="16" t="s">
        <v>1492</v>
      </c>
      <c r="M1104" s="132" t="s">
        <v>1451</v>
      </c>
      <c r="N1104" s="16" t="s">
        <v>22</v>
      </c>
    </row>
    <row r="1105" s="132" customFormat="1" ht="39" customHeight="1" spans="1:14">
      <c r="A1105" s="3" t="s">
        <v>85</v>
      </c>
      <c r="B1105" s="3" t="s">
        <v>85</v>
      </c>
      <c r="C1105" s="4" t="s">
        <v>1468</v>
      </c>
      <c r="D1105" s="95" t="s">
        <v>1474</v>
      </c>
      <c r="E1105" s="4" t="s">
        <v>16</v>
      </c>
      <c r="F1105" s="95" t="s">
        <v>1446</v>
      </c>
      <c r="G1105" s="108" t="s">
        <v>1493</v>
      </c>
      <c r="H1105" s="95">
        <v>8</v>
      </c>
      <c r="I1105" s="95" t="s">
        <v>1494</v>
      </c>
      <c r="J1105" s="95" t="s">
        <v>60</v>
      </c>
      <c r="K1105" s="96" t="s">
        <v>1477</v>
      </c>
      <c r="L1105" s="127"/>
      <c r="M1105" s="132" t="s">
        <v>1451</v>
      </c>
      <c r="N1105" s="95" t="s">
        <v>60</v>
      </c>
    </row>
    <row r="1106" s="132" customFormat="1" ht="39" customHeight="1" spans="1:14">
      <c r="A1106" s="29" t="s">
        <v>131</v>
      </c>
      <c r="B1106" s="29" t="s">
        <v>28</v>
      </c>
      <c r="C1106" s="4" t="s">
        <v>1495</v>
      </c>
      <c r="D1106" s="85"/>
      <c r="E1106" s="4" t="s">
        <v>16</v>
      </c>
      <c r="F1106" s="85" t="s">
        <v>1454</v>
      </c>
      <c r="G1106" s="85"/>
      <c r="H1106" s="8">
        <v>7</v>
      </c>
      <c r="I1106" s="24" t="s">
        <v>1496</v>
      </c>
      <c r="J1106" s="85" t="s">
        <v>310</v>
      </c>
      <c r="K1106" s="21" t="s">
        <v>311</v>
      </c>
      <c r="L1106" s="8"/>
      <c r="M1106" s="132" t="s">
        <v>1451</v>
      </c>
      <c r="N1106" s="85" t="s">
        <v>22</v>
      </c>
    </row>
    <row r="1107" s="132" customFormat="1" ht="39" customHeight="1" spans="1:14">
      <c r="A1107" s="3" t="s">
        <v>85</v>
      </c>
      <c r="B1107" s="3" t="s">
        <v>85</v>
      </c>
      <c r="C1107" s="4" t="s">
        <v>1468</v>
      </c>
      <c r="D1107" s="95" t="s">
        <v>1497</v>
      </c>
      <c r="E1107" s="4" t="s">
        <v>16</v>
      </c>
      <c r="F1107" s="95" t="s">
        <v>1446</v>
      </c>
      <c r="G1107" s="108" t="s">
        <v>1498</v>
      </c>
      <c r="H1107" s="95">
        <v>7</v>
      </c>
      <c r="I1107" s="95" t="s">
        <v>1499</v>
      </c>
      <c r="J1107" s="95" t="s">
        <v>60</v>
      </c>
      <c r="K1107" s="96" t="s">
        <v>1500</v>
      </c>
      <c r="L1107" s="201"/>
      <c r="M1107" s="132" t="s">
        <v>1451</v>
      </c>
      <c r="N1107" s="95" t="s">
        <v>60</v>
      </c>
    </row>
    <row r="1108" s="132" customFormat="1" ht="39" customHeight="1" spans="1:14">
      <c r="A1108" s="4" t="s">
        <v>1501</v>
      </c>
      <c r="B1108" s="4" t="s">
        <v>1502</v>
      </c>
      <c r="C1108" s="4" t="s">
        <v>1503</v>
      </c>
      <c r="D1108" s="4"/>
      <c r="E1108" s="4" t="s">
        <v>16</v>
      </c>
      <c r="F1108" s="4" t="s">
        <v>1504</v>
      </c>
      <c r="G1108" s="4"/>
      <c r="H1108" s="4">
        <v>6</v>
      </c>
      <c r="I1108" s="4" t="s">
        <v>1505</v>
      </c>
      <c r="J1108" s="4" t="s">
        <v>1506</v>
      </c>
      <c r="K1108" s="4"/>
      <c r="L1108" s="66" t="s">
        <v>1507</v>
      </c>
      <c r="M1108" s="149" t="s">
        <v>1451</v>
      </c>
      <c r="N1108" s="4" t="s">
        <v>22</v>
      </c>
    </row>
    <row r="1109" s="132" customFormat="1" ht="39" customHeight="1" spans="1:14">
      <c r="A1109" s="8" t="s">
        <v>13</v>
      </c>
      <c r="B1109" s="8" t="s">
        <v>28</v>
      </c>
      <c r="C1109" s="4" t="s">
        <v>1508</v>
      </c>
      <c r="D1109" s="4"/>
      <c r="E1109" s="4" t="s">
        <v>16</v>
      </c>
      <c r="F1109" s="4" t="s">
        <v>1509</v>
      </c>
      <c r="G1109" s="4"/>
      <c r="H1109" s="4">
        <v>6</v>
      </c>
      <c r="I1109" s="4" t="s">
        <v>1510</v>
      </c>
      <c r="J1109" s="4" t="s">
        <v>38</v>
      </c>
      <c r="K1109" s="66" t="s">
        <v>1511</v>
      </c>
      <c r="L1109" s="185"/>
      <c r="M1109" s="132" t="s">
        <v>1451</v>
      </c>
      <c r="N1109" s="4" t="s">
        <v>22</v>
      </c>
    </row>
    <row r="1110" s="132" customFormat="1" ht="39" customHeight="1" spans="1:14">
      <c r="A1110" s="29" t="s">
        <v>907</v>
      </c>
      <c r="B1110" s="29" t="s">
        <v>28</v>
      </c>
      <c r="C1110" s="4" t="s">
        <v>1512</v>
      </c>
      <c r="D1110" s="4"/>
      <c r="E1110" s="4" t="s">
        <v>16</v>
      </c>
      <c r="F1110" s="4" t="s">
        <v>1446</v>
      </c>
      <c r="G1110" s="4"/>
      <c r="H1110" s="4">
        <v>6</v>
      </c>
      <c r="I1110" s="4" t="s">
        <v>1513</v>
      </c>
      <c r="J1110" s="4" t="s">
        <v>19</v>
      </c>
      <c r="K1110" s="4"/>
      <c r="L1110" s="4"/>
      <c r="M1110" s="132" t="s">
        <v>1451</v>
      </c>
      <c r="N1110" s="4" t="s">
        <v>22</v>
      </c>
    </row>
    <row r="1111" s="132" customFormat="1" ht="86.25" customHeight="1" spans="1:14">
      <c r="A1111" s="29" t="s">
        <v>1514</v>
      </c>
      <c r="B1111" s="29" t="s">
        <v>1515</v>
      </c>
      <c r="C1111" s="4" t="s">
        <v>1516</v>
      </c>
      <c r="D1111" s="4"/>
      <c r="E1111" s="4" t="s">
        <v>16</v>
      </c>
      <c r="F1111" s="4" t="s">
        <v>1454</v>
      </c>
      <c r="G1111" s="4"/>
      <c r="H1111" s="4">
        <v>6</v>
      </c>
      <c r="I1111" s="37" t="s">
        <v>1517</v>
      </c>
      <c r="J1111" s="37" t="s">
        <v>194</v>
      </c>
      <c r="K1111" s="4" t="s">
        <v>1518</v>
      </c>
      <c r="L1111" s="66"/>
      <c r="M1111" s="132" t="s">
        <v>1451</v>
      </c>
      <c r="N1111" s="37" t="s">
        <v>22</v>
      </c>
    </row>
    <row r="1112" s="132" customFormat="1" ht="63" customHeight="1" spans="1:14">
      <c r="A1112" s="3" t="s">
        <v>85</v>
      </c>
      <c r="B1112" s="3" t="s">
        <v>85</v>
      </c>
      <c r="C1112" s="4" t="s">
        <v>1519</v>
      </c>
      <c r="D1112" s="95" t="s">
        <v>1520</v>
      </c>
      <c r="E1112" s="4" t="s">
        <v>16</v>
      </c>
      <c r="F1112" s="95" t="s">
        <v>1446</v>
      </c>
      <c r="G1112" s="108" t="s">
        <v>1521</v>
      </c>
      <c r="H1112" s="95">
        <v>6</v>
      </c>
      <c r="I1112" s="96" t="s">
        <v>1522</v>
      </c>
      <c r="J1112" s="95" t="s">
        <v>90</v>
      </c>
      <c r="K1112" s="95" t="s">
        <v>1523</v>
      </c>
      <c r="L1112" s="95"/>
      <c r="M1112" s="132" t="s">
        <v>1451</v>
      </c>
      <c r="N1112" s="95" t="s">
        <v>60</v>
      </c>
    </row>
    <row r="1113" s="132" customFormat="1" ht="63.75" customHeight="1" spans="1:14">
      <c r="A1113" s="7" t="s">
        <v>1501</v>
      </c>
      <c r="B1113" s="7" t="s">
        <v>1524</v>
      </c>
      <c r="C1113" s="4" t="s">
        <v>1525</v>
      </c>
      <c r="D1113" s="4"/>
      <c r="E1113" s="4" t="s">
        <v>16</v>
      </c>
      <c r="F1113" s="4" t="s">
        <v>1504</v>
      </c>
      <c r="G1113" s="4"/>
      <c r="H1113" s="4">
        <v>5</v>
      </c>
      <c r="I1113" s="4" t="s">
        <v>1526</v>
      </c>
      <c r="J1113" s="4" t="s">
        <v>1506</v>
      </c>
      <c r="K1113" s="4"/>
      <c r="L1113" s="66" t="s">
        <v>1507</v>
      </c>
      <c r="M1113" s="149" t="s">
        <v>1451</v>
      </c>
      <c r="N1113" s="4" t="s">
        <v>22</v>
      </c>
    </row>
    <row r="1114" s="132" customFormat="1" ht="49.5" customHeight="1" spans="1:14">
      <c r="A1114" s="8" t="s">
        <v>13</v>
      </c>
      <c r="B1114" s="8" t="s">
        <v>28</v>
      </c>
      <c r="C1114" s="4" t="s">
        <v>1527</v>
      </c>
      <c r="D1114" s="14"/>
      <c r="E1114" s="4" t="s">
        <v>16</v>
      </c>
      <c r="F1114" s="12" t="s">
        <v>1528</v>
      </c>
      <c r="G1114" s="13"/>
      <c r="H1114" s="13">
        <v>5</v>
      </c>
      <c r="I1114" s="14" t="s">
        <v>1529</v>
      </c>
      <c r="J1114" s="15" t="s">
        <v>19</v>
      </c>
      <c r="K1114" s="15" t="s">
        <v>151</v>
      </c>
      <c r="L1114" s="186"/>
      <c r="M1114" s="132" t="s">
        <v>1451</v>
      </c>
      <c r="N1114" s="15" t="s">
        <v>22</v>
      </c>
    </row>
    <row r="1115" s="132" customFormat="1" ht="36.75" customHeight="1" spans="1:14">
      <c r="A1115" s="29" t="s">
        <v>907</v>
      </c>
      <c r="B1115" s="29" t="s">
        <v>28</v>
      </c>
      <c r="C1115" s="4" t="s">
        <v>1530</v>
      </c>
      <c r="D1115" s="4"/>
      <c r="E1115" s="4" t="s">
        <v>16</v>
      </c>
      <c r="F1115" s="4" t="s">
        <v>1446</v>
      </c>
      <c r="G1115" s="4"/>
      <c r="H1115" s="4">
        <v>5</v>
      </c>
      <c r="I1115" s="4" t="s">
        <v>1531</v>
      </c>
      <c r="J1115" s="4" t="s">
        <v>1532</v>
      </c>
      <c r="K1115" s="4"/>
      <c r="L1115" s="4"/>
      <c r="M1115" s="132" t="s">
        <v>1451</v>
      </c>
      <c r="N1115" s="4" t="s">
        <v>22</v>
      </c>
    </row>
    <row r="1116" s="132" customFormat="1" ht="55.5" customHeight="1" spans="1:14">
      <c r="A1116" s="49" t="s">
        <v>115</v>
      </c>
      <c r="B1116" s="49" t="s">
        <v>28</v>
      </c>
      <c r="C1116" s="4" t="s">
        <v>1533</v>
      </c>
      <c r="D1116" s="177"/>
      <c r="E1116" s="4" t="s">
        <v>16</v>
      </c>
      <c r="F1116" s="49" t="s">
        <v>1454</v>
      </c>
      <c r="G1116" s="49"/>
      <c r="H1116" s="49">
        <v>5</v>
      </c>
      <c r="I1116" s="50" t="s">
        <v>1534</v>
      </c>
      <c r="J1116" s="49" t="s">
        <v>244</v>
      </c>
      <c r="K1116" s="177"/>
      <c r="L1116" s="178"/>
      <c r="M1116" s="132" t="s">
        <v>1451</v>
      </c>
      <c r="N1116" s="49" t="s">
        <v>22</v>
      </c>
    </row>
    <row r="1117" s="132" customFormat="1" ht="55.5" customHeight="1" spans="1:14">
      <c r="A1117" s="49" t="s">
        <v>115</v>
      </c>
      <c r="B1117" s="49" t="s">
        <v>28</v>
      </c>
      <c r="C1117" s="4" t="s">
        <v>1535</v>
      </c>
      <c r="D1117" s="49"/>
      <c r="E1117" s="4" t="s">
        <v>16</v>
      </c>
      <c r="F1117" s="49" t="s">
        <v>1446</v>
      </c>
      <c r="G1117" s="49"/>
      <c r="H1117" s="49">
        <v>5</v>
      </c>
      <c r="I1117" s="24" t="s">
        <v>1536</v>
      </c>
      <c r="J1117" s="49" t="s">
        <v>118</v>
      </c>
      <c r="K1117" s="49"/>
      <c r="L1117" s="178"/>
      <c r="M1117" s="132" t="s">
        <v>1451</v>
      </c>
      <c r="N1117" s="49" t="s">
        <v>22</v>
      </c>
    </row>
    <row r="1118" s="132" customFormat="1" ht="55.5" customHeight="1" spans="1:14">
      <c r="A1118" s="49" t="s">
        <v>115</v>
      </c>
      <c r="B1118" s="49" t="s">
        <v>28</v>
      </c>
      <c r="C1118" s="4" t="s">
        <v>1535</v>
      </c>
      <c r="D1118" s="49"/>
      <c r="E1118" s="4" t="s">
        <v>16</v>
      </c>
      <c r="F1118" s="49" t="s">
        <v>1446</v>
      </c>
      <c r="G1118" s="49"/>
      <c r="H1118" s="49">
        <v>5</v>
      </c>
      <c r="I1118" s="24" t="s">
        <v>1537</v>
      </c>
      <c r="J1118" s="49" t="s">
        <v>244</v>
      </c>
      <c r="K1118" s="49" t="s">
        <v>245</v>
      </c>
      <c r="L1118" s="178"/>
      <c r="M1118" s="132" t="s">
        <v>1451</v>
      </c>
      <c r="N1118" s="49" t="s">
        <v>22</v>
      </c>
    </row>
    <row r="1119" s="132" customFormat="1" ht="55.5" customHeight="1" spans="1:14">
      <c r="A1119" s="29" t="s">
        <v>131</v>
      </c>
      <c r="B1119" s="29" t="s">
        <v>28</v>
      </c>
      <c r="C1119" s="4" t="s">
        <v>1538</v>
      </c>
      <c r="D1119" s="85"/>
      <c r="E1119" s="4" t="s">
        <v>16</v>
      </c>
      <c r="F1119" s="85" t="s">
        <v>1454</v>
      </c>
      <c r="G1119" s="85"/>
      <c r="H1119" s="8">
        <v>5</v>
      </c>
      <c r="I1119" s="24" t="s">
        <v>1539</v>
      </c>
      <c r="J1119" s="85" t="s">
        <v>310</v>
      </c>
      <c r="K1119" s="21" t="s">
        <v>311</v>
      </c>
      <c r="L1119" s="8"/>
      <c r="M1119" s="132" t="s">
        <v>1451</v>
      </c>
      <c r="N1119" s="85" t="s">
        <v>22</v>
      </c>
    </row>
    <row r="1120" s="132" customFormat="1" ht="55.5" customHeight="1" spans="1:14">
      <c r="A1120" s="29" t="s">
        <v>131</v>
      </c>
      <c r="B1120" s="29" t="s">
        <v>28</v>
      </c>
      <c r="C1120" s="4" t="s">
        <v>1483</v>
      </c>
      <c r="D1120" s="63"/>
      <c r="E1120" s="4" t="s">
        <v>16</v>
      </c>
      <c r="F1120" s="85" t="s">
        <v>1454</v>
      </c>
      <c r="G1120" s="63"/>
      <c r="H1120" s="63">
        <v>5</v>
      </c>
      <c r="I1120" s="80" t="s">
        <v>1540</v>
      </c>
      <c r="J1120" s="63" t="s">
        <v>310</v>
      </c>
      <c r="K1120" s="21" t="s">
        <v>311</v>
      </c>
      <c r="L1120" s="21"/>
      <c r="M1120" s="132" t="s">
        <v>1451</v>
      </c>
      <c r="N1120" s="63" t="s">
        <v>22</v>
      </c>
    </row>
    <row r="1121" s="132" customFormat="1" ht="55.5" customHeight="1" spans="1:14">
      <c r="A1121" s="29" t="s">
        <v>131</v>
      </c>
      <c r="B1121" s="29" t="s">
        <v>1541</v>
      </c>
      <c r="C1121" s="4" t="s">
        <v>1542</v>
      </c>
      <c r="D1121" s="63"/>
      <c r="E1121" s="4" t="s">
        <v>16</v>
      </c>
      <c r="F1121" s="10" t="s">
        <v>1454</v>
      </c>
      <c r="G1121" s="63"/>
      <c r="H1121" s="63">
        <v>5</v>
      </c>
      <c r="I1121" s="78" t="s">
        <v>1543</v>
      </c>
      <c r="J1121" s="63" t="s">
        <v>1292</v>
      </c>
      <c r="K1121" s="63" t="s">
        <v>307</v>
      </c>
      <c r="L1121" s="21"/>
      <c r="M1121" s="132" t="s">
        <v>1451</v>
      </c>
      <c r="N1121" s="63" t="s">
        <v>22</v>
      </c>
    </row>
    <row r="1122" s="132" customFormat="1" ht="30" customHeight="1" spans="1:14">
      <c r="A1122" s="3" t="s">
        <v>85</v>
      </c>
      <c r="B1122" s="3" t="s">
        <v>85</v>
      </c>
      <c r="C1122" s="4" t="s">
        <v>1468</v>
      </c>
      <c r="D1122" s="95" t="s">
        <v>1469</v>
      </c>
      <c r="E1122" s="4" t="s">
        <v>16</v>
      </c>
      <c r="F1122" s="95" t="s">
        <v>1446</v>
      </c>
      <c r="G1122" s="108" t="s">
        <v>1544</v>
      </c>
      <c r="H1122" s="95">
        <v>5</v>
      </c>
      <c r="I1122" s="95" t="s">
        <v>1545</v>
      </c>
      <c r="J1122" s="95" t="s">
        <v>60</v>
      </c>
      <c r="K1122" s="96" t="s">
        <v>1546</v>
      </c>
      <c r="L1122" s="99"/>
      <c r="M1122" s="132" t="s">
        <v>1451</v>
      </c>
      <c r="N1122" s="95" t="s">
        <v>60</v>
      </c>
    </row>
    <row r="1123" s="132" customFormat="1" ht="30" customHeight="1" spans="1:14">
      <c r="A1123" s="3" t="s">
        <v>85</v>
      </c>
      <c r="B1123" s="3" t="s">
        <v>85</v>
      </c>
      <c r="C1123" s="4" t="s">
        <v>1468</v>
      </c>
      <c r="D1123" s="95" t="s">
        <v>1497</v>
      </c>
      <c r="E1123" s="4" t="s">
        <v>16</v>
      </c>
      <c r="F1123" s="95" t="s">
        <v>1446</v>
      </c>
      <c r="G1123" s="108" t="s">
        <v>1547</v>
      </c>
      <c r="H1123" s="95">
        <v>5</v>
      </c>
      <c r="I1123" s="95" t="s">
        <v>1548</v>
      </c>
      <c r="J1123" s="95" t="s">
        <v>1472</v>
      </c>
      <c r="K1123" s="96" t="s">
        <v>1549</v>
      </c>
      <c r="L1123" s="201"/>
      <c r="M1123" s="132" t="s">
        <v>1451</v>
      </c>
      <c r="N1123" s="95" t="s">
        <v>22</v>
      </c>
    </row>
    <row r="1124" s="132" customFormat="1" ht="30" customHeight="1" spans="1:14">
      <c r="A1124" s="3" t="s">
        <v>85</v>
      </c>
      <c r="B1124" s="3" t="s">
        <v>85</v>
      </c>
      <c r="C1124" s="4" t="s">
        <v>1444</v>
      </c>
      <c r="D1124" s="117" t="s">
        <v>1550</v>
      </c>
      <c r="E1124" s="4" t="s">
        <v>16</v>
      </c>
      <c r="F1124" s="117" t="s">
        <v>1446</v>
      </c>
      <c r="G1124" s="199" t="s">
        <v>1551</v>
      </c>
      <c r="H1124" s="117">
        <v>5</v>
      </c>
      <c r="I1124" s="117" t="s">
        <v>1552</v>
      </c>
      <c r="J1124" s="117" t="s">
        <v>1553</v>
      </c>
      <c r="K1124" s="202" t="s">
        <v>1554</v>
      </c>
      <c r="L1124" s="203"/>
      <c r="M1124" s="132" t="s">
        <v>1451</v>
      </c>
      <c r="N1124" s="117" t="s">
        <v>77</v>
      </c>
    </row>
    <row r="1125" s="132" customFormat="1" ht="30" customHeight="1" spans="1:14">
      <c r="A1125" s="3" t="s">
        <v>85</v>
      </c>
      <c r="B1125" s="3" t="s">
        <v>85</v>
      </c>
      <c r="C1125" s="4" t="s">
        <v>1444</v>
      </c>
      <c r="D1125" s="117" t="s">
        <v>1445</v>
      </c>
      <c r="E1125" s="4" t="s">
        <v>16</v>
      </c>
      <c r="F1125" s="117" t="s">
        <v>1446</v>
      </c>
      <c r="G1125" s="199" t="s">
        <v>1555</v>
      </c>
      <c r="H1125" s="123">
        <v>5</v>
      </c>
      <c r="I1125" s="118" t="s">
        <v>1556</v>
      </c>
      <c r="J1125" s="117" t="s">
        <v>95</v>
      </c>
      <c r="K1125" s="117" t="s">
        <v>1557</v>
      </c>
      <c r="L1125" s="117" t="s">
        <v>1558</v>
      </c>
      <c r="M1125" s="132" t="s">
        <v>1451</v>
      </c>
      <c r="N1125" s="117" t="s">
        <v>22</v>
      </c>
    </row>
    <row r="1126" s="132" customFormat="1" ht="30" customHeight="1" spans="1:14">
      <c r="A1126" s="3" t="s">
        <v>85</v>
      </c>
      <c r="B1126" s="3" t="s">
        <v>85</v>
      </c>
      <c r="C1126" s="4" t="s">
        <v>1444</v>
      </c>
      <c r="D1126" s="125" t="s">
        <v>1478</v>
      </c>
      <c r="E1126" s="4" t="s">
        <v>16</v>
      </c>
      <c r="F1126" s="125" t="s">
        <v>1446</v>
      </c>
      <c r="G1126" s="200" t="s">
        <v>1559</v>
      </c>
      <c r="H1126" s="125">
        <v>5</v>
      </c>
      <c r="I1126" s="118" t="s">
        <v>1560</v>
      </c>
      <c r="J1126" s="117" t="s">
        <v>1553</v>
      </c>
      <c r="K1126" s="117" t="s">
        <v>1561</v>
      </c>
      <c r="L1126" s="117" t="s">
        <v>1482</v>
      </c>
      <c r="M1126" s="132" t="s">
        <v>1451</v>
      </c>
      <c r="N1126" s="117" t="s">
        <v>77</v>
      </c>
    </row>
    <row r="1127" s="132" customFormat="1" ht="30" customHeight="1" spans="1:14">
      <c r="A1127" s="3" t="s">
        <v>85</v>
      </c>
      <c r="B1127" s="3" t="s">
        <v>85</v>
      </c>
      <c r="C1127" s="4" t="s">
        <v>1444</v>
      </c>
      <c r="D1127" s="125" t="s">
        <v>1478</v>
      </c>
      <c r="E1127" s="4" t="s">
        <v>16</v>
      </c>
      <c r="F1127" s="125" t="s">
        <v>1446</v>
      </c>
      <c r="G1127" s="199" t="s">
        <v>1562</v>
      </c>
      <c r="H1127" s="117">
        <v>5</v>
      </c>
      <c r="I1127" s="117" t="s">
        <v>1563</v>
      </c>
      <c r="J1127" s="125" t="s">
        <v>1553</v>
      </c>
      <c r="K1127" s="117" t="s">
        <v>1564</v>
      </c>
      <c r="L1127" s="117" t="s">
        <v>1482</v>
      </c>
      <c r="M1127" s="132" t="s">
        <v>1451</v>
      </c>
      <c r="N1127" s="125" t="s">
        <v>77</v>
      </c>
    </row>
    <row r="1128" s="132" customFormat="1" ht="30" customHeight="1" spans="1:14">
      <c r="A1128" s="4" t="s">
        <v>1501</v>
      </c>
      <c r="B1128" s="4" t="s">
        <v>1565</v>
      </c>
      <c r="C1128" s="4" t="s">
        <v>1566</v>
      </c>
      <c r="D1128" s="4"/>
      <c r="E1128" s="4" t="s">
        <v>16</v>
      </c>
      <c r="F1128" s="4" t="s">
        <v>1504</v>
      </c>
      <c r="G1128" s="4"/>
      <c r="H1128" s="4">
        <v>4</v>
      </c>
      <c r="I1128" s="4" t="s">
        <v>1567</v>
      </c>
      <c r="J1128" s="4" t="s">
        <v>1506</v>
      </c>
      <c r="K1128" s="7"/>
      <c r="L1128" s="66" t="s">
        <v>1507</v>
      </c>
      <c r="M1128" s="149" t="s">
        <v>1451</v>
      </c>
      <c r="N1128" s="4" t="s">
        <v>22</v>
      </c>
    </row>
    <row r="1129" s="132" customFormat="1" ht="30" customHeight="1" spans="1:14">
      <c r="A1129" s="4" t="s">
        <v>1501</v>
      </c>
      <c r="B1129" s="4" t="s">
        <v>1568</v>
      </c>
      <c r="C1129" s="4" t="s">
        <v>1569</v>
      </c>
      <c r="D1129" s="4"/>
      <c r="E1129" s="4" t="s">
        <v>16</v>
      </c>
      <c r="F1129" s="4" t="s">
        <v>1504</v>
      </c>
      <c r="G1129" s="4"/>
      <c r="H1129" s="4">
        <v>4</v>
      </c>
      <c r="I1129" s="4" t="s">
        <v>1505</v>
      </c>
      <c r="J1129" s="4" t="s">
        <v>1506</v>
      </c>
      <c r="K1129" s="4"/>
      <c r="L1129" s="7"/>
      <c r="M1129" s="149" t="s">
        <v>1451</v>
      </c>
      <c r="N1129" s="4" t="s">
        <v>22</v>
      </c>
    </row>
    <row r="1130" s="132" customFormat="1" ht="30" customHeight="1" spans="1:14">
      <c r="A1130" s="29" t="s">
        <v>907</v>
      </c>
      <c r="B1130" s="29" t="s">
        <v>28</v>
      </c>
      <c r="C1130" s="4" t="s">
        <v>1570</v>
      </c>
      <c r="D1130" s="4"/>
      <c r="E1130" s="4" t="s">
        <v>16</v>
      </c>
      <c r="F1130" s="4" t="s">
        <v>1446</v>
      </c>
      <c r="G1130" s="4"/>
      <c r="H1130" s="4">
        <v>4</v>
      </c>
      <c r="I1130" s="4" t="s">
        <v>1571</v>
      </c>
      <c r="J1130" s="4" t="s">
        <v>1010</v>
      </c>
      <c r="K1130" s="4"/>
      <c r="L1130" s="4"/>
      <c r="M1130" s="132" t="s">
        <v>1451</v>
      </c>
      <c r="N1130" s="4" t="s">
        <v>22</v>
      </c>
    </row>
    <row r="1131" s="132" customFormat="1" ht="30" customHeight="1" spans="1:14">
      <c r="A1131" s="29" t="s">
        <v>907</v>
      </c>
      <c r="B1131" s="29" t="s">
        <v>28</v>
      </c>
      <c r="C1131" s="4" t="s">
        <v>1572</v>
      </c>
      <c r="D1131" s="4"/>
      <c r="E1131" s="4" t="s">
        <v>16</v>
      </c>
      <c r="F1131" s="4" t="s">
        <v>1446</v>
      </c>
      <c r="G1131" s="4"/>
      <c r="H1131" s="4">
        <v>4</v>
      </c>
      <c r="I1131" s="4" t="s">
        <v>1573</v>
      </c>
      <c r="J1131" s="4" t="s">
        <v>1574</v>
      </c>
      <c r="K1131" s="4"/>
      <c r="L1131" s="4"/>
      <c r="M1131" s="132" t="s">
        <v>1451</v>
      </c>
      <c r="N1131" s="4" t="s">
        <v>60</v>
      </c>
    </row>
    <row r="1132" s="132" customFormat="1" ht="30" customHeight="1" spans="1:14">
      <c r="A1132" s="29" t="s">
        <v>907</v>
      </c>
      <c r="B1132" s="29" t="s">
        <v>28</v>
      </c>
      <c r="C1132" s="4" t="s">
        <v>1575</v>
      </c>
      <c r="D1132" s="4"/>
      <c r="E1132" s="4" t="s">
        <v>16</v>
      </c>
      <c r="F1132" s="4" t="s">
        <v>1446</v>
      </c>
      <c r="G1132" s="13"/>
      <c r="H1132" s="4">
        <v>4</v>
      </c>
      <c r="I1132" s="4" t="s">
        <v>1576</v>
      </c>
      <c r="J1132" s="4" t="s">
        <v>1191</v>
      </c>
      <c r="K1132" s="4"/>
      <c r="L1132" s="4"/>
      <c r="M1132" s="132" t="s">
        <v>1451</v>
      </c>
      <c r="N1132" s="4" t="s">
        <v>22</v>
      </c>
    </row>
    <row r="1133" s="132" customFormat="1" ht="30" customHeight="1" spans="1:14">
      <c r="A1133" s="29" t="s">
        <v>907</v>
      </c>
      <c r="B1133" s="29" t="s">
        <v>28</v>
      </c>
      <c r="C1133" s="4" t="s">
        <v>1577</v>
      </c>
      <c r="D1133" s="4"/>
      <c r="E1133" s="4" t="s">
        <v>16</v>
      </c>
      <c r="F1133" s="4" t="s">
        <v>1446</v>
      </c>
      <c r="G1133" s="4"/>
      <c r="H1133" s="4">
        <v>4</v>
      </c>
      <c r="I1133" s="4" t="s">
        <v>1578</v>
      </c>
      <c r="J1133" s="4" t="s">
        <v>1010</v>
      </c>
      <c r="K1133" s="4"/>
      <c r="L1133" s="4" t="s">
        <v>1579</v>
      </c>
      <c r="M1133" s="132" t="s">
        <v>1451</v>
      </c>
      <c r="N1133" s="4" t="s">
        <v>22</v>
      </c>
    </row>
    <row r="1134" s="132" customFormat="1" ht="75.75" customHeight="1" spans="1:14">
      <c r="A1134" s="29" t="s">
        <v>1514</v>
      </c>
      <c r="B1134" s="29" t="s">
        <v>28</v>
      </c>
      <c r="C1134" s="4" t="s">
        <v>1580</v>
      </c>
      <c r="D1134" s="21"/>
      <c r="E1134" s="4" t="s">
        <v>16</v>
      </c>
      <c r="F1134" s="21" t="s">
        <v>1454</v>
      </c>
      <c r="G1134" s="4"/>
      <c r="H1134" s="36">
        <v>4</v>
      </c>
      <c r="I1134" s="37" t="s">
        <v>440</v>
      </c>
      <c r="J1134" s="21" t="s">
        <v>194</v>
      </c>
      <c r="K1134" s="21" t="s">
        <v>1581</v>
      </c>
      <c r="L1134" s="37" t="s">
        <v>1582</v>
      </c>
      <c r="M1134" s="132" t="s">
        <v>1451</v>
      </c>
      <c r="N1134" s="21" t="s">
        <v>22</v>
      </c>
    </row>
    <row r="1135" s="132" customFormat="1" ht="47.25" customHeight="1" spans="1:14">
      <c r="A1135" s="29" t="s">
        <v>1514</v>
      </c>
      <c r="B1135" s="29" t="s">
        <v>28</v>
      </c>
      <c r="C1135" s="4" t="s">
        <v>1583</v>
      </c>
      <c r="D1135" s="21"/>
      <c r="E1135" s="4" t="s">
        <v>16</v>
      </c>
      <c r="F1135" s="21" t="s">
        <v>1454</v>
      </c>
      <c r="G1135" s="4"/>
      <c r="H1135" s="21">
        <v>4</v>
      </c>
      <c r="I1135" s="21" t="s">
        <v>1517</v>
      </c>
      <c r="J1135" s="21" t="s">
        <v>194</v>
      </c>
      <c r="K1135" s="21" t="s">
        <v>1518</v>
      </c>
      <c r="L1135" s="64"/>
      <c r="M1135" s="132" t="s">
        <v>1451</v>
      </c>
      <c r="N1135" s="21" t="s">
        <v>22</v>
      </c>
    </row>
    <row r="1136" s="132" customFormat="1" ht="51" customHeight="1" spans="1:14">
      <c r="A1136" s="49" t="s">
        <v>115</v>
      </c>
      <c r="B1136" s="49" t="s">
        <v>28</v>
      </c>
      <c r="C1136" s="4" t="s">
        <v>1584</v>
      </c>
      <c r="D1136" s="49"/>
      <c r="E1136" s="4" t="s">
        <v>16</v>
      </c>
      <c r="F1136" s="49" t="s">
        <v>1454</v>
      </c>
      <c r="G1136" s="49"/>
      <c r="H1136" s="49">
        <v>4</v>
      </c>
      <c r="I1136" s="50" t="s">
        <v>1585</v>
      </c>
      <c r="J1136" s="49" t="s">
        <v>1586</v>
      </c>
      <c r="K1136" s="49" t="s">
        <v>1587</v>
      </c>
      <c r="L1136" s="178"/>
      <c r="M1136" s="132" t="s">
        <v>1451</v>
      </c>
      <c r="N1136" s="49" t="s">
        <v>22</v>
      </c>
    </row>
    <row r="1137" s="132" customFormat="1" ht="33.75" customHeight="1" spans="1:14">
      <c r="A1137" s="49" t="s">
        <v>115</v>
      </c>
      <c r="B1137" s="49" t="s">
        <v>28</v>
      </c>
      <c r="C1137" s="4" t="s">
        <v>1588</v>
      </c>
      <c r="D1137" s="49"/>
      <c r="E1137" s="4" t="s">
        <v>16</v>
      </c>
      <c r="F1137" s="49" t="s">
        <v>1454</v>
      </c>
      <c r="G1137" s="49"/>
      <c r="H1137" s="49">
        <v>4</v>
      </c>
      <c r="I1137" s="50" t="s">
        <v>1589</v>
      </c>
      <c r="J1137" s="50" t="s">
        <v>118</v>
      </c>
      <c r="K1137" s="49"/>
      <c r="L1137" s="178"/>
      <c r="M1137" s="132" t="s">
        <v>1451</v>
      </c>
      <c r="N1137" s="50" t="s">
        <v>22</v>
      </c>
    </row>
    <row r="1138" s="132" customFormat="1" ht="36.75" customHeight="1" spans="1:14">
      <c r="A1138" s="49" t="s">
        <v>115</v>
      </c>
      <c r="B1138" s="49" t="s">
        <v>28</v>
      </c>
      <c r="C1138" s="4" t="s">
        <v>1590</v>
      </c>
      <c r="D1138" s="49"/>
      <c r="E1138" s="4" t="s">
        <v>16</v>
      </c>
      <c r="F1138" s="49" t="s">
        <v>1446</v>
      </c>
      <c r="G1138" s="49"/>
      <c r="H1138" s="49">
        <v>4</v>
      </c>
      <c r="I1138" s="50" t="s">
        <v>1591</v>
      </c>
      <c r="J1138" s="49" t="s">
        <v>1592</v>
      </c>
      <c r="K1138" s="49" t="s">
        <v>245</v>
      </c>
      <c r="L1138" s="178"/>
      <c r="M1138" s="132" t="s">
        <v>1451</v>
      </c>
      <c r="N1138" s="49" t="s">
        <v>22</v>
      </c>
    </row>
    <row r="1139" s="132" customFormat="1" ht="24" spans="1:14">
      <c r="A1139" s="49" t="s">
        <v>115</v>
      </c>
      <c r="B1139" s="49" t="s">
        <v>28</v>
      </c>
      <c r="C1139" s="4" t="s">
        <v>1590</v>
      </c>
      <c r="D1139" s="49"/>
      <c r="E1139" s="4" t="s">
        <v>16</v>
      </c>
      <c r="F1139" s="49" t="s">
        <v>1446</v>
      </c>
      <c r="G1139" s="49"/>
      <c r="H1139" s="49">
        <v>4</v>
      </c>
      <c r="I1139" s="50" t="s">
        <v>1593</v>
      </c>
      <c r="J1139" s="49" t="s">
        <v>247</v>
      </c>
      <c r="K1139" s="49" t="s">
        <v>245</v>
      </c>
      <c r="L1139" s="178"/>
      <c r="M1139" s="132" t="s">
        <v>1451</v>
      </c>
      <c r="N1139" s="49" t="s">
        <v>60</v>
      </c>
    </row>
    <row r="1140" s="132" customFormat="1" ht="30" customHeight="1" spans="1:14">
      <c r="A1140" s="49" t="s">
        <v>115</v>
      </c>
      <c r="B1140" s="49" t="s">
        <v>28</v>
      </c>
      <c r="C1140" s="4" t="s">
        <v>1590</v>
      </c>
      <c r="D1140" s="49"/>
      <c r="E1140" s="4" t="s">
        <v>16</v>
      </c>
      <c r="F1140" s="49" t="s">
        <v>1446</v>
      </c>
      <c r="G1140" s="49"/>
      <c r="H1140" s="49">
        <v>4</v>
      </c>
      <c r="I1140" s="50" t="s">
        <v>1593</v>
      </c>
      <c r="J1140" s="49" t="s">
        <v>247</v>
      </c>
      <c r="K1140" s="49"/>
      <c r="L1140" s="178"/>
      <c r="M1140" s="132" t="s">
        <v>1451</v>
      </c>
      <c r="N1140" s="49" t="s">
        <v>60</v>
      </c>
    </row>
    <row r="1141" s="132" customFormat="1" ht="30" customHeight="1" spans="1:14">
      <c r="A1141" s="29" t="s">
        <v>63</v>
      </c>
      <c r="B1141" s="29" t="s">
        <v>28</v>
      </c>
      <c r="C1141" s="4" t="s">
        <v>1594</v>
      </c>
      <c r="D1141" s="21"/>
      <c r="E1141" s="4" t="s">
        <v>16</v>
      </c>
      <c r="F1141" s="21" t="s">
        <v>1446</v>
      </c>
      <c r="G1141" s="62"/>
      <c r="H1141" s="62">
        <v>4</v>
      </c>
      <c r="I1141" s="21" t="s">
        <v>1595</v>
      </c>
      <c r="J1141" s="21" t="s">
        <v>66</v>
      </c>
      <c r="K1141" s="24" t="s">
        <v>168</v>
      </c>
      <c r="L1141" s="21"/>
      <c r="M1141" s="132" t="s">
        <v>1451</v>
      </c>
      <c r="N1141" s="21" t="s">
        <v>60</v>
      </c>
    </row>
    <row r="1142" s="132" customFormat="1" ht="30" customHeight="1" spans="1:14">
      <c r="A1142" s="4" t="s">
        <v>1452</v>
      </c>
      <c r="B1142" s="4" t="s">
        <v>28</v>
      </c>
      <c r="C1142" s="4" t="s">
        <v>1596</v>
      </c>
      <c r="D1142" s="10"/>
      <c r="E1142" s="4" t="s">
        <v>16</v>
      </c>
      <c r="F1142" s="10" t="s">
        <v>1454</v>
      </c>
      <c r="G1142" s="13"/>
      <c r="H1142" s="10">
        <v>4</v>
      </c>
      <c r="I1142" s="10" t="s">
        <v>1505</v>
      </c>
      <c r="J1142" s="10" t="s">
        <v>70</v>
      </c>
      <c r="K1142" s="10" t="s">
        <v>1597</v>
      </c>
      <c r="L1142" s="10" t="s">
        <v>1598</v>
      </c>
      <c r="M1142" s="132" t="s">
        <v>1451</v>
      </c>
      <c r="N1142" s="10" t="s">
        <v>22</v>
      </c>
    </row>
    <row r="1143" s="132" customFormat="1" ht="44.25" customHeight="1" spans="1:14">
      <c r="A1143" s="4" t="s">
        <v>1452</v>
      </c>
      <c r="B1143" s="4" t="s">
        <v>28</v>
      </c>
      <c r="C1143" s="4" t="s">
        <v>1599</v>
      </c>
      <c r="D1143" s="21"/>
      <c r="E1143" s="4" t="s">
        <v>16</v>
      </c>
      <c r="F1143" s="21" t="s">
        <v>1454</v>
      </c>
      <c r="G1143" s="13"/>
      <c r="H1143" s="36">
        <v>4</v>
      </c>
      <c r="I1143" s="21" t="s">
        <v>1600</v>
      </c>
      <c r="J1143" s="21" t="s">
        <v>51</v>
      </c>
      <c r="K1143" s="21" t="s">
        <v>1456</v>
      </c>
      <c r="L1143" s="21" t="s">
        <v>1601</v>
      </c>
      <c r="M1143" s="132" t="s">
        <v>1451</v>
      </c>
      <c r="N1143" s="21" t="s">
        <v>22</v>
      </c>
    </row>
    <row r="1144" s="132" customFormat="1" ht="83.25" customHeight="1" spans="1:14">
      <c r="A1144" s="29" t="s">
        <v>46</v>
      </c>
      <c r="B1144" s="29" t="s">
        <v>28</v>
      </c>
      <c r="C1144" s="4" t="s">
        <v>1602</v>
      </c>
      <c r="D1144" s="4"/>
      <c r="E1144" s="4" t="s">
        <v>16</v>
      </c>
      <c r="F1144" s="4" t="s">
        <v>1446</v>
      </c>
      <c r="G1144" s="21"/>
      <c r="H1144" s="4">
        <v>4</v>
      </c>
      <c r="I1144" s="4" t="s">
        <v>389</v>
      </c>
      <c r="J1144" s="4" t="s">
        <v>926</v>
      </c>
      <c r="K1144" s="4"/>
      <c r="L1144" s="4"/>
      <c r="M1144" s="132" t="s">
        <v>1451</v>
      </c>
      <c r="N1144" s="4" t="s">
        <v>22</v>
      </c>
    </row>
    <row r="1145" s="132" customFormat="1" ht="44.25" customHeight="1" spans="1:14">
      <c r="A1145" s="21" t="s">
        <v>794</v>
      </c>
      <c r="B1145" s="21" t="s">
        <v>28</v>
      </c>
      <c r="C1145" s="4" t="s">
        <v>1603</v>
      </c>
      <c r="D1145" s="21"/>
      <c r="E1145" s="4" t="s">
        <v>16</v>
      </c>
      <c r="F1145" s="21" t="s">
        <v>1604</v>
      </c>
      <c r="G1145" s="21"/>
      <c r="H1145" s="37">
        <v>4</v>
      </c>
      <c r="I1145" s="21" t="s">
        <v>1605</v>
      </c>
      <c r="J1145" s="21" t="s">
        <v>95</v>
      </c>
      <c r="K1145" s="24" t="s">
        <v>798</v>
      </c>
      <c r="L1145" s="224"/>
      <c r="M1145" s="132" t="s">
        <v>1451</v>
      </c>
      <c r="N1145" s="21" t="s">
        <v>22</v>
      </c>
    </row>
    <row r="1146" s="132" customFormat="1" ht="47.25" customHeight="1" spans="1:14">
      <c r="A1146" s="21" t="s">
        <v>794</v>
      </c>
      <c r="B1146" s="21" t="s">
        <v>28</v>
      </c>
      <c r="C1146" s="4" t="s">
        <v>1606</v>
      </c>
      <c r="D1146" s="21"/>
      <c r="E1146" s="4" t="s">
        <v>16</v>
      </c>
      <c r="F1146" s="21" t="s">
        <v>1604</v>
      </c>
      <c r="G1146" s="21"/>
      <c r="H1146" s="21">
        <v>4</v>
      </c>
      <c r="I1146" s="21" t="s">
        <v>57</v>
      </c>
      <c r="J1146" s="21" t="s">
        <v>95</v>
      </c>
      <c r="K1146" s="24" t="s">
        <v>798</v>
      </c>
      <c r="L1146" s="21"/>
      <c r="M1146" s="132" t="s">
        <v>1451</v>
      </c>
      <c r="N1146" s="21" t="s">
        <v>22</v>
      </c>
    </row>
    <row r="1147" s="132" customFormat="1" ht="37.5" customHeight="1" spans="1:14">
      <c r="A1147" s="21" t="s">
        <v>794</v>
      </c>
      <c r="B1147" s="21" t="s">
        <v>28</v>
      </c>
      <c r="C1147" s="4" t="s">
        <v>1607</v>
      </c>
      <c r="D1147" s="21"/>
      <c r="E1147" s="4" t="s">
        <v>16</v>
      </c>
      <c r="F1147" s="21" t="s">
        <v>1604</v>
      </c>
      <c r="G1147" s="21"/>
      <c r="H1147" s="21">
        <v>4</v>
      </c>
      <c r="I1147" s="21" t="s">
        <v>57</v>
      </c>
      <c r="J1147" s="21" t="s">
        <v>95</v>
      </c>
      <c r="K1147" s="24" t="s">
        <v>798</v>
      </c>
      <c r="L1147" s="21"/>
      <c r="M1147" s="132" t="s">
        <v>1451</v>
      </c>
      <c r="N1147" s="21" t="s">
        <v>22</v>
      </c>
    </row>
    <row r="1148" s="132" customFormat="1" ht="35.25" customHeight="1" spans="1:14">
      <c r="A1148" s="21" t="s">
        <v>794</v>
      </c>
      <c r="B1148" s="21" t="s">
        <v>28</v>
      </c>
      <c r="C1148" s="4" t="s">
        <v>1608</v>
      </c>
      <c r="D1148" s="21"/>
      <c r="E1148" s="4" t="s">
        <v>16</v>
      </c>
      <c r="F1148" s="21" t="s">
        <v>1604</v>
      </c>
      <c r="G1148" s="21"/>
      <c r="H1148" s="21">
        <v>4</v>
      </c>
      <c r="I1148" s="21" t="s">
        <v>57</v>
      </c>
      <c r="J1148" s="21" t="s">
        <v>95</v>
      </c>
      <c r="K1148" s="24" t="s">
        <v>798</v>
      </c>
      <c r="L1148" s="21"/>
      <c r="M1148" s="132" t="s">
        <v>1451</v>
      </c>
      <c r="N1148" s="21" t="s">
        <v>22</v>
      </c>
    </row>
    <row r="1149" s="132" customFormat="1" ht="60.75" customHeight="1" spans="1:14">
      <c r="A1149" s="21" t="s">
        <v>794</v>
      </c>
      <c r="B1149" s="21" t="s">
        <v>28</v>
      </c>
      <c r="C1149" s="4" t="s">
        <v>1609</v>
      </c>
      <c r="D1149" s="21"/>
      <c r="E1149" s="4" t="s">
        <v>16</v>
      </c>
      <c r="F1149" s="21" t="s">
        <v>1610</v>
      </c>
      <c r="G1149" s="21"/>
      <c r="H1149" s="21">
        <v>4</v>
      </c>
      <c r="I1149" s="21" t="s">
        <v>1611</v>
      </c>
      <c r="J1149" s="21" t="s">
        <v>95</v>
      </c>
      <c r="K1149" s="24" t="s">
        <v>798</v>
      </c>
      <c r="L1149" s="21"/>
      <c r="M1149" s="132" t="s">
        <v>1451</v>
      </c>
      <c r="N1149" s="21" t="s">
        <v>22</v>
      </c>
    </row>
    <row r="1150" s="132" customFormat="1" ht="36" customHeight="1" spans="1:14">
      <c r="A1150" s="29" t="s">
        <v>131</v>
      </c>
      <c r="B1150" s="29" t="s">
        <v>28</v>
      </c>
      <c r="C1150" s="4" t="s">
        <v>1612</v>
      </c>
      <c r="D1150" s="10"/>
      <c r="E1150" s="4" t="s">
        <v>16</v>
      </c>
      <c r="F1150" s="63" t="s">
        <v>1454</v>
      </c>
      <c r="G1150" s="10"/>
      <c r="H1150" s="10">
        <v>4</v>
      </c>
      <c r="I1150" s="52" t="s">
        <v>1613</v>
      </c>
      <c r="J1150" s="10" t="s">
        <v>310</v>
      </c>
      <c r="K1150" s="21" t="s">
        <v>135</v>
      </c>
      <c r="L1150" s="21"/>
      <c r="M1150" s="132" t="s">
        <v>1451</v>
      </c>
      <c r="N1150" s="10" t="s">
        <v>22</v>
      </c>
    </row>
    <row r="1151" s="132" customFormat="1" ht="36" customHeight="1" spans="1:14">
      <c r="A1151" s="29" t="s">
        <v>131</v>
      </c>
      <c r="B1151" s="29" t="s">
        <v>28</v>
      </c>
      <c r="C1151" s="4" t="s">
        <v>1614</v>
      </c>
      <c r="D1151" s="10"/>
      <c r="E1151" s="4" t="s">
        <v>16</v>
      </c>
      <c r="F1151" s="63" t="s">
        <v>1446</v>
      </c>
      <c r="G1151" s="10"/>
      <c r="H1151" s="10">
        <v>4</v>
      </c>
      <c r="I1151" s="52" t="s">
        <v>1615</v>
      </c>
      <c r="J1151" s="10" t="s">
        <v>310</v>
      </c>
      <c r="K1151" s="63" t="s">
        <v>1616</v>
      </c>
      <c r="L1151" s="21" t="s">
        <v>1617</v>
      </c>
      <c r="M1151" s="132" t="s">
        <v>1451</v>
      </c>
      <c r="N1151" s="10" t="s">
        <v>22</v>
      </c>
    </row>
    <row r="1152" s="132" customFormat="1" ht="36" customHeight="1" spans="1:14">
      <c r="A1152" s="29" t="s">
        <v>131</v>
      </c>
      <c r="B1152" s="29" t="s">
        <v>28</v>
      </c>
      <c r="C1152" s="4" t="s">
        <v>1618</v>
      </c>
      <c r="D1152" s="85"/>
      <c r="E1152" s="4" t="s">
        <v>16</v>
      </c>
      <c r="F1152" s="85" t="s">
        <v>1454</v>
      </c>
      <c r="G1152" s="85"/>
      <c r="H1152" s="8">
        <v>4</v>
      </c>
      <c r="I1152" s="24" t="s">
        <v>1619</v>
      </c>
      <c r="J1152" s="85" t="s">
        <v>310</v>
      </c>
      <c r="K1152" s="21" t="s">
        <v>311</v>
      </c>
      <c r="L1152" s="8" t="s">
        <v>1620</v>
      </c>
      <c r="M1152" s="132" t="s">
        <v>1451</v>
      </c>
      <c r="N1152" s="85" t="s">
        <v>22</v>
      </c>
    </row>
    <row r="1153" s="132" customFormat="1" ht="31.5" customHeight="1" spans="1:14">
      <c r="A1153" s="37" t="s">
        <v>780</v>
      </c>
      <c r="B1153" s="37" t="s">
        <v>1621</v>
      </c>
      <c r="C1153" s="4" t="s">
        <v>1622</v>
      </c>
      <c r="D1153" s="16"/>
      <c r="E1153" s="4" t="s">
        <v>16</v>
      </c>
      <c r="F1153" s="21" t="s">
        <v>1488</v>
      </c>
      <c r="G1153" s="62"/>
      <c r="H1153" s="62">
        <v>4</v>
      </c>
      <c r="I1153" s="16" t="s">
        <v>1489</v>
      </c>
      <c r="J1153" s="16" t="s">
        <v>1490</v>
      </c>
      <c r="K1153" s="16" t="s">
        <v>1491</v>
      </c>
      <c r="L1153" s="16"/>
      <c r="M1153" s="132" t="s">
        <v>1451</v>
      </c>
      <c r="N1153" s="16" t="s">
        <v>22</v>
      </c>
    </row>
    <row r="1154" s="132" customFormat="1" ht="31.5" customHeight="1" spans="1:14">
      <c r="A1154" s="3" t="s">
        <v>85</v>
      </c>
      <c r="B1154" s="3" t="s">
        <v>85</v>
      </c>
      <c r="C1154" s="4" t="s">
        <v>1468</v>
      </c>
      <c r="D1154" s="95" t="s">
        <v>1469</v>
      </c>
      <c r="E1154" s="4" t="s">
        <v>16</v>
      </c>
      <c r="F1154" s="95" t="s">
        <v>1446</v>
      </c>
      <c r="G1154" s="108" t="s">
        <v>1623</v>
      </c>
      <c r="H1154" s="95">
        <v>4</v>
      </c>
      <c r="I1154" s="95" t="s">
        <v>1624</v>
      </c>
      <c r="J1154" s="95" t="s">
        <v>60</v>
      </c>
      <c r="K1154" s="96" t="s">
        <v>1546</v>
      </c>
      <c r="L1154" s="99"/>
      <c r="M1154" s="132" t="s">
        <v>1451</v>
      </c>
      <c r="N1154" s="95" t="s">
        <v>60</v>
      </c>
    </row>
    <row r="1155" s="132" customFormat="1" ht="31.5" customHeight="1" spans="1:14">
      <c r="A1155" s="3" t="s">
        <v>85</v>
      </c>
      <c r="B1155" s="3" t="s">
        <v>85</v>
      </c>
      <c r="C1155" s="4" t="s">
        <v>1468</v>
      </c>
      <c r="D1155" s="95" t="s">
        <v>1469</v>
      </c>
      <c r="E1155" s="4" t="s">
        <v>16</v>
      </c>
      <c r="F1155" s="95" t="s">
        <v>1446</v>
      </c>
      <c r="G1155" s="108" t="s">
        <v>1625</v>
      </c>
      <c r="H1155" s="95">
        <v>4</v>
      </c>
      <c r="I1155" s="95" t="s">
        <v>1626</v>
      </c>
      <c r="J1155" s="95" t="s">
        <v>60</v>
      </c>
      <c r="K1155" s="96" t="s">
        <v>1546</v>
      </c>
      <c r="L1155" s="99"/>
      <c r="M1155" s="132" t="s">
        <v>1451</v>
      </c>
      <c r="N1155" s="95" t="s">
        <v>60</v>
      </c>
    </row>
    <row r="1156" s="132" customFormat="1" ht="31.5" customHeight="1" spans="1:14">
      <c r="A1156" s="3" t="s">
        <v>85</v>
      </c>
      <c r="B1156" s="3" t="s">
        <v>85</v>
      </c>
      <c r="C1156" s="4" t="s">
        <v>1468</v>
      </c>
      <c r="D1156" s="95" t="s">
        <v>1469</v>
      </c>
      <c r="E1156" s="4" t="s">
        <v>16</v>
      </c>
      <c r="F1156" s="95" t="s">
        <v>1446</v>
      </c>
      <c r="G1156" s="108" t="s">
        <v>1627</v>
      </c>
      <c r="H1156" s="95">
        <v>4</v>
      </c>
      <c r="I1156" s="95" t="s">
        <v>1628</v>
      </c>
      <c r="J1156" s="95" t="s">
        <v>60</v>
      </c>
      <c r="K1156" s="96" t="s">
        <v>1629</v>
      </c>
      <c r="L1156" s="99"/>
      <c r="M1156" s="132" t="s">
        <v>1451</v>
      </c>
      <c r="N1156" s="95" t="s">
        <v>60</v>
      </c>
    </row>
    <row r="1157" s="132" customFormat="1" ht="27.75" customHeight="1" spans="1:14">
      <c r="A1157" s="3" t="s">
        <v>85</v>
      </c>
      <c r="B1157" s="3" t="s">
        <v>85</v>
      </c>
      <c r="C1157" s="4" t="s">
        <v>1468</v>
      </c>
      <c r="D1157" s="95" t="s">
        <v>1469</v>
      </c>
      <c r="E1157" s="4" t="s">
        <v>16</v>
      </c>
      <c r="F1157" s="95" t="s">
        <v>1446</v>
      </c>
      <c r="G1157" s="108" t="s">
        <v>1630</v>
      </c>
      <c r="H1157" s="95">
        <v>4</v>
      </c>
      <c r="I1157" s="95" t="s">
        <v>1631</v>
      </c>
      <c r="J1157" s="95" t="s">
        <v>60</v>
      </c>
      <c r="K1157" s="96" t="s">
        <v>1546</v>
      </c>
      <c r="L1157" s="99"/>
      <c r="M1157" s="132" t="s">
        <v>1451</v>
      </c>
      <c r="N1157" s="95" t="s">
        <v>60</v>
      </c>
    </row>
    <row r="1158" s="132" customFormat="1" ht="31.5" customHeight="1" spans="1:14">
      <c r="A1158" s="3" t="s">
        <v>85</v>
      </c>
      <c r="B1158" s="3" t="s">
        <v>85</v>
      </c>
      <c r="C1158" s="4" t="s">
        <v>1468</v>
      </c>
      <c r="D1158" s="95" t="s">
        <v>1497</v>
      </c>
      <c r="E1158" s="4" t="s">
        <v>16</v>
      </c>
      <c r="F1158" s="95" t="s">
        <v>1446</v>
      </c>
      <c r="G1158" s="108" t="s">
        <v>1632</v>
      </c>
      <c r="H1158" s="95">
        <v>4</v>
      </c>
      <c r="I1158" s="95" t="s">
        <v>1633</v>
      </c>
      <c r="J1158" s="95" t="s">
        <v>60</v>
      </c>
      <c r="K1158" s="96" t="s">
        <v>1500</v>
      </c>
      <c r="L1158" s="201"/>
      <c r="M1158" s="132" t="s">
        <v>1451</v>
      </c>
      <c r="N1158" s="95" t="s">
        <v>60</v>
      </c>
    </row>
    <row r="1159" s="132" customFormat="1" ht="31.5" customHeight="1" spans="1:14">
      <c r="A1159" s="3" t="s">
        <v>85</v>
      </c>
      <c r="B1159" s="3" t="s">
        <v>85</v>
      </c>
      <c r="C1159" s="4" t="s">
        <v>1468</v>
      </c>
      <c r="D1159" s="95" t="s">
        <v>1497</v>
      </c>
      <c r="E1159" s="4" t="s">
        <v>16</v>
      </c>
      <c r="F1159" s="95" t="s">
        <v>1446</v>
      </c>
      <c r="G1159" s="108" t="s">
        <v>1634</v>
      </c>
      <c r="H1159" s="95">
        <v>4</v>
      </c>
      <c r="I1159" s="95" t="s">
        <v>1635</v>
      </c>
      <c r="J1159" s="95" t="s">
        <v>60</v>
      </c>
      <c r="K1159" s="96" t="s">
        <v>1500</v>
      </c>
      <c r="L1159" s="201"/>
      <c r="M1159" s="132" t="s">
        <v>1451</v>
      </c>
      <c r="N1159" s="95" t="s">
        <v>60</v>
      </c>
    </row>
    <row r="1160" s="132" customFormat="1" ht="41.25" customHeight="1" spans="1:14">
      <c r="A1160" s="3" t="s">
        <v>85</v>
      </c>
      <c r="B1160" s="3" t="s">
        <v>85</v>
      </c>
      <c r="C1160" s="4" t="s">
        <v>1444</v>
      </c>
      <c r="D1160" s="117" t="s">
        <v>1445</v>
      </c>
      <c r="E1160" s="4" t="s">
        <v>16</v>
      </c>
      <c r="F1160" s="117" t="s">
        <v>1446</v>
      </c>
      <c r="G1160" s="199" t="s">
        <v>1636</v>
      </c>
      <c r="H1160" s="123">
        <v>4</v>
      </c>
      <c r="I1160" s="117" t="s">
        <v>1637</v>
      </c>
      <c r="J1160" s="117" t="s">
        <v>95</v>
      </c>
      <c r="K1160" s="117" t="s">
        <v>1557</v>
      </c>
      <c r="L1160" s="117" t="s">
        <v>1450</v>
      </c>
      <c r="M1160" s="132" t="s">
        <v>1451</v>
      </c>
      <c r="N1160" s="117" t="s">
        <v>22</v>
      </c>
    </row>
    <row r="1161" s="132" customFormat="1" ht="41.25" customHeight="1" spans="1:14">
      <c r="A1161" s="3" t="s">
        <v>85</v>
      </c>
      <c r="B1161" s="3" t="s">
        <v>85</v>
      </c>
      <c r="C1161" s="4" t="s">
        <v>1444</v>
      </c>
      <c r="D1161" s="117" t="s">
        <v>1638</v>
      </c>
      <c r="E1161" s="4" t="s">
        <v>16</v>
      </c>
      <c r="F1161" s="117" t="s">
        <v>1639</v>
      </c>
      <c r="G1161" s="199" t="s">
        <v>1640</v>
      </c>
      <c r="H1161" s="117">
        <v>4</v>
      </c>
      <c r="I1161" s="117" t="s">
        <v>1641</v>
      </c>
      <c r="J1161" s="117" t="s">
        <v>1642</v>
      </c>
      <c r="K1161" s="117" t="s">
        <v>1643</v>
      </c>
      <c r="L1161" s="125"/>
      <c r="M1161" s="132" t="s">
        <v>1451</v>
      </c>
      <c r="N1161" s="117" t="s">
        <v>22</v>
      </c>
    </row>
    <row r="1162" s="132" customFormat="1" ht="30.75" customHeight="1" spans="1:14">
      <c r="A1162" s="3" t="s">
        <v>85</v>
      </c>
      <c r="B1162" s="3" t="s">
        <v>85</v>
      </c>
      <c r="C1162" s="4" t="s">
        <v>1644</v>
      </c>
      <c r="D1162" s="126" t="s">
        <v>1645</v>
      </c>
      <c r="E1162" s="4" t="s">
        <v>16</v>
      </c>
      <c r="F1162" s="126" t="s">
        <v>1646</v>
      </c>
      <c r="G1162" s="204" t="s">
        <v>1647</v>
      </c>
      <c r="H1162" s="126">
        <v>4</v>
      </c>
      <c r="I1162" s="126" t="s">
        <v>440</v>
      </c>
      <c r="J1162" s="126" t="s">
        <v>1648</v>
      </c>
      <c r="K1162" s="206" t="s">
        <v>1649</v>
      </c>
      <c r="L1162" s="126"/>
      <c r="M1162" s="132" t="s">
        <v>1451</v>
      </c>
      <c r="N1162" s="126" t="s">
        <v>77</v>
      </c>
    </row>
    <row r="1163" s="132" customFormat="1" ht="34.5" customHeight="1" spans="1:14">
      <c r="A1163" s="4" t="s">
        <v>1501</v>
      </c>
      <c r="B1163" s="4" t="s">
        <v>1650</v>
      </c>
      <c r="C1163" s="4" t="s">
        <v>1651</v>
      </c>
      <c r="D1163" s="4"/>
      <c r="E1163" s="4" t="s">
        <v>16</v>
      </c>
      <c r="F1163" s="4" t="s">
        <v>1504</v>
      </c>
      <c r="G1163" s="4"/>
      <c r="H1163" s="4">
        <v>3</v>
      </c>
      <c r="I1163" s="4" t="s">
        <v>1455</v>
      </c>
      <c r="J1163" s="4" t="s">
        <v>1506</v>
      </c>
      <c r="K1163" s="4"/>
      <c r="L1163" s="66" t="s">
        <v>1507</v>
      </c>
      <c r="M1163" s="149" t="s">
        <v>1451</v>
      </c>
      <c r="N1163" s="4" t="s">
        <v>22</v>
      </c>
    </row>
    <row r="1164" s="132" customFormat="1" ht="54.75" customHeight="1" spans="1:14">
      <c r="A1164" s="4" t="s">
        <v>1501</v>
      </c>
      <c r="B1164" s="4" t="s">
        <v>1652</v>
      </c>
      <c r="C1164" s="4" t="s">
        <v>1653</v>
      </c>
      <c r="D1164" s="4"/>
      <c r="E1164" s="4" t="s">
        <v>16</v>
      </c>
      <c r="F1164" s="4" t="s">
        <v>1504</v>
      </c>
      <c r="G1164" s="7"/>
      <c r="H1164" s="4">
        <v>3</v>
      </c>
      <c r="I1164" s="4" t="s">
        <v>1654</v>
      </c>
      <c r="J1164" s="4" t="s">
        <v>1506</v>
      </c>
      <c r="K1164" s="7" t="s">
        <v>1655</v>
      </c>
      <c r="L1164" s="7"/>
      <c r="M1164" s="149" t="s">
        <v>1451</v>
      </c>
      <c r="N1164" s="4" t="s">
        <v>22</v>
      </c>
    </row>
    <row r="1165" s="132" customFormat="1" ht="61.5" customHeight="1" spans="1:14">
      <c r="A1165" s="4" t="s">
        <v>1501</v>
      </c>
      <c r="B1165" s="4" t="s">
        <v>1656</v>
      </c>
      <c r="C1165" s="4" t="s">
        <v>1657</v>
      </c>
      <c r="D1165" s="7"/>
      <c r="E1165" s="4" t="s">
        <v>16</v>
      </c>
      <c r="F1165" s="4" t="s">
        <v>1504</v>
      </c>
      <c r="G1165" s="7"/>
      <c r="H1165" s="4">
        <v>3</v>
      </c>
      <c r="I1165" s="4" t="s">
        <v>1658</v>
      </c>
      <c r="J1165" s="4" t="s">
        <v>1506</v>
      </c>
      <c r="K1165" s="7" t="s">
        <v>1655</v>
      </c>
      <c r="L1165" s="7"/>
      <c r="M1165" s="149" t="s">
        <v>1451</v>
      </c>
      <c r="N1165" s="4" t="s">
        <v>22</v>
      </c>
    </row>
    <row r="1166" s="132" customFormat="1" ht="55.5" customHeight="1" spans="1:14">
      <c r="A1166" s="8" t="s">
        <v>13</v>
      </c>
      <c r="B1166" s="8" t="s">
        <v>28</v>
      </c>
      <c r="C1166" s="4" t="s">
        <v>1659</v>
      </c>
      <c r="D1166" s="8"/>
      <c r="E1166" s="4" t="s">
        <v>16</v>
      </c>
      <c r="F1166" s="10" t="s">
        <v>1528</v>
      </c>
      <c r="G1166" s="4"/>
      <c r="H1166" s="4">
        <v>3</v>
      </c>
      <c r="I1166" s="8" t="s">
        <v>1660</v>
      </c>
      <c r="J1166" s="9" t="s">
        <v>1661</v>
      </c>
      <c r="K1166" s="9" t="s">
        <v>1662</v>
      </c>
      <c r="L1166" s="66"/>
      <c r="M1166" s="132" t="s">
        <v>1451</v>
      </c>
      <c r="N1166" s="9" t="s">
        <v>22</v>
      </c>
    </row>
    <row r="1167" s="132" customFormat="1" ht="68.25" customHeight="1" spans="1:14">
      <c r="A1167" s="8" t="s">
        <v>13</v>
      </c>
      <c r="B1167" s="8" t="s">
        <v>28</v>
      </c>
      <c r="C1167" s="4" t="s">
        <v>1663</v>
      </c>
      <c r="D1167" s="8"/>
      <c r="E1167" s="4" t="s">
        <v>16</v>
      </c>
      <c r="F1167" s="8" t="s">
        <v>1528</v>
      </c>
      <c r="G1167" s="4"/>
      <c r="H1167" s="4">
        <v>3</v>
      </c>
      <c r="I1167" s="8" t="s">
        <v>57</v>
      </c>
      <c r="J1167" s="11" t="s">
        <v>194</v>
      </c>
      <c r="K1167" s="9" t="s">
        <v>1664</v>
      </c>
      <c r="L1167" s="52"/>
      <c r="M1167" s="132" t="s">
        <v>1451</v>
      </c>
      <c r="N1167" s="11" t="s">
        <v>22</v>
      </c>
    </row>
    <row r="1168" s="132" customFormat="1" ht="57.75" customHeight="1" spans="1:14">
      <c r="A1168" s="8" t="s">
        <v>13</v>
      </c>
      <c r="B1168" s="8" t="s">
        <v>28</v>
      </c>
      <c r="C1168" s="4" t="s">
        <v>1665</v>
      </c>
      <c r="D1168" s="8"/>
      <c r="E1168" s="4" t="s">
        <v>16</v>
      </c>
      <c r="F1168" s="8" t="s">
        <v>1528</v>
      </c>
      <c r="G1168" s="7"/>
      <c r="H1168" s="4">
        <v>3</v>
      </c>
      <c r="I1168" s="19" t="s">
        <v>1666</v>
      </c>
      <c r="J1168" s="9" t="s">
        <v>1667</v>
      </c>
      <c r="K1168" s="9" t="s">
        <v>445</v>
      </c>
      <c r="L1168" s="66"/>
      <c r="M1168" s="132" t="s">
        <v>1451</v>
      </c>
      <c r="N1168" s="9" t="s">
        <v>22</v>
      </c>
    </row>
    <row r="1169" s="132" customFormat="1" ht="24" spans="1:14">
      <c r="A1169" s="29" t="s">
        <v>907</v>
      </c>
      <c r="B1169" s="29" t="s">
        <v>28</v>
      </c>
      <c r="C1169" s="4" t="s">
        <v>1668</v>
      </c>
      <c r="D1169" s="4"/>
      <c r="E1169" s="4" t="s">
        <v>16</v>
      </c>
      <c r="F1169" s="4" t="s">
        <v>1446</v>
      </c>
      <c r="G1169" s="4"/>
      <c r="H1169" s="4">
        <v>3</v>
      </c>
      <c r="I1169" s="4" t="s">
        <v>1669</v>
      </c>
      <c r="J1169" s="4" t="s">
        <v>1670</v>
      </c>
      <c r="K1169" s="4"/>
      <c r="L1169" s="4"/>
      <c r="M1169" s="132" t="s">
        <v>1451</v>
      </c>
      <c r="N1169" s="4" t="s">
        <v>60</v>
      </c>
    </row>
    <row r="1170" s="132" customFormat="1" ht="42" customHeight="1" spans="1:14">
      <c r="A1170" s="29" t="s">
        <v>907</v>
      </c>
      <c r="B1170" s="29" t="s">
        <v>28</v>
      </c>
      <c r="C1170" s="4" t="s">
        <v>1671</v>
      </c>
      <c r="D1170" s="4"/>
      <c r="E1170" s="4" t="s">
        <v>16</v>
      </c>
      <c r="F1170" s="4" t="s">
        <v>1446</v>
      </c>
      <c r="G1170" s="4"/>
      <c r="H1170" s="4">
        <v>3</v>
      </c>
      <c r="I1170" s="4" t="s">
        <v>1672</v>
      </c>
      <c r="J1170" s="4" t="s">
        <v>19</v>
      </c>
      <c r="K1170" s="4"/>
      <c r="L1170" s="4"/>
      <c r="M1170" s="132" t="s">
        <v>1451</v>
      </c>
      <c r="N1170" s="4" t="s">
        <v>22</v>
      </c>
    </row>
    <row r="1171" s="132" customFormat="1" ht="66.75" customHeight="1" spans="1:14">
      <c r="A1171" s="29" t="s">
        <v>907</v>
      </c>
      <c r="B1171" s="29" t="s">
        <v>28</v>
      </c>
      <c r="C1171" s="4" t="s">
        <v>1673</v>
      </c>
      <c r="D1171" s="4"/>
      <c r="E1171" s="4" t="s">
        <v>16</v>
      </c>
      <c r="F1171" s="4" t="s">
        <v>1446</v>
      </c>
      <c r="G1171" s="4"/>
      <c r="H1171" s="4">
        <v>3</v>
      </c>
      <c r="I1171" s="4" t="s">
        <v>1674</v>
      </c>
      <c r="J1171" s="4" t="s">
        <v>95</v>
      </c>
      <c r="K1171" s="4"/>
      <c r="L1171" s="4"/>
      <c r="M1171" s="132" t="s">
        <v>1451</v>
      </c>
      <c r="N1171" s="4" t="s">
        <v>22</v>
      </c>
    </row>
    <row r="1172" s="132" customFormat="1" ht="53.25" customHeight="1" spans="1:14">
      <c r="A1172" s="29" t="s">
        <v>907</v>
      </c>
      <c r="B1172" s="29" t="s">
        <v>28</v>
      </c>
      <c r="C1172" s="4" t="s">
        <v>1673</v>
      </c>
      <c r="D1172" s="4"/>
      <c r="E1172" s="4" t="s">
        <v>16</v>
      </c>
      <c r="F1172" s="4" t="s">
        <v>1454</v>
      </c>
      <c r="G1172" s="4"/>
      <c r="H1172" s="4">
        <v>3</v>
      </c>
      <c r="I1172" s="4" t="s">
        <v>1674</v>
      </c>
      <c r="J1172" s="4" t="s">
        <v>95</v>
      </c>
      <c r="K1172" s="4"/>
      <c r="L1172" s="4"/>
      <c r="M1172" s="132" t="s">
        <v>1451</v>
      </c>
      <c r="N1172" s="4" t="s">
        <v>22</v>
      </c>
    </row>
    <row r="1173" s="132" customFormat="1" ht="51" customHeight="1" spans="1:14">
      <c r="A1173" s="29" t="s">
        <v>907</v>
      </c>
      <c r="B1173" s="29" t="s">
        <v>28</v>
      </c>
      <c r="C1173" s="4" t="s">
        <v>1530</v>
      </c>
      <c r="D1173" s="4"/>
      <c r="E1173" s="4" t="s">
        <v>16</v>
      </c>
      <c r="F1173" s="4" t="s">
        <v>1454</v>
      </c>
      <c r="G1173" s="4"/>
      <c r="H1173" s="4">
        <v>3</v>
      </c>
      <c r="I1173" s="4" t="s">
        <v>1675</v>
      </c>
      <c r="J1173" s="4" t="s">
        <v>1532</v>
      </c>
      <c r="K1173" s="4"/>
      <c r="L1173" s="4"/>
      <c r="M1173" s="132" t="s">
        <v>1451</v>
      </c>
      <c r="N1173" s="4" t="s">
        <v>22</v>
      </c>
    </row>
    <row r="1174" s="132" customFormat="1" ht="47.25" customHeight="1" spans="1:14">
      <c r="A1174" s="29" t="s">
        <v>907</v>
      </c>
      <c r="B1174" s="29" t="s">
        <v>28</v>
      </c>
      <c r="C1174" s="4" t="s">
        <v>1676</v>
      </c>
      <c r="D1174" s="4"/>
      <c r="E1174" s="4" t="s">
        <v>744</v>
      </c>
      <c r="F1174" s="4" t="s">
        <v>1446</v>
      </c>
      <c r="G1174" s="4"/>
      <c r="H1174" s="4">
        <v>3</v>
      </c>
      <c r="I1174" s="4" t="s">
        <v>1505</v>
      </c>
      <c r="J1174" s="4" t="s">
        <v>95</v>
      </c>
      <c r="K1174" s="4"/>
      <c r="L1174" s="4"/>
      <c r="M1174" s="132" t="s">
        <v>1451</v>
      </c>
      <c r="N1174" s="4" t="s">
        <v>22</v>
      </c>
    </row>
    <row r="1175" s="132" customFormat="1" ht="41.25" customHeight="1" spans="1:14">
      <c r="A1175" s="29" t="s">
        <v>907</v>
      </c>
      <c r="B1175" s="29" t="s">
        <v>28</v>
      </c>
      <c r="C1175" s="4" t="s">
        <v>1677</v>
      </c>
      <c r="D1175" s="4"/>
      <c r="E1175" s="4" t="s">
        <v>16</v>
      </c>
      <c r="F1175" s="4" t="s">
        <v>1446</v>
      </c>
      <c r="G1175" s="4"/>
      <c r="H1175" s="4">
        <v>3</v>
      </c>
      <c r="I1175" s="4" t="s">
        <v>1678</v>
      </c>
      <c r="J1175" s="4" t="s">
        <v>95</v>
      </c>
      <c r="K1175" s="4"/>
      <c r="L1175" s="4"/>
      <c r="M1175" s="132" t="s">
        <v>1451</v>
      </c>
      <c r="N1175" s="4" t="s">
        <v>22</v>
      </c>
    </row>
    <row r="1176" s="132" customFormat="1" ht="41.25" customHeight="1" spans="1:14">
      <c r="A1176" s="29" t="s">
        <v>907</v>
      </c>
      <c r="B1176" s="29" t="s">
        <v>28</v>
      </c>
      <c r="C1176" s="4" t="s">
        <v>1679</v>
      </c>
      <c r="D1176" s="4"/>
      <c r="E1176" s="4" t="s">
        <v>16</v>
      </c>
      <c r="F1176" s="4" t="s">
        <v>1446</v>
      </c>
      <c r="G1176" s="4"/>
      <c r="H1176" s="4">
        <v>3</v>
      </c>
      <c r="I1176" s="4" t="s">
        <v>1680</v>
      </c>
      <c r="J1176" s="4" t="s">
        <v>95</v>
      </c>
      <c r="K1176" s="4"/>
      <c r="L1176" s="4"/>
      <c r="M1176" s="132" t="s">
        <v>1451</v>
      </c>
      <c r="N1176" s="4" t="s">
        <v>22</v>
      </c>
    </row>
    <row r="1177" s="132" customFormat="1" ht="41.25" customHeight="1" spans="1:14">
      <c r="A1177" s="29" t="s">
        <v>1514</v>
      </c>
      <c r="B1177" s="29" t="s">
        <v>28</v>
      </c>
      <c r="C1177" s="4" t="s">
        <v>1681</v>
      </c>
      <c r="D1177" s="21"/>
      <c r="E1177" s="4" t="s">
        <v>16</v>
      </c>
      <c r="F1177" s="21" t="s">
        <v>1454</v>
      </c>
      <c r="G1177" s="4"/>
      <c r="H1177" s="36">
        <v>3</v>
      </c>
      <c r="I1177" s="37" t="s">
        <v>440</v>
      </c>
      <c r="J1177" s="21" t="s">
        <v>194</v>
      </c>
      <c r="K1177" s="21" t="s">
        <v>1518</v>
      </c>
      <c r="L1177" s="37"/>
      <c r="M1177" s="132" t="s">
        <v>1451</v>
      </c>
      <c r="N1177" s="21" t="s">
        <v>22</v>
      </c>
    </row>
    <row r="1178" s="132" customFormat="1" ht="41.25" customHeight="1" spans="1:14">
      <c r="A1178" s="49" t="s">
        <v>115</v>
      </c>
      <c r="B1178" s="49" t="s">
        <v>28</v>
      </c>
      <c r="C1178" s="4" t="s">
        <v>1533</v>
      </c>
      <c r="D1178" s="177"/>
      <c r="E1178" s="4" t="s">
        <v>16</v>
      </c>
      <c r="F1178" s="49" t="s">
        <v>1454</v>
      </c>
      <c r="G1178" s="49"/>
      <c r="H1178" s="49">
        <v>3</v>
      </c>
      <c r="I1178" s="50" t="s">
        <v>1682</v>
      </c>
      <c r="J1178" s="49" t="s">
        <v>244</v>
      </c>
      <c r="K1178" s="49" t="s">
        <v>245</v>
      </c>
      <c r="L1178" s="178"/>
      <c r="M1178" s="132" t="s">
        <v>1451</v>
      </c>
      <c r="N1178" s="49" t="s">
        <v>22</v>
      </c>
    </row>
    <row r="1179" s="132" customFormat="1" ht="33.75" customHeight="1" spans="1:14">
      <c r="A1179" s="49" t="s">
        <v>115</v>
      </c>
      <c r="B1179" s="49" t="s">
        <v>28</v>
      </c>
      <c r="C1179" s="4" t="s">
        <v>1683</v>
      </c>
      <c r="D1179" s="49"/>
      <c r="E1179" s="4" t="s">
        <v>16</v>
      </c>
      <c r="F1179" s="49" t="s">
        <v>1454</v>
      </c>
      <c r="G1179" s="49"/>
      <c r="H1179" s="49">
        <v>3</v>
      </c>
      <c r="I1179" s="50" t="s">
        <v>1684</v>
      </c>
      <c r="J1179" s="49" t="s">
        <v>118</v>
      </c>
      <c r="K1179" s="49" t="s">
        <v>1685</v>
      </c>
      <c r="L1179" s="178"/>
      <c r="M1179" s="132" t="s">
        <v>1451</v>
      </c>
      <c r="N1179" s="49" t="s">
        <v>22</v>
      </c>
    </row>
    <row r="1180" s="132" customFormat="1" ht="45.75" customHeight="1" spans="1:14">
      <c r="A1180" s="49" t="s">
        <v>115</v>
      </c>
      <c r="B1180" s="49" t="s">
        <v>28</v>
      </c>
      <c r="C1180" s="4" t="s">
        <v>1683</v>
      </c>
      <c r="D1180" s="49"/>
      <c r="E1180" s="4" t="s">
        <v>16</v>
      </c>
      <c r="F1180" s="49" t="s">
        <v>1454</v>
      </c>
      <c r="G1180" s="49"/>
      <c r="H1180" s="49">
        <v>3</v>
      </c>
      <c r="I1180" s="50" t="s">
        <v>1684</v>
      </c>
      <c r="J1180" s="49" t="s">
        <v>244</v>
      </c>
      <c r="K1180" s="49" t="s">
        <v>1686</v>
      </c>
      <c r="L1180" s="178"/>
      <c r="M1180" s="132" t="s">
        <v>1451</v>
      </c>
      <c r="N1180" s="49" t="s">
        <v>22</v>
      </c>
    </row>
    <row r="1181" s="132" customFormat="1" ht="48" spans="1:14">
      <c r="A1181" s="49" t="s">
        <v>115</v>
      </c>
      <c r="B1181" s="49" t="s">
        <v>28</v>
      </c>
      <c r="C1181" s="4" t="s">
        <v>1687</v>
      </c>
      <c r="D1181" s="8"/>
      <c r="E1181" s="4" t="s">
        <v>16</v>
      </c>
      <c r="F1181" s="49" t="s">
        <v>1454</v>
      </c>
      <c r="G1181" s="8"/>
      <c r="H1181" s="8">
        <v>3</v>
      </c>
      <c r="I1181" s="24" t="s">
        <v>1688</v>
      </c>
      <c r="J1181" s="8" t="s">
        <v>244</v>
      </c>
      <c r="K1181" s="49"/>
      <c r="L1181" s="178"/>
      <c r="M1181" s="132" t="s">
        <v>1451</v>
      </c>
      <c r="N1181" s="8" t="s">
        <v>22</v>
      </c>
    </row>
    <row r="1182" s="132" customFormat="1" ht="92.25" customHeight="1" spans="1:14">
      <c r="A1182" s="49" t="s">
        <v>115</v>
      </c>
      <c r="B1182" s="49" t="s">
        <v>28</v>
      </c>
      <c r="C1182" s="4" t="s">
        <v>1689</v>
      </c>
      <c r="D1182" s="49"/>
      <c r="E1182" s="4" t="s">
        <v>744</v>
      </c>
      <c r="F1182" s="49" t="s">
        <v>1454</v>
      </c>
      <c r="G1182" s="49"/>
      <c r="H1182" s="49">
        <v>3</v>
      </c>
      <c r="I1182" s="50" t="s">
        <v>440</v>
      </c>
      <c r="J1182" s="49" t="s">
        <v>244</v>
      </c>
      <c r="K1182" s="49" t="s">
        <v>245</v>
      </c>
      <c r="L1182" s="178"/>
      <c r="M1182" s="132" t="s">
        <v>1451</v>
      </c>
      <c r="N1182" s="49" t="s">
        <v>22</v>
      </c>
    </row>
    <row r="1183" s="132" customFormat="1" ht="90.75" customHeight="1" spans="1:14">
      <c r="A1183" s="49" t="s">
        <v>115</v>
      </c>
      <c r="B1183" s="49" t="s">
        <v>28</v>
      </c>
      <c r="C1183" s="4" t="s">
        <v>1689</v>
      </c>
      <c r="D1183" s="49"/>
      <c r="E1183" s="4" t="s">
        <v>744</v>
      </c>
      <c r="F1183" s="49" t="s">
        <v>1454</v>
      </c>
      <c r="G1183" s="49"/>
      <c r="H1183" s="49">
        <v>3</v>
      </c>
      <c r="I1183" s="50" t="s">
        <v>1690</v>
      </c>
      <c r="J1183" s="49" t="s">
        <v>31</v>
      </c>
      <c r="K1183" s="49"/>
      <c r="L1183" s="178"/>
      <c r="M1183" s="132" t="s">
        <v>1451</v>
      </c>
      <c r="N1183" s="49" t="s">
        <v>22</v>
      </c>
    </row>
    <row r="1184" s="132" customFormat="1" ht="90" customHeight="1" spans="1:14">
      <c r="A1184" s="49" t="s">
        <v>115</v>
      </c>
      <c r="B1184" s="49" t="s">
        <v>28</v>
      </c>
      <c r="C1184" s="4" t="s">
        <v>1691</v>
      </c>
      <c r="D1184" s="49"/>
      <c r="E1184" s="4" t="s">
        <v>16</v>
      </c>
      <c r="F1184" s="49" t="s">
        <v>1446</v>
      </c>
      <c r="G1184" s="49"/>
      <c r="H1184" s="49">
        <v>3</v>
      </c>
      <c r="I1184" s="24" t="s">
        <v>1692</v>
      </c>
      <c r="J1184" s="8" t="s">
        <v>244</v>
      </c>
      <c r="K1184" s="49" t="s">
        <v>1693</v>
      </c>
      <c r="L1184" s="178"/>
      <c r="M1184" s="132" t="s">
        <v>1451</v>
      </c>
      <c r="N1184" s="8" t="s">
        <v>22</v>
      </c>
    </row>
    <row r="1185" s="132" customFormat="1" ht="90" customHeight="1" spans="1:14">
      <c r="A1185" s="49" t="s">
        <v>115</v>
      </c>
      <c r="B1185" s="49" t="s">
        <v>28</v>
      </c>
      <c r="C1185" s="4" t="s">
        <v>1535</v>
      </c>
      <c r="D1185" s="49"/>
      <c r="E1185" s="4" t="s">
        <v>16</v>
      </c>
      <c r="F1185" s="49" t="s">
        <v>1446</v>
      </c>
      <c r="G1185" s="49"/>
      <c r="H1185" s="49">
        <v>3</v>
      </c>
      <c r="I1185" s="24" t="s">
        <v>1694</v>
      </c>
      <c r="J1185" s="49" t="s">
        <v>118</v>
      </c>
      <c r="K1185" s="49"/>
      <c r="L1185" s="178"/>
      <c r="M1185" s="132" t="s">
        <v>1451</v>
      </c>
      <c r="N1185" s="49" t="s">
        <v>22</v>
      </c>
    </row>
    <row r="1186" s="132" customFormat="1" ht="90" customHeight="1" spans="1:14">
      <c r="A1186" s="49" t="s">
        <v>115</v>
      </c>
      <c r="B1186" s="49" t="s">
        <v>28</v>
      </c>
      <c r="C1186" s="4" t="s">
        <v>1695</v>
      </c>
      <c r="D1186" s="49"/>
      <c r="E1186" s="4" t="s">
        <v>744</v>
      </c>
      <c r="F1186" s="49" t="s">
        <v>1454</v>
      </c>
      <c r="G1186" s="49"/>
      <c r="H1186" s="49">
        <v>3</v>
      </c>
      <c r="I1186" s="50" t="s">
        <v>1696</v>
      </c>
      <c r="J1186" s="49" t="s">
        <v>1592</v>
      </c>
      <c r="K1186" s="49" t="s">
        <v>245</v>
      </c>
      <c r="L1186" s="178"/>
      <c r="M1186" s="132" t="s">
        <v>1451</v>
      </c>
      <c r="N1186" s="49" t="s">
        <v>22</v>
      </c>
    </row>
    <row r="1187" s="132" customFormat="1" ht="90" customHeight="1" spans="1:14">
      <c r="A1187" s="49" t="s">
        <v>115</v>
      </c>
      <c r="B1187" s="49" t="s">
        <v>28</v>
      </c>
      <c r="C1187" s="4" t="s">
        <v>1697</v>
      </c>
      <c r="D1187" s="8"/>
      <c r="E1187" s="4" t="s">
        <v>16</v>
      </c>
      <c r="F1187" s="49" t="s">
        <v>1454</v>
      </c>
      <c r="G1187" s="23"/>
      <c r="H1187" s="23">
        <v>3</v>
      </c>
      <c r="I1187" s="28" t="s">
        <v>1698</v>
      </c>
      <c r="J1187" s="49" t="s">
        <v>118</v>
      </c>
      <c r="K1187" s="8"/>
      <c r="L1187" s="178"/>
      <c r="M1187" s="132" t="s">
        <v>1451</v>
      </c>
      <c r="N1187" s="49" t="s">
        <v>22</v>
      </c>
    </row>
    <row r="1188" s="132" customFormat="1" ht="90" customHeight="1" spans="1:14">
      <c r="A1188" s="49" t="s">
        <v>115</v>
      </c>
      <c r="B1188" s="49" t="s">
        <v>28</v>
      </c>
      <c r="C1188" s="4" t="s">
        <v>1590</v>
      </c>
      <c r="D1188" s="49"/>
      <c r="E1188" s="4" t="s">
        <v>16</v>
      </c>
      <c r="F1188" s="49" t="s">
        <v>1446</v>
      </c>
      <c r="G1188" s="49"/>
      <c r="H1188" s="49">
        <v>3</v>
      </c>
      <c r="I1188" s="50" t="s">
        <v>1699</v>
      </c>
      <c r="J1188" s="49" t="s">
        <v>244</v>
      </c>
      <c r="K1188" s="49" t="s">
        <v>245</v>
      </c>
      <c r="L1188" s="178"/>
      <c r="M1188" s="132" t="s">
        <v>1451</v>
      </c>
      <c r="N1188" s="49" t="s">
        <v>22</v>
      </c>
    </row>
    <row r="1189" s="132" customFormat="1" ht="51.75" customHeight="1" spans="1:14">
      <c r="A1189" s="49" t="s">
        <v>115</v>
      </c>
      <c r="B1189" s="49" t="s">
        <v>28</v>
      </c>
      <c r="C1189" s="4" t="s">
        <v>1700</v>
      </c>
      <c r="D1189" s="49"/>
      <c r="E1189" s="4" t="s">
        <v>16</v>
      </c>
      <c r="F1189" s="49" t="s">
        <v>1454</v>
      </c>
      <c r="G1189" s="49"/>
      <c r="H1189" s="49">
        <v>3</v>
      </c>
      <c r="I1189" s="50" t="s">
        <v>1701</v>
      </c>
      <c r="J1189" s="49" t="s">
        <v>1592</v>
      </c>
      <c r="K1189" s="49" t="s">
        <v>245</v>
      </c>
      <c r="L1189" s="178"/>
      <c r="M1189" s="132" t="s">
        <v>1451</v>
      </c>
      <c r="N1189" s="49" t="s">
        <v>22</v>
      </c>
    </row>
    <row r="1190" s="132" customFormat="1" ht="66" customHeight="1" spans="1:14">
      <c r="A1190" s="49" t="s">
        <v>115</v>
      </c>
      <c r="B1190" s="49" t="s">
        <v>28</v>
      </c>
      <c r="C1190" s="4" t="s">
        <v>1700</v>
      </c>
      <c r="D1190" s="49"/>
      <c r="E1190" s="4" t="s">
        <v>16</v>
      </c>
      <c r="F1190" s="49" t="s">
        <v>1446</v>
      </c>
      <c r="G1190" s="49"/>
      <c r="H1190" s="49">
        <v>3</v>
      </c>
      <c r="I1190" s="50" t="s">
        <v>1702</v>
      </c>
      <c r="J1190" s="49" t="s">
        <v>247</v>
      </c>
      <c r="K1190" s="49"/>
      <c r="L1190" s="178"/>
      <c r="M1190" s="132" t="s">
        <v>1451</v>
      </c>
      <c r="N1190" s="49" t="s">
        <v>60</v>
      </c>
    </row>
    <row r="1191" s="132" customFormat="1" ht="66" customHeight="1" spans="1:14">
      <c r="A1191" s="49" t="s">
        <v>115</v>
      </c>
      <c r="B1191" s="49" t="s">
        <v>1703</v>
      </c>
      <c r="C1191" s="4" t="s">
        <v>1704</v>
      </c>
      <c r="D1191" s="49"/>
      <c r="E1191" s="4" t="s">
        <v>16</v>
      </c>
      <c r="F1191" s="49" t="s">
        <v>1454</v>
      </c>
      <c r="G1191" s="49"/>
      <c r="H1191" s="49">
        <v>3</v>
      </c>
      <c r="I1191" s="50" t="s">
        <v>1705</v>
      </c>
      <c r="J1191" s="49" t="s">
        <v>1592</v>
      </c>
      <c r="K1191" s="50" t="s">
        <v>245</v>
      </c>
      <c r="L1191" s="139"/>
      <c r="M1191" s="132" t="s">
        <v>1451</v>
      </c>
      <c r="N1191" s="49" t="s">
        <v>22</v>
      </c>
    </row>
    <row r="1192" s="132" customFormat="1" ht="66" customHeight="1" spans="1:14">
      <c r="A1192" s="29" t="s">
        <v>63</v>
      </c>
      <c r="B1192" s="29" t="s">
        <v>28</v>
      </c>
      <c r="C1192" s="4" t="s">
        <v>1706</v>
      </c>
      <c r="D1192" s="21"/>
      <c r="E1192" s="4" t="s">
        <v>16</v>
      </c>
      <c r="F1192" s="21" t="s">
        <v>1446</v>
      </c>
      <c r="G1192" s="62"/>
      <c r="H1192" s="62">
        <v>3</v>
      </c>
      <c r="I1192" s="21" t="s">
        <v>1707</v>
      </c>
      <c r="J1192" s="63" t="s">
        <v>70</v>
      </c>
      <c r="K1192" s="24" t="s">
        <v>1708</v>
      </c>
      <c r="L1192" s="21"/>
      <c r="M1192" s="132" t="s">
        <v>1451</v>
      </c>
      <c r="N1192" s="63" t="s">
        <v>22</v>
      </c>
    </row>
    <row r="1193" s="132" customFormat="1" ht="49.5" customHeight="1" spans="1:14">
      <c r="A1193" s="29" t="s">
        <v>63</v>
      </c>
      <c r="B1193" s="29" t="s">
        <v>28</v>
      </c>
      <c r="C1193" s="4" t="s">
        <v>1709</v>
      </c>
      <c r="D1193" s="4"/>
      <c r="E1193" s="4" t="s">
        <v>16</v>
      </c>
      <c r="F1193" s="21" t="s">
        <v>1446</v>
      </c>
      <c r="G1193" s="62"/>
      <c r="H1193" s="62">
        <v>3</v>
      </c>
      <c r="I1193" s="21" t="s">
        <v>1710</v>
      </c>
      <c r="J1193" s="21" t="s">
        <v>66</v>
      </c>
      <c r="K1193" s="24" t="s">
        <v>1711</v>
      </c>
      <c r="L1193" s="21"/>
      <c r="M1193" s="132" t="s">
        <v>1451</v>
      </c>
      <c r="N1193" s="21" t="s">
        <v>60</v>
      </c>
    </row>
    <row r="1194" s="132" customFormat="1" ht="66" customHeight="1" spans="1:14">
      <c r="A1194" s="29" t="s">
        <v>1712</v>
      </c>
      <c r="B1194" s="29" t="s">
        <v>1713</v>
      </c>
      <c r="C1194" s="4" t="s">
        <v>1714</v>
      </c>
      <c r="D1194" s="25"/>
      <c r="E1194" s="4" t="s">
        <v>16</v>
      </c>
      <c r="F1194" s="25" t="s">
        <v>1504</v>
      </c>
      <c r="G1194" s="21"/>
      <c r="H1194" s="25">
        <v>3</v>
      </c>
      <c r="I1194" s="25" t="s">
        <v>1517</v>
      </c>
      <c r="J1194" s="25" t="s">
        <v>95</v>
      </c>
      <c r="K1194" s="25" t="s">
        <v>307</v>
      </c>
      <c r="L1194" s="4"/>
      <c r="M1194" s="132" t="s">
        <v>1451</v>
      </c>
      <c r="N1194" s="25" t="s">
        <v>22</v>
      </c>
    </row>
    <row r="1195" s="132" customFormat="1" ht="66" customHeight="1" spans="1:14">
      <c r="A1195" s="29" t="s">
        <v>1712</v>
      </c>
      <c r="B1195" s="29" t="s">
        <v>28</v>
      </c>
      <c r="C1195" s="4" t="s">
        <v>1715</v>
      </c>
      <c r="D1195" s="25"/>
      <c r="E1195" s="4" t="s">
        <v>16</v>
      </c>
      <c r="F1195" s="25" t="s">
        <v>1504</v>
      </c>
      <c r="G1195" s="21"/>
      <c r="H1195" s="25">
        <v>3</v>
      </c>
      <c r="I1195" s="25" t="s">
        <v>37</v>
      </c>
      <c r="J1195" s="25" t="s">
        <v>1716</v>
      </c>
      <c r="K1195" s="25" t="s">
        <v>307</v>
      </c>
      <c r="L1195" s="66"/>
      <c r="M1195" s="132" t="s">
        <v>1451</v>
      </c>
      <c r="N1195" s="25" t="s">
        <v>77</v>
      </c>
    </row>
    <row r="1196" s="132" customFormat="1" ht="66" customHeight="1" spans="1:14">
      <c r="A1196" s="4" t="s">
        <v>1452</v>
      </c>
      <c r="B1196" s="4" t="s">
        <v>28</v>
      </c>
      <c r="C1196" s="4" t="s">
        <v>1717</v>
      </c>
      <c r="D1196" s="10"/>
      <c r="E1196" s="4" t="s">
        <v>16</v>
      </c>
      <c r="F1196" s="10" t="s">
        <v>1454</v>
      </c>
      <c r="G1196" s="13"/>
      <c r="H1196" s="10">
        <v>3</v>
      </c>
      <c r="I1196" s="71" t="s">
        <v>440</v>
      </c>
      <c r="J1196" s="10" t="s">
        <v>70</v>
      </c>
      <c r="K1196" s="10" t="s">
        <v>1718</v>
      </c>
      <c r="L1196" s="10" t="s">
        <v>1719</v>
      </c>
      <c r="M1196" s="132" t="s">
        <v>1451</v>
      </c>
      <c r="N1196" s="10" t="s">
        <v>22</v>
      </c>
    </row>
    <row r="1197" s="132" customFormat="1" ht="66" customHeight="1" spans="1:14">
      <c r="A1197" s="4" t="s">
        <v>1452</v>
      </c>
      <c r="B1197" s="4" t="s">
        <v>28</v>
      </c>
      <c r="C1197" s="4" t="s">
        <v>1717</v>
      </c>
      <c r="D1197" s="10"/>
      <c r="E1197" s="4" t="s">
        <v>16</v>
      </c>
      <c r="F1197" s="21" t="s">
        <v>1446</v>
      </c>
      <c r="G1197" s="13"/>
      <c r="H1197" s="10">
        <v>3</v>
      </c>
      <c r="I1197" s="10" t="s">
        <v>1720</v>
      </c>
      <c r="J1197" s="10" t="s">
        <v>70</v>
      </c>
      <c r="K1197" s="10" t="s">
        <v>1718</v>
      </c>
      <c r="L1197" s="10" t="s">
        <v>1719</v>
      </c>
      <c r="M1197" s="132" t="s">
        <v>1451</v>
      </c>
      <c r="N1197" s="10" t="s">
        <v>22</v>
      </c>
    </row>
    <row r="1198" s="132" customFormat="1" ht="34.5" customHeight="1" spans="1:14">
      <c r="A1198" s="4" t="s">
        <v>1452</v>
      </c>
      <c r="B1198" s="4" t="s">
        <v>28</v>
      </c>
      <c r="C1198" s="4" t="s">
        <v>1721</v>
      </c>
      <c r="D1198" s="21"/>
      <c r="E1198" s="4" t="s">
        <v>16</v>
      </c>
      <c r="F1198" s="21" t="s">
        <v>1446</v>
      </c>
      <c r="G1198" s="13"/>
      <c r="H1198" s="36">
        <v>3</v>
      </c>
      <c r="I1198" s="21" t="s">
        <v>1505</v>
      </c>
      <c r="J1198" s="21" t="s">
        <v>70</v>
      </c>
      <c r="K1198" s="21" t="s">
        <v>1456</v>
      </c>
      <c r="L1198" s="21" t="s">
        <v>1722</v>
      </c>
      <c r="M1198" s="132" t="s">
        <v>1451</v>
      </c>
      <c r="N1198" s="21" t="s">
        <v>22</v>
      </c>
    </row>
    <row r="1199" s="132" customFormat="1" ht="34.5" customHeight="1" spans="1:14">
      <c r="A1199" s="4" t="s">
        <v>1452</v>
      </c>
      <c r="B1199" s="4" t="s">
        <v>28</v>
      </c>
      <c r="C1199" s="4" t="s">
        <v>1723</v>
      </c>
      <c r="D1199" s="21"/>
      <c r="E1199" s="4" t="s">
        <v>16</v>
      </c>
      <c r="F1199" s="21" t="s">
        <v>1446</v>
      </c>
      <c r="G1199" s="13"/>
      <c r="H1199" s="36">
        <v>3</v>
      </c>
      <c r="I1199" s="21" t="s">
        <v>1724</v>
      </c>
      <c r="J1199" s="21" t="s">
        <v>95</v>
      </c>
      <c r="K1199" s="21" t="s">
        <v>1456</v>
      </c>
      <c r="L1199" s="21" t="s">
        <v>1725</v>
      </c>
      <c r="M1199" s="132" t="s">
        <v>1451</v>
      </c>
      <c r="N1199" s="21" t="s">
        <v>22</v>
      </c>
    </row>
    <row r="1200" s="132" customFormat="1" ht="34.5" customHeight="1" spans="1:14">
      <c r="A1200" s="21" t="s">
        <v>794</v>
      </c>
      <c r="B1200" s="21" t="s">
        <v>28</v>
      </c>
      <c r="C1200" s="4" t="s">
        <v>1726</v>
      </c>
      <c r="D1200" s="21"/>
      <c r="E1200" s="4" t="s">
        <v>16</v>
      </c>
      <c r="F1200" s="21" t="s">
        <v>1604</v>
      </c>
      <c r="G1200" s="21"/>
      <c r="H1200" s="21">
        <v>3</v>
      </c>
      <c r="I1200" s="21" t="s">
        <v>57</v>
      </c>
      <c r="J1200" s="21" t="s">
        <v>95</v>
      </c>
      <c r="K1200" s="24" t="s">
        <v>798</v>
      </c>
      <c r="L1200" s="21"/>
      <c r="M1200" s="132" t="s">
        <v>1451</v>
      </c>
      <c r="N1200" s="21" t="s">
        <v>22</v>
      </c>
    </row>
    <row r="1201" s="132" customFormat="1" ht="34.5" customHeight="1" spans="1:14">
      <c r="A1201" s="21" t="s">
        <v>794</v>
      </c>
      <c r="B1201" s="21" t="s">
        <v>28</v>
      </c>
      <c r="C1201" s="4" t="s">
        <v>1727</v>
      </c>
      <c r="D1201" s="21"/>
      <c r="E1201" s="4" t="s">
        <v>16</v>
      </c>
      <c r="F1201" s="21" t="s">
        <v>1604</v>
      </c>
      <c r="G1201" s="21"/>
      <c r="H1201" s="21">
        <v>3</v>
      </c>
      <c r="I1201" s="21" t="s">
        <v>57</v>
      </c>
      <c r="J1201" s="21" t="s">
        <v>95</v>
      </c>
      <c r="K1201" s="24" t="s">
        <v>798</v>
      </c>
      <c r="L1201" s="21"/>
      <c r="M1201" s="132" t="s">
        <v>1451</v>
      </c>
      <c r="N1201" s="21" t="s">
        <v>22</v>
      </c>
    </row>
    <row r="1202" s="132" customFormat="1" ht="41.25" customHeight="1" spans="1:14">
      <c r="A1202" s="21" t="s">
        <v>794</v>
      </c>
      <c r="B1202" s="21" t="s">
        <v>28</v>
      </c>
      <c r="C1202" s="4" t="s">
        <v>1728</v>
      </c>
      <c r="D1202" s="21"/>
      <c r="E1202" s="4" t="s">
        <v>16</v>
      </c>
      <c r="F1202" s="21" t="s">
        <v>1604</v>
      </c>
      <c r="G1202" s="21"/>
      <c r="H1202" s="21">
        <v>3</v>
      </c>
      <c r="I1202" s="21" t="s">
        <v>57</v>
      </c>
      <c r="J1202" s="21" t="s">
        <v>95</v>
      </c>
      <c r="K1202" s="24" t="s">
        <v>798</v>
      </c>
      <c r="L1202" s="21" t="s">
        <v>1729</v>
      </c>
      <c r="M1202" s="132" t="s">
        <v>1451</v>
      </c>
      <c r="N1202" s="21" t="s">
        <v>22</v>
      </c>
    </row>
    <row r="1203" s="132" customFormat="1" ht="41.25" customHeight="1" spans="1:14">
      <c r="A1203" s="21" t="s">
        <v>794</v>
      </c>
      <c r="B1203" s="21" t="s">
        <v>28</v>
      </c>
      <c r="C1203" s="4" t="s">
        <v>1730</v>
      </c>
      <c r="D1203" s="21"/>
      <c r="E1203" s="4" t="s">
        <v>16</v>
      </c>
      <c r="F1203" s="21" t="s">
        <v>1604</v>
      </c>
      <c r="G1203" s="21"/>
      <c r="H1203" s="21">
        <v>3</v>
      </c>
      <c r="I1203" s="21" t="s">
        <v>1517</v>
      </c>
      <c r="J1203" s="21" t="s">
        <v>95</v>
      </c>
      <c r="K1203" s="24" t="s">
        <v>798</v>
      </c>
      <c r="L1203" s="21"/>
      <c r="M1203" s="132" t="s">
        <v>1451</v>
      </c>
      <c r="N1203" s="21" t="s">
        <v>22</v>
      </c>
    </row>
    <row r="1204" s="132" customFormat="1" ht="41.25" customHeight="1" spans="1:14">
      <c r="A1204" s="21" t="s">
        <v>794</v>
      </c>
      <c r="B1204" s="21" t="s">
        <v>28</v>
      </c>
      <c r="C1204" s="4" t="s">
        <v>1731</v>
      </c>
      <c r="D1204" s="21"/>
      <c r="E1204" s="4" t="s">
        <v>16</v>
      </c>
      <c r="F1204" s="21" t="s">
        <v>1610</v>
      </c>
      <c r="G1204" s="21"/>
      <c r="H1204" s="21">
        <v>3</v>
      </c>
      <c r="I1204" s="21" t="s">
        <v>1732</v>
      </c>
      <c r="J1204" s="21" t="s">
        <v>95</v>
      </c>
      <c r="K1204" s="24" t="s">
        <v>798</v>
      </c>
      <c r="L1204" s="21"/>
      <c r="M1204" s="132" t="s">
        <v>1451</v>
      </c>
      <c r="N1204" s="21" t="s">
        <v>22</v>
      </c>
    </row>
    <row r="1205" s="132" customFormat="1" ht="41.25" customHeight="1" spans="1:14">
      <c r="A1205" s="21" t="s">
        <v>794</v>
      </c>
      <c r="B1205" s="21" t="s">
        <v>28</v>
      </c>
      <c r="C1205" s="4" t="s">
        <v>1733</v>
      </c>
      <c r="D1205" s="21"/>
      <c r="E1205" s="4" t="s">
        <v>16</v>
      </c>
      <c r="F1205" s="21" t="s">
        <v>1604</v>
      </c>
      <c r="G1205" s="21"/>
      <c r="H1205" s="21">
        <v>3</v>
      </c>
      <c r="I1205" s="21" t="s">
        <v>57</v>
      </c>
      <c r="J1205" s="21" t="s">
        <v>95</v>
      </c>
      <c r="K1205" s="24" t="s">
        <v>798</v>
      </c>
      <c r="L1205" s="21"/>
      <c r="M1205" s="132" t="s">
        <v>1451</v>
      </c>
      <c r="N1205" s="21" t="s">
        <v>22</v>
      </c>
    </row>
    <row r="1206" s="132" customFormat="1" ht="41.25" customHeight="1" spans="1:14">
      <c r="A1206" s="21" t="s">
        <v>794</v>
      </c>
      <c r="B1206" s="21" t="s">
        <v>28</v>
      </c>
      <c r="C1206" s="4" t="s">
        <v>1734</v>
      </c>
      <c r="D1206" s="21"/>
      <c r="E1206" s="4" t="s">
        <v>16</v>
      </c>
      <c r="F1206" s="21" t="s">
        <v>1610</v>
      </c>
      <c r="G1206" s="21"/>
      <c r="H1206" s="21">
        <v>3</v>
      </c>
      <c r="I1206" s="21" t="s">
        <v>1735</v>
      </c>
      <c r="J1206" s="21" t="s">
        <v>95</v>
      </c>
      <c r="K1206" s="24" t="s">
        <v>798</v>
      </c>
      <c r="L1206" s="21"/>
      <c r="M1206" s="132" t="s">
        <v>1451</v>
      </c>
      <c r="N1206" s="21" t="s">
        <v>22</v>
      </c>
    </row>
    <row r="1207" s="132" customFormat="1" ht="41.25" customHeight="1" spans="1:14">
      <c r="A1207" s="21" t="s">
        <v>794</v>
      </c>
      <c r="B1207" s="21" t="s">
        <v>28</v>
      </c>
      <c r="C1207" s="4" t="s">
        <v>1736</v>
      </c>
      <c r="D1207" s="21"/>
      <c r="E1207" s="4" t="s">
        <v>16</v>
      </c>
      <c r="F1207" s="21" t="s">
        <v>1610</v>
      </c>
      <c r="G1207" s="21"/>
      <c r="H1207" s="21">
        <v>3</v>
      </c>
      <c r="I1207" s="21" t="s">
        <v>1737</v>
      </c>
      <c r="J1207" s="21" t="s">
        <v>748</v>
      </c>
      <c r="K1207" s="24" t="s">
        <v>798</v>
      </c>
      <c r="L1207" s="21"/>
      <c r="M1207" s="132" t="s">
        <v>1451</v>
      </c>
      <c r="N1207" s="21" t="s">
        <v>60</v>
      </c>
    </row>
    <row r="1208" s="132" customFormat="1" ht="41.25" customHeight="1" spans="1:14">
      <c r="A1208" s="21" t="s">
        <v>794</v>
      </c>
      <c r="B1208" s="21" t="s">
        <v>28</v>
      </c>
      <c r="C1208" s="4" t="s">
        <v>1738</v>
      </c>
      <c r="D1208" s="21"/>
      <c r="E1208" s="4" t="s">
        <v>16</v>
      </c>
      <c r="F1208" s="21" t="s">
        <v>1604</v>
      </c>
      <c r="G1208" s="21"/>
      <c r="H1208" s="21">
        <v>3</v>
      </c>
      <c r="I1208" s="21" t="s">
        <v>57</v>
      </c>
      <c r="J1208" s="21" t="s">
        <v>95</v>
      </c>
      <c r="K1208" s="24" t="s">
        <v>798</v>
      </c>
      <c r="L1208" s="21"/>
      <c r="M1208" s="132" t="s">
        <v>1451</v>
      </c>
      <c r="N1208" s="21" t="s">
        <v>22</v>
      </c>
    </row>
    <row r="1209" s="132" customFormat="1" ht="41.25" customHeight="1" spans="1:14">
      <c r="A1209" s="29" t="s">
        <v>131</v>
      </c>
      <c r="B1209" s="29" t="s">
        <v>28</v>
      </c>
      <c r="C1209" s="4" t="s">
        <v>1739</v>
      </c>
      <c r="D1209" s="21"/>
      <c r="E1209" s="4" t="s">
        <v>16</v>
      </c>
      <c r="F1209" s="21" t="s">
        <v>1446</v>
      </c>
      <c r="G1209" s="21"/>
      <c r="H1209" s="21">
        <v>3</v>
      </c>
      <c r="I1209" s="24" t="s">
        <v>1740</v>
      </c>
      <c r="J1209" s="21" t="s">
        <v>310</v>
      </c>
      <c r="K1209" s="21" t="s">
        <v>311</v>
      </c>
      <c r="L1209" s="21"/>
      <c r="M1209" s="132" t="s">
        <v>1451</v>
      </c>
      <c r="N1209" s="21" t="s">
        <v>22</v>
      </c>
    </row>
    <row r="1210" s="132" customFormat="1" ht="41.25" customHeight="1" spans="1:14">
      <c r="A1210" s="29" t="s">
        <v>131</v>
      </c>
      <c r="B1210" s="29" t="s">
        <v>28</v>
      </c>
      <c r="C1210" s="4" t="s">
        <v>1741</v>
      </c>
      <c r="D1210" s="63"/>
      <c r="E1210" s="4" t="s">
        <v>16</v>
      </c>
      <c r="F1210" s="63" t="s">
        <v>1454</v>
      </c>
      <c r="G1210" s="63"/>
      <c r="H1210" s="63">
        <v>3</v>
      </c>
      <c r="I1210" s="78" t="s">
        <v>1742</v>
      </c>
      <c r="J1210" s="63" t="s">
        <v>310</v>
      </c>
      <c r="K1210" s="21" t="s">
        <v>311</v>
      </c>
      <c r="L1210" s="21"/>
      <c r="M1210" s="132" t="s">
        <v>1451</v>
      </c>
      <c r="N1210" s="63" t="s">
        <v>22</v>
      </c>
    </row>
    <row r="1211" s="132" customFormat="1" ht="50.25" customHeight="1" spans="1:14">
      <c r="A1211" s="29" t="s">
        <v>131</v>
      </c>
      <c r="B1211" s="29" t="s">
        <v>28</v>
      </c>
      <c r="C1211" s="4" t="s">
        <v>1741</v>
      </c>
      <c r="D1211" s="63"/>
      <c r="E1211" s="4" t="s">
        <v>16</v>
      </c>
      <c r="F1211" s="63" t="s">
        <v>1446</v>
      </c>
      <c r="G1211" s="63"/>
      <c r="H1211" s="63">
        <v>3</v>
      </c>
      <c r="I1211" s="78" t="s">
        <v>1743</v>
      </c>
      <c r="J1211" s="63" t="s">
        <v>310</v>
      </c>
      <c r="K1211" s="21" t="s">
        <v>311</v>
      </c>
      <c r="L1211" s="21"/>
      <c r="M1211" s="132" t="s">
        <v>1451</v>
      </c>
      <c r="N1211" s="63" t="s">
        <v>22</v>
      </c>
    </row>
    <row r="1212" s="132" customFormat="1" ht="50.25" customHeight="1" spans="1:14">
      <c r="A1212" s="29" t="s">
        <v>131</v>
      </c>
      <c r="B1212" s="29" t="s">
        <v>28</v>
      </c>
      <c r="C1212" s="4" t="s">
        <v>1464</v>
      </c>
      <c r="D1212" s="21"/>
      <c r="E1212" s="4" t="s">
        <v>16</v>
      </c>
      <c r="F1212" s="21" t="s">
        <v>1446</v>
      </c>
      <c r="G1212" s="21"/>
      <c r="H1212" s="21">
        <v>3</v>
      </c>
      <c r="I1212" s="24" t="s">
        <v>1744</v>
      </c>
      <c r="J1212" s="21" t="s">
        <v>310</v>
      </c>
      <c r="K1212" s="21" t="s">
        <v>1466</v>
      </c>
      <c r="L1212" s="21" t="s">
        <v>1467</v>
      </c>
      <c r="M1212" s="132" t="s">
        <v>1451</v>
      </c>
      <c r="N1212" s="21" t="s">
        <v>22</v>
      </c>
    </row>
    <row r="1213" s="132" customFormat="1" ht="50.25" customHeight="1" spans="1:14">
      <c r="A1213" s="29" t="s">
        <v>131</v>
      </c>
      <c r="B1213" s="29" t="s">
        <v>28</v>
      </c>
      <c r="C1213" s="4" t="s">
        <v>1464</v>
      </c>
      <c r="D1213" s="21"/>
      <c r="E1213" s="4" t="s">
        <v>16</v>
      </c>
      <c r="F1213" s="21" t="s">
        <v>1446</v>
      </c>
      <c r="G1213" s="21"/>
      <c r="H1213" s="21">
        <v>3</v>
      </c>
      <c r="I1213" s="24" t="s">
        <v>1745</v>
      </c>
      <c r="J1213" s="21" t="s">
        <v>310</v>
      </c>
      <c r="K1213" s="21" t="s">
        <v>1466</v>
      </c>
      <c r="L1213" s="21" t="s">
        <v>1467</v>
      </c>
      <c r="M1213" s="132" t="s">
        <v>1451</v>
      </c>
      <c r="N1213" s="21" t="s">
        <v>22</v>
      </c>
    </row>
    <row r="1214" s="132" customFormat="1" ht="50.25" customHeight="1" spans="1:14">
      <c r="A1214" s="29" t="s">
        <v>131</v>
      </c>
      <c r="B1214" s="29" t="s">
        <v>28</v>
      </c>
      <c r="C1214" s="4" t="s">
        <v>1746</v>
      </c>
      <c r="D1214" s="63"/>
      <c r="E1214" s="4" t="s">
        <v>16</v>
      </c>
      <c r="F1214" s="63" t="s">
        <v>1454</v>
      </c>
      <c r="G1214" s="63"/>
      <c r="H1214" s="63">
        <v>3</v>
      </c>
      <c r="I1214" s="82" t="s">
        <v>1747</v>
      </c>
      <c r="J1214" s="63" t="s">
        <v>310</v>
      </c>
      <c r="K1214" s="21" t="s">
        <v>311</v>
      </c>
      <c r="L1214" s="21" t="s">
        <v>1748</v>
      </c>
      <c r="M1214" s="132" t="s">
        <v>1451</v>
      </c>
      <c r="N1214" s="63" t="s">
        <v>22</v>
      </c>
    </row>
    <row r="1215" s="132" customFormat="1" ht="50.25" customHeight="1" spans="1:14">
      <c r="A1215" s="29" t="s">
        <v>131</v>
      </c>
      <c r="B1215" s="29" t="s">
        <v>28</v>
      </c>
      <c r="C1215" s="4" t="s">
        <v>1483</v>
      </c>
      <c r="D1215" s="63"/>
      <c r="E1215" s="4" t="s">
        <v>16</v>
      </c>
      <c r="F1215" s="85" t="s">
        <v>1454</v>
      </c>
      <c r="G1215" s="63"/>
      <c r="H1215" s="63">
        <v>3</v>
      </c>
      <c r="I1215" s="80" t="s">
        <v>1749</v>
      </c>
      <c r="J1215" s="63" t="s">
        <v>310</v>
      </c>
      <c r="K1215" s="21" t="s">
        <v>311</v>
      </c>
      <c r="L1215" s="63"/>
      <c r="M1215" s="132" t="s">
        <v>1451</v>
      </c>
      <c r="N1215" s="63" t="s">
        <v>22</v>
      </c>
    </row>
    <row r="1216" s="132" customFormat="1" ht="50.25" customHeight="1" spans="1:14">
      <c r="A1216" s="29" t="s">
        <v>131</v>
      </c>
      <c r="B1216" s="29" t="s">
        <v>28</v>
      </c>
      <c r="C1216" s="4" t="s">
        <v>1483</v>
      </c>
      <c r="D1216" s="63"/>
      <c r="E1216" s="4" t="s">
        <v>16</v>
      </c>
      <c r="F1216" s="85" t="s">
        <v>1454</v>
      </c>
      <c r="G1216" s="63"/>
      <c r="H1216" s="63">
        <v>3</v>
      </c>
      <c r="I1216" s="78" t="s">
        <v>1750</v>
      </c>
      <c r="J1216" s="63" t="s">
        <v>310</v>
      </c>
      <c r="K1216" s="21" t="s">
        <v>311</v>
      </c>
      <c r="L1216" s="21"/>
      <c r="M1216" s="132" t="s">
        <v>1451</v>
      </c>
      <c r="N1216" s="63" t="s">
        <v>22</v>
      </c>
    </row>
    <row r="1217" s="132" customFormat="1" ht="50.25" customHeight="1" spans="1:14">
      <c r="A1217" s="29" t="s">
        <v>131</v>
      </c>
      <c r="B1217" s="29" t="s">
        <v>28</v>
      </c>
      <c r="C1217" s="4" t="s">
        <v>1483</v>
      </c>
      <c r="D1217" s="63"/>
      <c r="E1217" s="4" t="s">
        <v>16</v>
      </c>
      <c r="F1217" s="85" t="s">
        <v>1454</v>
      </c>
      <c r="G1217" s="63"/>
      <c r="H1217" s="63">
        <v>3</v>
      </c>
      <c r="I1217" s="78" t="s">
        <v>1751</v>
      </c>
      <c r="J1217" s="63" t="s">
        <v>310</v>
      </c>
      <c r="K1217" s="21" t="s">
        <v>311</v>
      </c>
      <c r="L1217" s="21"/>
      <c r="M1217" s="132" t="s">
        <v>1451</v>
      </c>
      <c r="N1217" s="63" t="s">
        <v>22</v>
      </c>
    </row>
    <row r="1218" s="132" customFormat="1" ht="50.25" customHeight="1" spans="1:14">
      <c r="A1218" s="29" t="s">
        <v>131</v>
      </c>
      <c r="B1218" s="29" t="s">
        <v>28</v>
      </c>
      <c r="C1218" s="4" t="s">
        <v>1483</v>
      </c>
      <c r="D1218" s="63"/>
      <c r="E1218" s="4" t="s">
        <v>16</v>
      </c>
      <c r="F1218" s="85" t="s">
        <v>1454</v>
      </c>
      <c r="G1218" s="63"/>
      <c r="H1218" s="63">
        <v>3</v>
      </c>
      <c r="I1218" s="80" t="s">
        <v>1752</v>
      </c>
      <c r="J1218" s="63" t="s">
        <v>75</v>
      </c>
      <c r="K1218" s="21" t="s">
        <v>311</v>
      </c>
      <c r="L1218" s="21"/>
      <c r="M1218" s="132" t="s">
        <v>1451</v>
      </c>
      <c r="N1218" s="63" t="s">
        <v>77</v>
      </c>
    </row>
    <row r="1219" s="132" customFormat="1" ht="50.25" customHeight="1" spans="1:14">
      <c r="A1219" s="29" t="s">
        <v>131</v>
      </c>
      <c r="B1219" s="29" t="s">
        <v>28</v>
      </c>
      <c r="C1219" s="4" t="s">
        <v>1753</v>
      </c>
      <c r="D1219" s="10"/>
      <c r="E1219" s="4" t="s">
        <v>16</v>
      </c>
      <c r="F1219" s="10" t="s">
        <v>1754</v>
      </c>
      <c r="G1219" s="10"/>
      <c r="H1219" s="10">
        <v>3</v>
      </c>
      <c r="I1219" s="87" t="s">
        <v>1755</v>
      </c>
      <c r="J1219" s="63" t="s">
        <v>310</v>
      </c>
      <c r="K1219" s="21" t="s">
        <v>311</v>
      </c>
      <c r="L1219" s="21"/>
      <c r="M1219" s="132" t="s">
        <v>1451</v>
      </c>
      <c r="N1219" s="63" t="s">
        <v>22</v>
      </c>
    </row>
    <row r="1220" s="132" customFormat="1" ht="50.25" customHeight="1" spans="1:14">
      <c r="A1220" s="29" t="s">
        <v>131</v>
      </c>
      <c r="B1220" s="29" t="s">
        <v>1756</v>
      </c>
      <c r="C1220" s="4" t="s">
        <v>1757</v>
      </c>
      <c r="D1220" s="63"/>
      <c r="E1220" s="4" t="s">
        <v>16</v>
      </c>
      <c r="F1220" s="10" t="s">
        <v>1454</v>
      </c>
      <c r="G1220" s="63"/>
      <c r="H1220" s="63">
        <v>3</v>
      </c>
      <c r="I1220" s="81" t="s">
        <v>1758</v>
      </c>
      <c r="J1220" s="63" t="s">
        <v>1292</v>
      </c>
      <c r="K1220" s="21" t="s">
        <v>311</v>
      </c>
      <c r="L1220" s="21" t="s">
        <v>1759</v>
      </c>
      <c r="M1220" s="132" t="s">
        <v>1451</v>
      </c>
      <c r="N1220" s="63" t="s">
        <v>22</v>
      </c>
    </row>
    <row r="1221" s="132" customFormat="1" ht="57" customHeight="1" spans="1:14">
      <c r="A1221" s="29" t="s">
        <v>131</v>
      </c>
      <c r="B1221" s="29" t="s">
        <v>1760</v>
      </c>
      <c r="C1221" s="4" t="s">
        <v>1761</v>
      </c>
      <c r="D1221" s="63"/>
      <c r="E1221" s="4" t="s">
        <v>16</v>
      </c>
      <c r="F1221" s="10" t="s">
        <v>1454</v>
      </c>
      <c r="G1221" s="63"/>
      <c r="H1221" s="63">
        <v>3</v>
      </c>
      <c r="I1221" s="82" t="s">
        <v>1762</v>
      </c>
      <c r="J1221" s="63" t="s">
        <v>1292</v>
      </c>
      <c r="K1221" s="63" t="s">
        <v>307</v>
      </c>
      <c r="L1221" s="21"/>
      <c r="M1221" s="132" t="s">
        <v>1451</v>
      </c>
      <c r="N1221" s="63" t="s">
        <v>22</v>
      </c>
    </row>
    <row r="1222" s="132" customFormat="1" ht="62.25" customHeight="1" spans="1:14">
      <c r="A1222" s="36" t="s">
        <v>1763</v>
      </c>
      <c r="B1222" s="36" t="s">
        <v>28</v>
      </c>
      <c r="C1222" s="4" t="s">
        <v>1764</v>
      </c>
      <c r="D1222" s="21"/>
      <c r="E1222" s="4" t="s">
        <v>16</v>
      </c>
      <c r="F1222" s="21" t="s">
        <v>1446</v>
      </c>
      <c r="G1222" s="21"/>
      <c r="H1222" s="21">
        <v>3</v>
      </c>
      <c r="I1222" s="21" t="s">
        <v>770</v>
      </c>
      <c r="J1222" s="21" t="s">
        <v>95</v>
      </c>
      <c r="K1222" s="21" t="s">
        <v>1765</v>
      </c>
      <c r="L1222" s="21"/>
      <c r="M1222" s="132" t="s">
        <v>1451</v>
      </c>
      <c r="N1222" s="21" t="s">
        <v>22</v>
      </c>
    </row>
    <row r="1223" s="132" customFormat="1" ht="62.25" customHeight="1" spans="1:14">
      <c r="A1223" s="4" t="s">
        <v>1766</v>
      </c>
      <c r="B1223" s="4" t="s">
        <v>28</v>
      </c>
      <c r="C1223" s="4" t="s">
        <v>1767</v>
      </c>
      <c r="D1223" s="4"/>
      <c r="E1223" s="4" t="s">
        <v>16</v>
      </c>
      <c r="F1223" s="4" t="s">
        <v>1446</v>
      </c>
      <c r="G1223" s="4"/>
      <c r="H1223" s="4">
        <v>3</v>
      </c>
      <c r="I1223" s="4" t="s">
        <v>1768</v>
      </c>
      <c r="J1223" s="4" t="s">
        <v>1769</v>
      </c>
      <c r="K1223" s="4" t="s">
        <v>1770</v>
      </c>
      <c r="L1223" s="4" t="s">
        <v>1771</v>
      </c>
      <c r="M1223" s="132" t="s">
        <v>1451</v>
      </c>
      <c r="N1223" s="4" t="s">
        <v>60</v>
      </c>
    </row>
    <row r="1224" s="132" customFormat="1" ht="62.25" customHeight="1" spans="1:14">
      <c r="A1224" s="4" t="s">
        <v>1766</v>
      </c>
      <c r="B1224" s="4" t="s">
        <v>28</v>
      </c>
      <c r="C1224" s="4" t="s">
        <v>1772</v>
      </c>
      <c r="D1224" s="4"/>
      <c r="E1224" s="4" t="s">
        <v>16</v>
      </c>
      <c r="F1224" s="4" t="s">
        <v>1446</v>
      </c>
      <c r="G1224" s="4"/>
      <c r="H1224" s="4">
        <v>3</v>
      </c>
      <c r="I1224" s="4" t="s">
        <v>1768</v>
      </c>
      <c r="J1224" s="4" t="s">
        <v>1769</v>
      </c>
      <c r="K1224" s="4" t="s">
        <v>1773</v>
      </c>
      <c r="L1224" s="4" t="s">
        <v>1774</v>
      </c>
      <c r="M1224" s="132" t="s">
        <v>1451</v>
      </c>
      <c r="N1224" s="4" t="s">
        <v>60</v>
      </c>
    </row>
    <row r="1225" s="132" customFormat="1" ht="62.25" customHeight="1" spans="1:14">
      <c r="A1225" s="37" t="s">
        <v>780</v>
      </c>
      <c r="B1225" s="37" t="s">
        <v>28</v>
      </c>
      <c r="C1225" s="4" t="s">
        <v>1775</v>
      </c>
      <c r="D1225" s="16"/>
      <c r="E1225" s="4" t="s">
        <v>16</v>
      </c>
      <c r="F1225" s="21" t="s">
        <v>1776</v>
      </c>
      <c r="G1225" s="62"/>
      <c r="H1225" s="62">
        <v>3</v>
      </c>
      <c r="I1225" s="16" t="s">
        <v>1777</v>
      </c>
      <c r="J1225" s="16" t="s">
        <v>1490</v>
      </c>
      <c r="K1225" s="16" t="s">
        <v>1491</v>
      </c>
      <c r="L1225" s="16"/>
      <c r="M1225" s="132" t="s">
        <v>1451</v>
      </c>
      <c r="N1225" s="16" t="s">
        <v>22</v>
      </c>
    </row>
    <row r="1226" s="132" customFormat="1" ht="62.25" customHeight="1" spans="1:14">
      <c r="A1226" s="37" t="s">
        <v>780</v>
      </c>
      <c r="B1226" s="37" t="s">
        <v>28</v>
      </c>
      <c r="C1226" s="4" t="s">
        <v>1778</v>
      </c>
      <c r="D1226" s="16"/>
      <c r="E1226" s="4" t="s">
        <v>16</v>
      </c>
      <c r="F1226" s="21" t="s">
        <v>1779</v>
      </c>
      <c r="G1226" s="62"/>
      <c r="H1226" s="62">
        <v>3</v>
      </c>
      <c r="I1226" s="16" t="s">
        <v>1780</v>
      </c>
      <c r="J1226" s="16" t="s">
        <v>1490</v>
      </c>
      <c r="K1226" s="16" t="s">
        <v>1781</v>
      </c>
      <c r="L1226" s="16"/>
      <c r="M1226" s="132" t="s">
        <v>1451</v>
      </c>
      <c r="N1226" s="16" t="s">
        <v>22</v>
      </c>
    </row>
    <row r="1227" s="132" customFormat="1" ht="62.25" customHeight="1" spans="1:14">
      <c r="A1227" s="3" t="s">
        <v>85</v>
      </c>
      <c r="B1227" s="3" t="s">
        <v>85</v>
      </c>
      <c r="C1227" s="4" t="s">
        <v>1782</v>
      </c>
      <c r="D1227" s="94" t="s">
        <v>1783</v>
      </c>
      <c r="E1227" s="4" t="s">
        <v>1784</v>
      </c>
      <c r="F1227" s="94" t="s">
        <v>1454</v>
      </c>
      <c r="G1227" s="128" t="s">
        <v>1785</v>
      </c>
      <c r="H1227" s="94">
        <v>3</v>
      </c>
      <c r="I1227" s="94" t="s">
        <v>440</v>
      </c>
      <c r="J1227" s="94" t="s">
        <v>1187</v>
      </c>
      <c r="K1227" s="94" t="s">
        <v>950</v>
      </c>
      <c r="L1227" s="112"/>
      <c r="M1227" s="207" t="s">
        <v>1451</v>
      </c>
      <c r="N1227" s="94" t="s">
        <v>22</v>
      </c>
    </row>
    <row r="1228" s="132" customFormat="1" ht="62.25" customHeight="1" spans="1:14">
      <c r="A1228" s="3" t="s">
        <v>85</v>
      </c>
      <c r="B1228" s="3" t="s">
        <v>85</v>
      </c>
      <c r="C1228" s="4" t="s">
        <v>1468</v>
      </c>
      <c r="D1228" s="95" t="s">
        <v>1469</v>
      </c>
      <c r="E1228" s="4" t="s">
        <v>16</v>
      </c>
      <c r="F1228" s="95" t="s">
        <v>1446</v>
      </c>
      <c r="G1228" s="108" t="s">
        <v>1786</v>
      </c>
      <c r="H1228" s="95">
        <v>3</v>
      </c>
      <c r="I1228" s="95" t="s">
        <v>1787</v>
      </c>
      <c r="J1228" s="95" t="s">
        <v>60</v>
      </c>
      <c r="K1228" s="96" t="s">
        <v>1546</v>
      </c>
      <c r="L1228" s="99"/>
      <c r="M1228" s="132" t="s">
        <v>1451</v>
      </c>
      <c r="N1228" s="95" t="s">
        <v>60</v>
      </c>
    </row>
    <row r="1229" s="132" customFormat="1" ht="81" customHeight="1" spans="1:14">
      <c r="A1229" s="3" t="s">
        <v>85</v>
      </c>
      <c r="B1229" s="3" t="s">
        <v>85</v>
      </c>
      <c r="C1229" s="4" t="s">
        <v>1468</v>
      </c>
      <c r="D1229" s="95" t="s">
        <v>1469</v>
      </c>
      <c r="E1229" s="4" t="s">
        <v>16</v>
      </c>
      <c r="F1229" s="95" t="s">
        <v>1446</v>
      </c>
      <c r="G1229" s="108" t="s">
        <v>1788</v>
      </c>
      <c r="H1229" s="95">
        <v>3</v>
      </c>
      <c r="I1229" s="95" t="s">
        <v>1789</v>
      </c>
      <c r="J1229" s="95" t="s">
        <v>60</v>
      </c>
      <c r="K1229" s="96" t="s">
        <v>1546</v>
      </c>
      <c r="L1229" s="99"/>
      <c r="M1229" s="132" t="s">
        <v>1451</v>
      </c>
      <c r="N1229" s="95" t="s">
        <v>60</v>
      </c>
    </row>
    <row r="1230" s="132" customFormat="1" ht="81.75" customHeight="1" spans="1:14">
      <c r="A1230" s="3" t="s">
        <v>85</v>
      </c>
      <c r="B1230" s="3" t="s">
        <v>85</v>
      </c>
      <c r="C1230" s="4" t="s">
        <v>1468</v>
      </c>
      <c r="D1230" s="95" t="s">
        <v>1469</v>
      </c>
      <c r="E1230" s="4" t="s">
        <v>16</v>
      </c>
      <c r="F1230" s="95" t="s">
        <v>1446</v>
      </c>
      <c r="G1230" s="108" t="s">
        <v>1790</v>
      </c>
      <c r="H1230" s="95">
        <v>3</v>
      </c>
      <c r="I1230" s="95" t="s">
        <v>1791</v>
      </c>
      <c r="J1230" s="95" t="s">
        <v>1472</v>
      </c>
      <c r="K1230" s="96" t="s">
        <v>1792</v>
      </c>
      <c r="L1230" s="99"/>
      <c r="M1230" s="132" t="s">
        <v>1451</v>
      </c>
      <c r="N1230" s="95" t="s">
        <v>22</v>
      </c>
    </row>
    <row r="1231" s="132" customFormat="1" ht="167.25" customHeight="1" spans="1:14">
      <c r="A1231" s="3" t="s">
        <v>85</v>
      </c>
      <c r="B1231" s="3" t="s">
        <v>85</v>
      </c>
      <c r="C1231" s="4" t="s">
        <v>1468</v>
      </c>
      <c r="D1231" s="95" t="s">
        <v>1469</v>
      </c>
      <c r="E1231" s="4" t="s">
        <v>16</v>
      </c>
      <c r="F1231" s="95" t="s">
        <v>1446</v>
      </c>
      <c r="G1231" s="108" t="s">
        <v>1793</v>
      </c>
      <c r="H1231" s="95">
        <v>3</v>
      </c>
      <c r="I1231" s="95" t="s">
        <v>1794</v>
      </c>
      <c r="J1231" s="95" t="s">
        <v>1472</v>
      </c>
      <c r="K1231" s="96" t="s">
        <v>1792</v>
      </c>
      <c r="L1231" s="99"/>
      <c r="M1231" s="132" t="s">
        <v>1451</v>
      </c>
      <c r="N1231" s="95" t="s">
        <v>22</v>
      </c>
    </row>
    <row r="1232" s="132" customFormat="1" ht="176.25" customHeight="1" spans="1:14">
      <c r="A1232" s="3" t="s">
        <v>85</v>
      </c>
      <c r="B1232" s="3" t="s">
        <v>85</v>
      </c>
      <c r="C1232" s="4" t="s">
        <v>1468</v>
      </c>
      <c r="D1232" s="95" t="s">
        <v>1497</v>
      </c>
      <c r="E1232" s="4" t="s">
        <v>16</v>
      </c>
      <c r="F1232" s="95" t="s">
        <v>1446</v>
      </c>
      <c r="G1232" s="108" t="s">
        <v>1795</v>
      </c>
      <c r="H1232" s="95">
        <v>3</v>
      </c>
      <c r="I1232" s="95" t="s">
        <v>1796</v>
      </c>
      <c r="J1232" s="95" t="s">
        <v>1472</v>
      </c>
      <c r="K1232" s="96" t="s">
        <v>1797</v>
      </c>
      <c r="L1232" s="201"/>
      <c r="M1232" s="132" t="s">
        <v>1451</v>
      </c>
      <c r="N1232" s="95" t="s">
        <v>22</v>
      </c>
    </row>
    <row r="1233" s="132" customFormat="1" ht="121.5" customHeight="1" spans="1:14">
      <c r="A1233" s="3" t="s">
        <v>85</v>
      </c>
      <c r="B1233" s="3" t="s">
        <v>85</v>
      </c>
      <c r="C1233" s="4" t="s">
        <v>1468</v>
      </c>
      <c r="D1233" s="95" t="s">
        <v>1474</v>
      </c>
      <c r="E1233" s="4" t="s">
        <v>16</v>
      </c>
      <c r="F1233" s="95" t="s">
        <v>1446</v>
      </c>
      <c r="G1233" s="108" t="s">
        <v>1798</v>
      </c>
      <c r="H1233" s="95">
        <v>3</v>
      </c>
      <c r="I1233" s="95" t="s">
        <v>1799</v>
      </c>
      <c r="J1233" s="95" t="s">
        <v>60</v>
      </c>
      <c r="K1233" s="96" t="s">
        <v>1477</v>
      </c>
      <c r="L1233" s="127"/>
      <c r="M1233" s="132" t="s">
        <v>1451</v>
      </c>
      <c r="N1233" s="95" t="s">
        <v>60</v>
      </c>
    </row>
    <row r="1234" s="132" customFormat="1" ht="47.25" customHeight="1" spans="1:14">
      <c r="A1234" s="3" t="s">
        <v>85</v>
      </c>
      <c r="B1234" s="3" t="s">
        <v>85</v>
      </c>
      <c r="C1234" s="4" t="s">
        <v>1468</v>
      </c>
      <c r="D1234" s="95" t="s">
        <v>1474</v>
      </c>
      <c r="E1234" s="4" t="s">
        <v>16</v>
      </c>
      <c r="F1234" s="95" t="s">
        <v>1446</v>
      </c>
      <c r="G1234" s="108" t="s">
        <v>1800</v>
      </c>
      <c r="H1234" s="95">
        <v>3</v>
      </c>
      <c r="I1234" s="95" t="s">
        <v>1801</v>
      </c>
      <c r="J1234" s="95" t="s">
        <v>60</v>
      </c>
      <c r="K1234" s="96" t="s">
        <v>1802</v>
      </c>
      <c r="L1234" s="127"/>
      <c r="M1234" s="132" t="s">
        <v>1451</v>
      </c>
      <c r="N1234" s="95" t="s">
        <v>60</v>
      </c>
    </row>
    <row r="1235" s="132" customFormat="1" ht="48" customHeight="1" spans="1:14">
      <c r="A1235" s="3" t="s">
        <v>85</v>
      </c>
      <c r="B1235" s="3" t="s">
        <v>85</v>
      </c>
      <c r="C1235" s="4" t="s">
        <v>1468</v>
      </c>
      <c r="D1235" s="95" t="s">
        <v>1474</v>
      </c>
      <c r="E1235" s="4" t="s">
        <v>16</v>
      </c>
      <c r="F1235" s="95" t="s">
        <v>1446</v>
      </c>
      <c r="G1235" s="108" t="s">
        <v>1803</v>
      </c>
      <c r="H1235" s="95">
        <v>3</v>
      </c>
      <c r="I1235" s="95" t="s">
        <v>1804</v>
      </c>
      <c r="J1235" s="95" t="s">
        <v>60</v>
      </c>
      <c r="K1235" s="96" t="s">
        <v>1477</v>
      </c>
      <c r="L1235" s="208"/>
      <c r="M1235" s="132" t="s">
        <v>1451</v>
      </c>
      <c r="N1235" s="95" t="s">
        <v>60</v>
      </c>
    </row>
    <row r="1236" s="132" customFormat="1" ht="44.25" customHeight="1" spans="1:14">
      <c r="A1236" s="3" t="s">
        <v>85</v>
      </c>
      <c r="B1236" s="3" t="s">
        <v>85</v>
      </c>
      <c r="C1236" s="4" t="s">
        <v>1468</v>
      </c>
      <c r="D1236" s="95" t="s">
        <v>1474</v>
      </c>
      <c r="E1236" s="4" t="s">
        <v>16</v>
      </c>
      <c r="F1236" s="95" t="s">
        <v>1446</v>
      </c>
      <c r="G1236" s="108" t="s">
        <v>1805</v>
      </c>
      <c r="H1236" s="95">
        <v>3</v>
      </c>
      <c r="I1236" s="95" t="s">
        <v>1806</v>
      </c>
      <c r="J1236" s="95" t="s">
        <v>1472</v>
      </c>
      <c r="K1236" s="96" t="s">
        <v>1807</v>
      </c>
      <c r="L1236" s="127"/>
      <c r="M1236" s="132" t="s">
        <v>1451</v>
      </c>
      <c r="N1236" s="95" t="s">
        <v>22</v>
      </c>
    </row>
    <row r="1237" s="132" customFormat="1" ht="80.25" customHeight="1" spans="1:14">
      <c r="A1237" s="3" t="s">
        <v>85</v>
      </c>
      <c r="B1237" s="3" t="s">
        <v>85</v>
      </c>
      <c r="C1237" s="4" t="s">
        <v>1444</v>
      </c>
      <c r="D1237" s="117" t="s">
        <v>1550</v>
      </c>
      <c r="E1237" s="4" t="s">
        <v>16</v>
      </c>
      <c r="F1237" s="117" t="s">
        <v>1446</v>
      </c>
      <c r="G1237" s="199" t="s">
        <v>1808</v>
      </c>
      <c r="H1237" s="117">
        <v>3</v>
      </c>
      <c r="I1237" s="117" t="s">
        <v>1552</v>
      </c>
      <c r="J1237" s="117" t="s">
        <v>95</v>
      </c>
      <c r="K1237" s="202" t="s">
        <v>1557</v>
      </c>
      <c r="L1237" s="203"/>
      <c r="M1237" s="132" t="s">
        <v>1451</v>
      </c>
      <c r="N1237" s="117" t="s">
        <v>22</v>
      </c>
    </row>
    <row r="1238" s="132" customFormat="1" ht="33" customHeight="1" spans="1:14">
      <c r="A1238" s="3" t="s">
        <v>85</v>
      </c>
      <c r="B1238" s="3" t="s">
        <v>85</v>
      </c>
      <c r="C1238" s="4" t="s">
        <v>1444</v>
      </c>
      <c r="D1238" s="117" t="s">
        <v>1445</v>
      </c>
      <c r="E1238" s="4" t="s">
        <v>16</v>
      </c>
      <c r="F1238" s="117" t="s">
        <v>1446</v>
      </c>
      <c r="G1238" s="199" t="s">
        <v>1809</v>
      </c>
      <c r="H1238" s="122">
        <v>3</v>
      </c>
      <c r="I1238" s="117" t="s">
        <v>1810</v>
      </c>
      <c r="J1238" s="117" t="s">
        <v>95</v>
      </c>
      <c r="K1238" s="117" t="s">
        <v>1811</v>
      </c>
      <c r="L1238" s="117" t="s">
        <v>1450</v>
      </c>
      <c r="M1238" s="132" t="s">
        <v>1451</v>
      </c>
      <c r="N1238" s="117" t="s">
        <v>22</v>
      </c>
    </row>
    <row r="1239" s="132" customFormat="1" ht="38.25" customHeight="1" spans="1:14">
      <c r="A1239" s="3" t="s">
        <v>85</v>
      </c>
      <c r="B1239" s="3" t="s">
        <v>85</v>
      </c>
      <c r="C1239" s="4" t="s">
        <v>1444</v>
      </c>
      <c r="D1239" s="117" t="s">
        <v>1445</v>
      </c>
      <c r="E1239" s="4" t="s">
        <v>16</v>
      </c>
      <c r="F1239" s="117" t="s">
        <v>1446</v>
      </c>
      <c r="G1239" s="199" t="s">
        <v>1812</v>
      </c>
      <c r="H1239" s="123">
        <v>3</v>
      </c>
      <c r="I1239" s="118" t="s">
        <v>1813</v>
      </c>
      <c r="J1239" s="117" t="s">
        <v>95</v>
      </c>
      <c r="K1239" s="117" t="s">
        <v>1814</v>
      </c>
      <c r="L1239" s="117" t="s">
        <v>1450</v>
      </c>
      <c r="M1239" s="132" t="s">
        <v>1451</v>
      </c>
      <c r="N1239" s="117" t="s">
        <v>22</v>
      </c>
    </row>
    <row r="1240" s="132" customFormat="1" ht="97.5" customHeight="1" spans="1:14">
      <c r="A1240" s="3" t="s">
        <v>85</v>
      </c>
      <c r="B1240" s="3" t="s">
        <v>85</v>
      </c>
      <c r="C1240" s="4" t="s">
        <v>1444</v>
      </c>
      <c r="D1240" s="125" t="s">
        <v>1478</v>
      </c>
      <c r="E1240" s="4" t="s">
        <v>16</v>
      </c>
      <c r="F1240" s="125" t="s">
        <v>1446</v>
      </c>
      <c r="G1240" s="199" t="s">
        <v>1815</v>
      </c>
      <c r="H1240" s="117">
        <v>3</v>
      </c>
      <c r="I1240" s="117" t="s">
        <v>1816</v>
      </c>
      <c r="J1240" s="125" t="s">
        <v>95</v>
      </c>
      <c r="K1240" s="117" t="s">
        <v>1564</v>
      </c>
      <c r="L1240" s="117" t="s">
        <v>1482</v>
      </c>
      <c r="M1240" s="132" t="s">
        <v>1451</v>
      </c>
      <c r="N1240" s="125" t="s">
        <v>22</v>
      </c>
    </row>
    <row r="1241" s="132" customFormat="1" ht="87.75" customHeight="1" spans="1:14">
      <c r="A1241" s="3" t="s">
        <v>85</v>
      </c>
      <c r="B1241" s="3" t="s">
        <v>85</v>
      </c>
      <c r="C1241" s="4" t="s">
        <v>1644</v>
      </c>
      <c r="D1241" s="126" t="s">
        <v>1645</v>
      </c>
      <c r="E1241" s="4" t="s">
        <v>48</v>
      </c>
      <c r="F1241" s="126" t="s">
        <v>1646</v>
      </c>
      <c r="G1241" s="204" t="s">
        <v>1817</v>
      </c>
      <c r="H1241" s="126">
        <v>3</v>
      </c>
      <c r="I1241" s="126" t="s">
        <v>440</v>
      </c>
      <c r="J1241" s="126" t="s">
        <v>1648</v>
      </c>
      <c r="K1241" s="126" t="s">
        <v>1818</v>
      </c>
      <c r="L1241" s="126"/>
      <c r="M1241" s="132" t="s">
        <v>1451</v>
      </c>
      <c r="N1241" s="126" t="s">
        <v>77</v>
      </c>
    </row>
    <row r="1242" s="132" customFormat="1" ht="87.75" customHeight="1" spans="1:14">
      <c r="A1242" s="3" t="s">
        <v>85</v>
      </c>
      <c r="B1242" s="3" t="s">
        <v>85</v>
      </c>
      <c r="C1242" s="4" t="s">
        <v>1819</v>
      </c>
      <c r="D1242" s="95" t="s">
        <v>1820</v>
      </c>
      <c r="E1242" s="4" t="s">
        <v>48</v>
      </c>
      <c r="F1242" s="108" t="s">
        <v>1446</v>
      </c>
      <c r="G1242" s="109" t="s">
        <v>1821</v>
      </c>
      <c r="H1242" s="127">
        <v>2</v>
      </c>
      <c r="I1242" s="99" t="s">
        <v>1822</v>
      </c>
      <c r="J1242" s="94" t="s">
        <v>60</v>
      </c>
      <c r="K1242" s="94" t="s">
        <v>1823</v>
      </c>
      <c r="L1242" s="108"/>
      <c r="M1242" s="132" t="s">
        <v>1451</v>
      </c>
      <c r="N1242" s="94" t="s">
        <v>60</v>
      </c>
    </row>
    <row r="1243" s="132" customFormat="1" ht="87.75" customHeight="1" spans="1:14">
      <c r="A1243" s="4" t="s">
        <v>1501</v>
      </c>
      <c r="B1243" s="4" t="s">
        <v>1565</v>
      </c>
      <c r="C1243" s="4" t="s">
        <v>1824</v>
      </c>
      <c r="D1243" s="4"/>
      <c r="E1243" s="4" t="s">
        <v>16</v>
      </c>
      <c r="F1243" s="4" t="s">
        <v>1504</v>
      </c>
      <c r="G1243" s="4"/>
      <c r="H1243" s="4">
        <v>2</v>
      </c>
      <c r="I1243" s="4" t="s">
        <v>1825</v>
      </c>
      <c r="J1243" s="4" t="s">
        <v>1506</v>
      </c>
      <c r="K1243" s="4"/>
      <c r="L1243" s="66" t="s">
        <v>1507</v>
      </c>
      <c r="M1243" s="149" t="s">
        <v>1451</v>
      </c>
      <c r="N1243" s="4" t="s">
        <v>22</v>
      </c>
    </row>
    <row r="1244" s="132" customFormat="1" ht="87.75" customHeight="1" spans="1:14">
      <c r="A1244" s="4" t="s">
        <v>1501</v>
      </c>
      <c r="B1244" s="4" t="s">
        <v>1826</v>
      </c>
      <c r="C1244" s="4" t="s">
        <v>1827</v>
      </c>
      <c r="D1244" s="4"/>
      <c r="E1244" s="4" t="s">
        <v>16</v>
      </c>
      <c r="F1244" s="4" t="s">
        <v>1504</v>
      </c>
      <c r="G1244" s="4"/>
      <c r="H1244" s="4">
        <v>2</v>
      </c>
      <c r="I1244" s="4" t="s">
        <v>1828</v>
      </c>
      <c r="J1244" s="4" t="s">
        <v>1506</v>
      </c>
      <c r="K1244" s="4"/>
      <c r="L1244" s="66" t="s">
        <v>1507</v>
      </c>
      <c r="M1244" s="149" t="s">
        <v>1451</v>
      </c>
      <c r="N1244" s="4" t="s">
        <v>22</v>
      </c>
    </row>
    <row r="1245" s="132" customFormat="1" ht="76.5" customHeight="1" spans="1:14">
      <c r="A1245" s="4" t="s">
        <v>1501</v>
      </c>
      <c r="B1245" s="4" t="s">
        <v>1826</v>
      </c>
      <c r="C1245" s="4" t="s">
        <v>1827</v>
      </c>
      <c r="D1245" s="4"/>
      <c r="E1245" s="4" t="s">
        <v>16</v>
      </c>
      <c r="F1245" s="4" t="s">
        <v>1504</v>
      </c>
      <c r="G1245" s="4"/>
      <c r="H1245" s="4">
        <v>2</v>
      </c>
      <c r="I1245" s="4" t="s">
        <v>1829</v>
      </c>
      <c r="J1245" s="4" t="s">
        <v>1506</v>
      </c>
      <c r="K1245" s="4"/>
      <c r="L1245" s="66" t="s">
        <v>1507</v>
      </c>
      <c r="M1245" s="149" t="s">
        <v>1451</v>
      </c>
      <c r="N1245" s="4" t="s">
        <v>22</v>
      </c>
    </row>
    <row r="1246" s="132" customFormat="1" ht="87" customHeight="1" spans="1:14">
      <c r="A1246" s="4" t="s">
        <v>1501</v>
      </c>
      <c r="B1246" s="4" t="s">
        <v>1830</v>
      </c>
      <c r="C1246" s="4" t="s">
        <v>1831</v>
      </c>
      <c r="D1246" s="4"/>
      <c r="E1246" s="4" t="s">
        <v>16</v>
      </c>
      <c r="F1246" s="4" t="s">
        <v>1504</v>
      </c>
      <c r="G1246" s="4"/>
      <c r="H1246" s="4">
        <v>2</v>
      </c>
      <c r="I1246" s="4" t="s">
        <v>1832</v>
      </c>
      <c r="J1246" s="4" t="s">
        <v>1506</v>
      </c>
      <c r="K1246" s="4"/>
      <c r="L1246" s="66" t="s">
        <v>1507</v>
      </c>
      <c r="M1246" s="150" t="s">
        <v>1451</v>
      </c>
      <c r="N1246" s="4" t="s">
        <v>22</v>
      </c>
    </row>
    <row r="1247" s="132" customFormat="1" ht="64.5" customHeight="1" spans="1:14">
      <c r="A1247" s="4" t="s">
        <v>1501</v>
      </c>
      <c r="B1247" s="4" t="s">
        <v>1650</v>
      </c>
      <c r="C1247" s="4" t="s">
        <v>1833</v>
      </c>
      <c r="D1247" s="4"/>
      <c r="E1247" s="4" t="s">
        <v>16</v>
      </c>
      <c r="F1247" s="4" t="s">
        <v>1504</v>
      </c>
      <c r="G1247" s="4"/>
      <c r="H1247" s="4">
        <v>2</v>
      </c>
      <c r="I1247" s="4" t="s">
        <v>23</v>
      </c>
      <c r="J1247" s="4" t="s">
        <v>1506</v>
      </c>
      <c r="K1247" s="4"/>
      <c r="L1247" s="66" t="s">
        <v>1507</v>
      </c>
      <c r="M1247" s="149" t="s">
        <v>1451</v>
      </c>
      <c r="N1247" s="4" t="s">
        <v>22</v>
      </c>
    </row>
    <row r="1248" s="132" customFormat="1" ht="64.5" customHeight="1" spans="1:14">
      <c r="A1248" s="4" t="s">
        <v>1501</v>
      </c>
      <c r="B1248" s="4" t="s">
        <v>1524</v>
      </c>
      <c r="C1248" s="4" t="s">
        <v>1834</v>
      </c>
      <c r="D1248" s="4"/>
      <c r="E1248" s="4" t="s">
        <v>16</v>
      </c>
      <c r="F1248" s="4" t="s">
        <v>1504</v>
      </c>
      <c r="G1248" s="4"/>
      <c r="H1248" s="4">
        <v>2</v>
      </c>
      <c r="I1248" s="4" t="s">
        <v>1526</v>
      </c>
      <c r="J1248" s="4" t="s">
        <v>1506</v>
      </c>
      <c r="K1248" s="4"/>
      <c r="L1248" s="66" t="s">
        <v>1507</v>
      </c>
      <c r="M1248" s="149" t="s">
        <v>1451</v>
      </c>
      <c r="N1248" s="4" t="s">
        <v>22</v>
      </c>
    </row>
    <row r="1249" s="132" customFormat="1" ht="64.5" customHeight="1" spans="1:14">
      <c r="A1249" s="4" t="s">
        <v>1501</v>
      </c>
      <c r="B1249" s="4" t="s">
        <v>1835</v>
      </c>
      <c r="C1249" s="4" t="s">
        <v>1836</v>
      </c>
      <c r="D1249" s="4"/>
      <c r="E1249" s="4" t="s">
        <v>16</v>
      </c>
      <c r="F1249" s="227" t="s">
        <v>1504</v>
      </c>
      <c r="G1249" s="4"/>
      <c r="H1249" s="4">
        <v>2</v>
      </c>
      <c r="I1249" s="4" t="s">
        <v>1837</v>
      </c>
      <c r="J1249" s="4" t="s">
        <v>1506</v>
      </c>
      <c r="K1249" s="4"/>
      <c r="L1249" s="66" t="s">
        <v>1507</v>
      </c>
      <c r="M1249" s="149" t="s">
        <v>1451</v>
      </c>
      <c r="N1249" s="4" t="s">
        <v>22</v>
      </c>
    </row>
    <row r="1250" s="132" customFormat="1" ht="64.5" customHeight="1" spans="1:14">
      <c r="A1250" s="4" t="s">
        <v>1501</v>
      </c>
      <c r="B1250" s="4" t="s">
        <v>1835</v>
      </c>
      <c r="C1250" s="4" t="s">
        <v>1838</v>
      </c>
      <c r="D1250" s="7"/>
      <c r="E1250" s="4" t="s">
        <v>16</v>
      </c>
      <c r="F1250" s="227" t="s">
        <v>1504</v>
      </c>
      <c r="G1250" s="4"/>
      <c r="H1250" s="4">
        <v>2</v>
      </c>
      <c r="I1250" s="4" t="s">
        <v>1837</v>
      </c>
      <c r="J1250" s="4" t="s">
        <v>1506</v>
      </c>
      <c r="K1250" s="4"/>
      <c r="L1250" s="66" t="s">
        <v>1507</v>
      </c>
      <c r="M1250" s="149" t="s">
        <v>1451</v>
      </c>
      <c r="N1250" s="4" t="s">
        <v>22</v>
      </c>
    </row>
    <row r="1251" s="132" customFormat="1" ht="64.5" customHeight="1" spans="1:14">
      <c r="A1251" s="4" t="s">
        <v>1501</v>
      </c>
      <c r="B1251" s="4" t="s">
        <v>1839</v>
      </c>
      <c r="C1251" s="4" t="s">
        <v>1840</v>
      </c>
      <c r="D1251" s="4"/>
      <c r="E1251" s="4" t="s">
        <v>16</v>
      </c>
      <c r="F1251" s="4" t="s">
        <v>1504</v>
      </c>
      <c r="G1251" s="4"/>
      <c r="H1251" s="4">
        <v>2</v>
      </c>
      <c r="I1251" s="4" t="s">
        <v>23</v>
      </c>
      <c r="J1251" s="4" t="s">
        <v>1506</v>
      </c>
      <c r="K1251" s="4"/>
      <c r="L1251" s="7"/>
      <c r="M1251" s="149" t="s">
        <v>1451</v>
      </c>
      <c r="N1251" s="4" t="s">
        <v>22</v>
      </c>
    </row>
    <row r="1252" s="132" customFormat="1" ht="64.5" customHeight="1" spans="1:14">
      <c r="A1252" s="4" t="s">
        <v>1501</v>
      </c>
      <c r="B1252" s="4" t="s">
        <v>1568</v>
      </c>
      <c r="C1252" s="4" t="s">
        <v>1569</v>
      </c>
      <c r="D1252" s="4"/>
      <c r="E1252" s="4" t="s">
        <v>16</v>
      </c>
      <c r="F1252" s="4" t="s">
        <v>1504</v>
      </c>
      <c r="G1252" s="4"/>
      <c r="H1252" s="4">
        <v>2</v>
      </c>
      <c r="I1252" s="4" t="s">
        <v>1841</v>
      </c>
      <c r="J1252" s="4" t="s">
        <v>1506</v>
      </c>
      <c r="K1252" s="4"/>
      <c r="L1252" s="7"/>
      <c r="M1252" s="149" t="s">
        <v>1451</v>
      </c>
      <c r="N1252" s="4" t="s">
        <v>22</v>
      </c>
    </row>
    <row r="1253" s="132" customFormat="1" ht="64.5" customHeight="1" spans="1:14">
      <c r="A1253" s="4" t="s">
        <v>1501</v>
      </c>
      <c r="B1253" s="4" t="s">
        <v>1842</v>
      </c>
      <c r="C1253" s="4" t="s">
        <v>1843</v>
      </c>
      <c r="D1253" s="4"/>
      <c r="E1253" s="4" t="s">
        <v>16</v>
      </c>
      <c r="F1253" s="4" t="s">
        <v>1504</v>
      </c>
      <c r="G1253" s="4"/>
      <c r="H1253" s="4">
        <v>2</v>
      </c>
      <c r="I1253" s="4" t="s">
        <v>1844</v>
      </c>
      <c r="J1253" s="4" t="s">
        <v>1506</v>
      </c>
      <c r="K1253" s="4"/>
      <c r="L1253" s="7"/>
      <c r="M1253" s="149" t="s">
        <v>1451</v>
      </c>
      <c r="N1253" s="4" t="s">
        <v>22</v>
      </c>
    </row>
    <row r="1254" s="132" customFormat="1" ht="64.5" customHeight="1" spans="1:14">
      <c r="A1254" s="4" t="s">
        <v>1501</v>
      </c>
      <c r="B1254" s="4" t="s">
        <v>1845</v>
      </c>
      <c r="C1254" s="4" t="s">
        <v>1846</v>
      </c>
      <c r="D1254" s="4"/>
      <c r="E1254" s="4" t="s">
        <v>16</v>
      </c>
      <c r="F1254" s="4" t="s">
        <v>1504</v>
      </c>
      <c r="G1254" s="4"/>
      <c r="H1254" s="4">
        <v>2</v>
      </c>
      <c r="I1254" s="4" t="s">
        <v>1517</v>
      </c>
      <c r="J1254" s="4" t="s">
        <v>1506</v>
      </c>
      <c r="K1254" s="4"/>
      <c r="L1254" s="7"/>
      <c r="M1254" s="149" t="s">
        <v>1451</v>
      </c>
      <c r="N1254" s="4" t="s">
        <v>22</v>
      </c>
    </row>
    <row r="1255" s="132" customFormat="1" ht="64.5" customHeight="1" spans="1:14">
      <c r="A1255" s="8" t="s">
        <v>13</v>
      </c>
      <c r="B1255" s="8" t="s">
        <v>28</v>
      </c>
      <c r="C1255" s="4" t="s">
        <v>1847</v>
      </c>
      <c r="D1255" s="8"/>
      <c r="E1255" s="4" t="s">
        <v>16</v>
      </c>
      <c r="F1255" s="8" t="s">
        <v>1485</v>
      </c>
      <c r="G1255" s="4"/>
      <c r="H1255" s="4">
        <v>2</v>
      </c>
      <c r="I1255" s="8" t="s">
        <v>1848</v>
      </c>
      <c r="J1255" s="9" t="s">
        <v>38</v>
      </c>
      <c r="K1255" s="9" t="s">
        <v>445</v>
      </c>
      <c r="L1255" s="4"/>
      <c r="M1255" s="149" t="s">
        <v>1451</v>
      </c>
      <c r="N1255" s="9" t="s">
        <v>22</v>
      </c>
    </row>
    <row r="1256" s="132" customFormat="1" ht="64.5" customHeight="1" spans="1:14">
      <c r="A1256" s="8" t="s">
        <v>13</v>
      </c>
      <c r="B1256" s="8" t="s">
        <v>28</v>
      </c>
      <c r="C1256" s="4" t="s">
        <v>1847</v>
      </c>
      <c r="D1256" s="8"/>
      <c r="E1256" s="4" t="s">
        <v>16</v>
      </c>
      <c r="F1256" s="8" t="s">
        <v>1485</v>
      </c>
      <c r="G1256" s="4"/>
      <c r="H1256" s="4">
        <v>2</v>
      </c>
      <c r="I1256" s="10" t="s">
        <v>1849</v>
      </c>
      <c r="J1256" s="9" t="s">
        <v>38</v>
      </c>
      <c r="K1256" s="9" t="s">
        <v>445</v>
      </c>
      <c r="L1256" s="4"/>
      <c r="M1256" s="149" t="s">
        <v>1451</v>
      </c>
      <c r="N1256" s="9" t="s">
        <v>22</v>
      </c>
    </row>
    <row r="1257" s="132" customFormat="1" ht="64.5" customHeight="1" spans="1:14">
      <c r="A1257" s="8" t="s">
        <v>13</v>
      </c>
      <c r="B1257" s="8" t="s">
        <v>28</v>
      </c>
      <c r="C1257" s="4" t="s">
        <v>1847</v>
      </c>
      <c r="D1257" s="8"/>
      <c r="E1257" s="4" t="s">
        <v>16</v>
      </c>
      <c r="F1257" s="8" t="s">
        <v>1485</v>
      </c>
      <c r="G1257" s="4"/>
      <c r="H1257" s="4">
        <v>2</v>
      </c>
      <c r="I1257" s="8" t="s">
        <v>190</v>
      </c>
      <c r="J1257" s="9" t="s">
        <v>38</v>
      </c>
      <c r="K1257" s="9" t="s">
        <v>445</v>
      </c>
      <c r="L1257" s="4"/>
      <c r="M1257" s="132" t="s">
        <v>1451</v>
      </c>
      <c r="N1257" s="9" t="s">
        <v>22</v>
      </c>
    </row>
    <row r="1258" s="132" customFormat="1" ht="64.5" customHeight="1" spans="1:14">
      <c r="A1258" s="8" t="s">
        <v>13</v>
      </c>
      <c r="B1258" s="8" t="s">
        <v>28</v>
      </c>
      <c r="C1258" s="4" t="s">
        <v>1847</v>
      </c>
      <c r="D1258" s="8"/>
      <c r="E1258" s="4" t="s">
        <v>16</v>
      </c>
      <c r="F1258" s="8" t="s">
        <v>1485</v>
      </c>
      <c r="G1258" s="4"/>
      <c r="H1258" s="4">
        <v>2</v>
      </c>
      <c r="I1258" s="10" t="s">
        <v>1850</v>
      </c>
      <c r="J1258" s="9" t="s">
        <v>38</v>
      </c>
      <c r="K1258" s="9" t="s">
        <v>445</v>
      </c>
      <c r="L1258" s="4"/>
      <c r="M1258" s="132" t="s">
        <v>1451</v>
      </c>
      <c r="N1258" s="9" t="s">
        <v>22</v>
      </c>
    </row>
    <row r="1259" s="132" customFormat="1" ht="64.5" customHeight="1" spans="1:14">
      <c r="A1259" s="8" t="s">
        <v>13</v>
      </c>
      <c r="B1259" s="8" t="s">
        <v>28</v>
      </c>
      <c r="C1259" s="4" t="s">
        <v>1851</v>
      </c>
      <c r="D1259" s="8"/>
      <c r="E1259" s="4" t="s">
        <v>16</v>
      </c>
      <c r="F1259" s="10" t="s">
        <v>1528</v>
      </c>
      <c r="G1259" s="4"/>
      <c r="H1259" s="4">
        <v>2</v>
      </c>
      <c r="I1259" s="8" t="s">
        <v>57</v>
      </c>
      <c r="J1259" s="9" t="s">
        <v>221</v>
      </c>
      <c r="K1259" s="9" t="s">
        <v>445</v>
      </c>
      <c r="L1259" s="4"/>
      <c r="M1259" s="132" t="s">
        <v>1451</v>
      </c>
      <c r="N1259" s="9" t="s">
        <v>22</v>
      </c>
    </row>
    <row r="1260" s="132" customFormat="1" ht="64.5" customHeight="1" spans="1:14">
      <c r="A1260" s="8" t="s">
        <v>13</v>
      </c>
      <c r="B1260" s="8" t="s">
        <v>28</v>
      </c>
      <c r="C1260" s="4" t="s">
        <v>1852</v>
      </c>
      <c r="D1260" s="8"/>
      <c r="E1260" s="4" t="s">
        <v>16</v>
      </c>
      <c r="F1260" s="8" t="s">
        <v>1485</v>
      </c>
      <c r="G1260" s="4"/>
      <c r="H1260" s="4">
        <v>2</v>
      </c>
      <c r="I1260" s="8" t="s">
        <v>57</v>
      </c>
      <c r="J1260" s="9" t="s">
        <v>31</v>
      </c>
      <c r="K1260" s="9" t="s">
        <v>1853</v>
      </c>
      <c r="L1260" s="28" t="s">
        <v>1854</v>
      </c>
      <c r="M1260" s="132" t="s">
        <v>1451</v>
      </c>
      <c r="N1260" s="9" t="s">
        <v>22</v>
      </c>
    </row>
    <row r="1261" s="132" customFormat="1" ht="64.5" customHeight="1" spans="1:14">
      <c r="A1261" s="8" t="s">
        <v>13</v>
      </c>
      <c r="B1261" s="8" t="s">
        <v>28</v>
      </c>
      <c r="C1261" s="4" t="s">
        <v>1852</v>
      </c>
      <c r="D1261" s="8"/>
      <c r="E1261" s="4" t="s">
        <v>16</v>
      </c>
      <c r="F1261" s="8" t="s">
        <v>1855</v>
      </c>
      <c r="G1261" s="4"/>
      <c r="H1261" s="4">
        <v>2</v>
      </c>
      <c r="I1261" s="8" t="s">
        <v>57</v>
      </c>
      <c r="J1261" s="9" t="s">
        <v>31</v>
      </c>
      <c r="K1261" s="9" t="s">
        <v>1856</v>
      </c>
      <c r="L1261" s="28" t="s">
        <v>1857</v>
      </c>
      <c r="M1261" s="132" t="s">
        <v>1451</v>
      </c>
      <c r="N1261" s="9" t="s">
        <v>22</v>
      </c>
    </row>
    <row r="1262" s="132" customFormat="1" ht="64.5" customHeight="1" spans="1:14">
      <c r="A1262" s="8" t="s">
        <v>13</v>
      </c>
      <c r="B1262" s="8" t="s">
        <v>28</v>
      </c>
      <c r="C1262" s="4" t="s">
        <v>1858</v>
      </c>
      <c r="D1262" s="8"/>
      <c r="E1262" s="4" t="s">
        <v>16</v>
      </c>
      <c r="F1262" s="10" t="s">
        <v>1485</v>
      </c>
      <c r="G1262" s="4"/>
      <c r="H1262" s="4">
        <v>2</v>
      </c>
      <c r="I1262" s="8" t="s">
        <v>1859</v>
      </c>
      <c r="J1262" s="20" t="s">
        <v>31</v>
      </c>
      <c r="K1262" s="9" t="s">
        <v>1860</v>
      </c>
      <c r="L1262" s="66"/>
      <c r="M1262" s="132" t="s">
        <v>1451</v>
      </c>
      <c r="N1262" s="20" t="s">
        <v>22</v>
      </c>
    </row>
    <row r="1263" s="132" customFormat="1" ht="78.75" customHeight="1" spans="1:14">
      <c r="A1263" s="8" t="s">
        <v>13</v>
      </c>
      <c r="B1263" s="8" t="s">
        <v>28</v>
      </c>
      <c r="C1263" s="4" t="s">
        <v>1861</v>
      </c>
      <c r="D1263" s="8"/>
      <c r="E1263" s="4" t="s">
        <v>16</v>
      </c>
      <c r="F1263" s="8" t="s">
        <v>1528</v>
      </c>
      <c r="G1263" s="66"/>
      <c r="H1263" s="4">
        <v>2</v>
      </c>
      <c r="I1263" s="8" t="s">
        <v>389</v>
      </c>
      <c r="J1263" s="9" t="s">
        <v>31</v>
      </c>
      <c r="K1263" s="9" t="s">
        <v>445</v>
      </c>
      <c r="L1263" s="66"/>
      <c r="M1263" s="132" t="s">
        <v>1451</v>
      </c>
      <c r="N1263" s="9" t="s">
        <v>22</v>
      </c>
    </row>
    <row r="1264" s="132" customFormat="1" ht="72.75" customHeight="1" spans="1:14">
      <c r="A1264" s="8" t="s">
        <v>13</v>
      </c>
      <c r="B1264" s="8" t="s">
        <v>28</v>
      </c>
      <c r="C1264" s="4" t="s">
        <v>1862</v>
      </c>
      <c r="D1264" s="8"/>
      <c r="E1264" s="4" t="s">
        <v>16</v>
      </c>
      <c r="F1264" s="8" t="s">
        <v>1485</v>
      </c>
      <c r="G1264" s="8"/>
      <c r="H1264" s="8">
        <v>2</v>
      </c>
      <c r="I1264" s="8" t="s">
        <v>190</v>
      </c>
      <c r="J1264" s="11" t="s">
        <v>22</v>
      </c>
      <c r="K1264" s="9" t="s">
        <v>151</v>
      </c>
      <c r="L1264" s="8"/>
      <c r="M1264" s="132" t="s">
        <v>1451</v>
      </c>
      <c r="N1264" s="11" t="s">
        <v>22</v>
      </c>
    </row>
    <row r="1265" s="132" customFormat="1" ht="72.75" customHeight="1" spans="1:14">
      <c r="A1265" s="8" t="s">
        <v>13</v>
      </c>
      <c r="B1265" s="8" t="s">
        <v>28</v>
      </c>
      <c r="C1265" s="4" t="s">
        <v>1863</v>
      </c>
      <c r="D1265" s="21"/>
      <c r="E1265" s="4" t="s">
        <v>16</v>
      </c>
      <c r="F1265" s="21" t="s">
        <v>1485</v>
      </c>
      <c r="G1265" s="21"/>
      <c r="H1265" s="21">
        <v>2</v>
      </c>
      <c r="I1265" s="21" t="s">
        <v>1864</v>
      </c>
      <c r="J1265" s="22" t="s">
        <v>194</v>
      </c>
      <c r="K1265" s="9" t="s">
        <v>445</v>
      </c>
      <c r="L1265" s="21"/>
      <c r="M1265" s="132" t="s">
        <v>1451</v>
      </c>
      <c r="N1265" s="22" t="s">
        <v>22</v>
      </c>
    </row>
    <row r="1266" s="132" customFormat="1" ht="72.75" customHeight="1" spans="1:14">
      <c r="A1266" s="8" t="s">
        <v>13</v>
      </c>
      <c r="B1266" s="8" t="s">
        <v>28</v>
      </c>
      <c r="C1266" s="4" t="s">
        <v>1865</v>
      </c>
      <c r="D1266" s="8"/>
      <c r="E1266" s="4" t="s">
        <v>16</v>
      </c>
      <c r="F1266" s="8" t="s">
        <v>1866</v>
      </c>
      <c r="G1266" s="4"/>
      <c r="H1266" s="4">
        <v>2</v>
      </c>
      <c r="I1266" s="8" t="s">
        <v>1867</v>
      </c>
      <c r="J1266" s="11" t="s">
        <v>38</v>
      </c>
      <c r="K1266" s="9" t="s">
        <v>1868</v>
      </c>
      <c r="L1266" s="66"/>
      <c r="M1266" s="132" t="s">
        <v>1451</v>
      </c>
      <c r="N1266" s="11" t="s">
        <v>22</v>
      </c>
    </row>
    <row r="1267" s="132" customFormat="1" ht="72.75" customHeight="1" spans="1:14">
      <c r="A1267" s="8" t="s">
        <v>13</v>
      </c>
      <c r="B1267" s="8" t="s">
        <v>28</v>
      </c>
      <c r="C1267" s="4" t="s">
        <v>1869</v>
      </c>
      <c r="D1267" s="8"/>
      <c r="E1267" s="4" t="s">
        <v>16</v>
      </c>
      <c r="F1267" s="8" t="s">
        <v>1485</v>
      </c>
      <c r="G1267" s="4"/>
      <c r="H1267" s="4">
        <v>2</v>
      </c>
      <c r="I1267" s="8" t="s">
        <v>1870</v>
      </c>
      <c r="J1267" s="9" t="s">
        <v>773</v>
      </c>
      <c r="K1267" s="9" t="s">
        <v>1871</v>
      </c>
      <c r="L1267" s="66"/>
      <c r="M1267" s="132" t="s">
        <v>1451</v>
      </c>
      <c r="N1267" s="9" t="s">
        <v>22</v>
      </c>
    </row>
    <row r="1268" s="132" customFormat="1" ht="72.75" customHeight="1" spans="1:14">
      <c r="A1268" s="8" t="s">
        <v>13</v>
      </c>
      <c r="B1268" s="8" t="s">
        <v>28</v>
      </c>
      <c r="C1268" s="4" t="s">
        <v>1484</v>
      </c>
      <c r="D1268" s="8"/>
      <c r="E1268" s="4" t="s">
        <v>744</v>
      </c>
      <c r="F1268" s="4" t="s">
        <v>1485</v>
      </c>
      <c r="G1268" s="4"/>
      <c r="H1268" s="4">
        <v>2</v>
      </c>
      <c r="I1268" s="8" t="s">
        <v>57</v>
      </c>
      <c r="J1268" s="11" t="s">
        <v>194</v>
      </c>
      <c r="K1268" s="9" t="s">
        <v>1872</v>
      </c>
      <c r="L1268" s="4"/>
      <c r="M1268" s="132" t="s">
        <v>1451</v>
      </c>
      <c r="N1268" s="11" t="s">
        <v>22</v>
      </c>
    </row>
    <row r="1269" s="132" customFormat="1" ht="72.75" customHeight="1" spans="1:14">
      <c r="A1269" s="8" t="s">
        <v>13</v>
      </c>
      <c r="B1269" s="8" t="s">
        <v>28</v>
      </c>
      <c r="C1269" s="4" t="s">
        <v>1873</v>
      </c>
      <c r="D1269" s="8"/>
      <c r="E1269" s="4" t="s">
        <v>744</v>
      </c>
      <c r="F1269" s="8" t="s">
        <v>1874</v>
      </c>
      <c r="G1269" s="4"/>
      <c r="H1269" s="4">
        <v>2</v>
      </c>
      <c r="I1269" s="8" t="s">
        <v>1875</v>
      </c>
      <c r="J1269" s="9" t="s">
        <v>1292</v>
      </c>
      <c r="K1269" s="9" t="s">
        <v>1876</v>
      </c>
      <c r="L1269" s="4"/>
      <c r="M1269" s="132" t="s">
        <v>1451</v>
      </c>
      <c r="N1269" s="9" t="s">
        <v>22</v>
      </c>
    </row>
    <row r="1270" s="132" customFormat="1" ht="83.25" customHeight="1" spans="1:14">
      <c r="A1270" s="8" t="s">
        <v>13</v>
      </c>
      <c r="B1270" s="8" t="s">
        <v>28</v>
      </c>
      <c r="C1270" s="4" t="s">
        <v>147</v>
      </c>
      <c r="D1270" s="8"/>
      <c r="E1270" s="4" t="s">
        <v>16</v>
      </c>
      <c r="F1270" s="8" t="s">
        <v>1528</v>
      </c>
      <c r="G1270" s="4"/>
      <c r="H1270" s="29">
        <v>2</v>
      </c>
      <c r="I1270" s="8" t="s">
        <v>1877</v>
      </c>
      <c r="J1270" s="9" t="s">
        <v>150</v>
      </c>
      <c r="K1270" s="9" t="s">
        <v>151</v>
      </c>
      <c r="L1270" s="66"/>
      <c r="M1270" s="132" t="s">
        <v>1451</v>
      </c>
      <c r="N1270" s="9" t="s">
        <v>60</v>
      </c>
    </row>
    <row r="1271" s="132" customFormat="1" ht="65.25" customHeight="1" spans="1:14">
      <c r="A1271" s="8" t="s">
        <v>13</v>
      </c>
      <c r="B1271" s="8" t="s">
        <v>28</v>
      </c>
      <c r="C1271" s="4" t="s">
        <v>757</v>
      </c>
      <c r="D1271" s="21"/>
      <c r="E1271" s="4" t="s">
        <v>48</v>
      </c>
      <c r="F1271" s="35" t="s">
        <v>1485</v>
      </c>
      <c r="G1271" s="4"/>
      <c r="H1271" s="4">
        <v>2</v>
      </c>
      <c r="I1271" s="21" t="s">
        <v>1878</v>
      </c>
      <c r="J1271" s="31" t="s">
        <v>444</v>
      </c>
      <c r="K1271" s="22" t="s">
        <v>766</v>
      </c>
      <c r="L1271" s="21"/>
      <c r="M1271" s="132" t="s">
        <v>1451</v>
      </c>
      <c r="N1271" s="31" t="s">
        <v>60</v>
      </c>
    </row>
    <row r="1272" s="132" customFormat="1" ht="65.25" customHeight="1" spans="1:14">
      <c r="A1272" s="8" t="s">
        <v>13</v>
      </c>
      <c r="B1272" s="8" t="s">
        <v>28</v>
      </c>
      <c r="C1272" s="4" t="s">
        <v>485</v>
      </c>
      <c r="D1272" s="8"/>
      <c r="E1272" s="4" t="s">
        <v>16</v>
      </c>
      <c r="F1272" s="41" t="s">
        <v>1485</v>
      </c>
      <c r="G1272" s="4"/>
      <c r="H1272" s="4">
        <v>2</v>
      </c>
      <c r="I1272" s="8" t="s">
        <v>1879</v>
      </c>
      <c r="J1272" s="22" t="s">
        <v>221</v>
      </c>
      <c r="K1272" s="9" t="s">
        <v>1880</v>
      </c>
      <c r="L1272" s="169"/>
      <c r="M1272" s="132" t="s">
        <v>1451</v>
      </c>
      <c r="N1272" s="22" t="s">
        <v>22</v>
      </c>
    </row>
    <row r="1273" s="132" customFormat="1" ht="65.25" customHeight="1" spans="1:14">
      <c r="A1273" s="8" t="s">
        <v>13</v>
      </c>
      <c r="B1273" s="8" t="s">
        <v>28</v>
      </c>
      <c r="C1273" s="4" t="s">
        <v>1881</v>
      </c>
      <c r="D1273" s="8"/>
      <c r="E1273" s="4" t="s">
        <v>16</v>
      </c>
      <c r="F1273" s="8" t="s">
        <v>1528</v>
      </c>
      <c r="G1273" s="4"/>
      <c r="H1273" s="4">
        <v>2</v>
      </c>
      <c r="I1273" s="8" t="s">
        <v>1882</v>
      </c>
      <c r="J1273" s="9" t="s">
        <v>38</v>
      </c>
      <c r="K1273" s="9" t="s">
        <v>445</v>
      </c>
      <c r="L1273" s="66"/>
      <c r="M1273" s="132" t="s">
        <v>1451</v>
      </c>
      <c r="N1273" s="9" t="s">
        <v>22</v>
      </c>
    </row>
    <row r="1274" s="132" customFormat="1" ht="69" customHeight="1" spans="1:14">
      <c r="A1274" s="8" t="s">
        <v>13</v>
      </c>
      <c r="B1274" s="8" t="s">
        <v>28</v>
      </c>
      <c r="C1274" s="4" t="s">
        <v>1883</v>
      </c>
      <c r="D1274" s="8"/>
      <c r="E1274" s="4" t="s">
        <v>16</v>
      </c>
      <c r="F1274" s="8" t="s">
        <v>1528</v>
      </c>
      <c r="G1274" s="4"/>
      <c r="H1274" s="4">
        <v>2</v>
      </c>
      <c r="I1274" s="8" t="s">
        <v>1837</v>
      </c>
      <c r="J1274" s="9" t="s">
        <v>19</v>
      </c>
      <c r="K1274" s="9" t="s">
        <v>151</v>
      </c>
      <c r="L1274" s="66"/>
      <c r="M1274" s="132" t="s">
        <v>1451</v>
      </c>
      <c r="N1274" s="9" t="s">
        <v>22</v>
      </c>
    </row>
    <row r="1275" s="132" customFormat="1" ht="69" customHeight="1" spans="1:14">
      <c r="A1275" s="8" t="s">
        <v>13</v>
      </c>
      <c r="B1275" s="8" t="s">
        <v>28</v>
      </c>
      <c r="C1275" s="4" t="s">
        <v>1884</v>
      </c>
      <c r="D1275" s="4"/>
      <c r="E1275" s="4" t="s">
        <v>16</v>
      </c>
      <c r="F1275" s="4" t="s">
        <v>1509</v>
      </c>
      <c r="G1275" s="4"/>
      <c r="H1275" s="4">
        <v>2</v>
      </c>
      <c r="I1275" s="4" t="s">
        <v>1885</v>
      </c>
      <c r="J1275" s="4" t="s">
        <v>38</v>
      </c>
      <c r="K1275" s="66" t="s">
        <v>1511</v>
      </c>
      <c r="L1275" s="185"/>
      <c r="M1275" s="132" t="s">
        <v>1451</v>
      </c>
      <c r="N1275" s="4" t="s">
        <v>22</v>
      </c>
    </row>
    <row r="1276" s="132" customFormat="1" ht="75" customHeight="1" spans="1:14">
      <c r="A1276" s="8" t="s">
        <v>13</v>
      </c>
      <c r="B1276" s="8" t="s">
        <v>28</v>
      </c>
      <c r="C1276" s="4" t="s">
        <v>1886</v>
      </c>
      <c r="D1276" s="4"/>
      <c r="E1276" s="4" t="s">
        <v>16</v>
      </c>
      <c r="F1276" s="4" t="s">
        <v>1509</v>
      </c>
      <c r="G1276" s="4"/>
      <c r="H1276" s="4">
        <v>2</v>
      </c>
      <c r="I1276" s="4" t="s">
        <v>1887</v>
      </c>
      <c r="J1276" s="4" t="s">
        <v>38</v>
      </c>
      <c r="K1276" s="66" t="s">
        <v>1511</v>
      </c>
      <c r="L1276" s="185"/>
      <c r="M1276" s="132" t="s">
        <v>1451</v>
      </c>
      <c r="N1276" s="4" t="s">
        <v>22</v>
      </c>
    </row>
    <row r="1277" s="132" customFormat="1" ht="75.75" customHeight="1" spans="1:14">
      <c r="A1277" s="29" t="s">
        <v>907</v>
      </c>
      <c r="B1277" s="29" t="s">
        <v>28</v>
      </c>
      <c r="C1277" s="4" t="s">
        <v>1668</v>
      </c>
      <c r="D1277" s="4"/>
      <c r="E1277" s="4" t="s">
        <v>16</v>
      </c>
      <c r="F1277" s="4" t="s">
        <v>1446</v>
      </c>
      <c r="G1277" s="4"/>
      <c r="H1277" s="4">
        <v>2</v>
      </c>
      <c r="I1277" s="4" t="s">
        <v>1888</v>
      </c>
      <c r="J1277" s="4" t="s">
        <v>1670</v>
      </c>
      <c r="K1277" s="4"/>
      <c r="L1277" s="4"/>
      <c r="M1277" s="132" t="s">
        <v>1451</v>
      </c>
      <c r="N1277" s="4" t="s">
        <v>60</v>
      </c>
    </row>
    <row r="1278" s="132" customFormat="1" ht="64.5" customHeight="1" spans="1:14">
      <c r="A1278" s="29" t="s">
        <v>907</v>
      </c>
      <c r="B1278" s="29" t="s">
        <v>28</v>
      </c>
      <c r="C1278" s="4" t="s">
        <v>1889</v>
      </c>
      <c r="D1278" s="4"/>
      <c r="E1278" s="4" t="s">
        <v>16</v>
      </c>
      <c r="F1278" s="4" t="s">
        <v>1446</v>
      </c>
      <c r="G1278" s="4"/>
      <c r="H1278" s="4">
        <v>2</v>
      </c>
      <c r="I1278" s="4" t="s">
        <v>1890</v>
      </c>
      <c r="J1278" s="4" t="s">
        <v>19</v>
      </c>
      <c r="K1278" s="4"/>
      <c r="L1278" s="4"/>
      <c r="M1278" s="132" t="s">
        <v>1451</v>
      </c>
      <c r="N1278" s="4" t="s">
        <v>22</v>
      </c>
    </row>
    <row r="1279" s="132" customFormat="1" ht="64.5" customHeight="1" spans="1:14">
      <c r="A1279" s="29" t="s">
        <v>907</v>
      </c>
      <c r="B1279" s="29" t="s">
        <v>28</v>
      </c>
      <c r="C1279" s="4" t="s">
        <v>1891</v>
      </c>
      <c r="D1279" s="4"/>
      <c r="E1279" s="4" t="s">
        <v>16</v>
      </c>
      <c r="F1279" s="4" t="s">
        <v>1446</v>
      </c>
      <c r="G1279" s="4"/>
      <c r="H1279" s="4">
        <v>2</v>
      </c>
      <c r="I1279" s="4" t="s">
        <v>1892</v>
      </c>
      <c r="J1279" s="4" t="s">
        <v>1893</v>
      </c>
      <c r="K1279" s="4"/>
      <c r="L1279" s="4" t="s">
        <v>1894</v>
      </c>
      <c r="M1279" s="132" t="s">
        <v>1451</v>
      </c>
      <c r="N1279" s="4" t="s">
        <v>22</v>
      </c>
    </row>
    <row r="1280" s="132" customFormat="1" ht="83.25" customHeight="1" spans="1:14">
      <c r="A1280" s="29" t="s">
        <v>907</v>
      </c>
      <c r="B1280" s="29" t="s">
        <v>28</v>
      </c>
      <c r="C1280" s="4" t="s">
        <v>1895</v>
      </c>
      <c r="D1280" s="4"/>
      <c r="E1280" s="4" t="s">
        <v>16</v>
      </c>
      <c r="F1280" s="4" t="s">
        <v>1454</v>
      </c>
      <c r="G1280" s="4"/>
      <c r="H1280" s="4">
        <v>2</v>
      </c>
      <c r="I1280" s="4" t="s">
        <v>1896</v>
      </c>
      <c r="J1280" s="4" t="s">
        <v>1010</v>
      </c>
      <c r="K1280" s="4"/>
      <c r="L1280" s="4"/>
      <c r="M1280" s="132" t="s">
        <v>1451</v>
      </c>
      <c r="N1280" s="4" t="s">
        <v>22</v>
      </c>
    </row>
    <row r="1281" s="132" customFormat="1" ht="75.75" customHeight="1" spans="1:14">
      <c r="A1281" s="29" t="s">
        <v>907</v>
      </c>
      <c r="B1281" s="29" t="s">
        <v>28</v>
      </c>
      <c r="C1281" s="4" t="s">
        <v>1897</v>
      </c>
      <c r="D1281" s="4"/>
      <c r="E1281" s="4" t="s">
        <v>1898</v>
      </c>
      <c r="F1281" s="4" t="s">
        <v>1446</v>
      </c>
      <c r="G1281" s="4"/>
      <c r="H1281" s="4">
        <v>2</v>
      </c>
      <c r="I1281" s="4" t="s">
        <v>1899</v>
      </c>
      <c r="J1281" s="4" t="s">
        <v>1900</v>
      </c>
      <c r="K1281" s="4"/>
      <c r="L1281" s="4"/>
      <c r="M1281" s="132" t="s">
        <v>1451</v>
      </c>
      <c r="N1281" s="4" t="s">
        <v>22</v>
      </c>
    </row>
    <row r="1282" s="132" customFormat="1" ht="72.75" customHeight="1" spans="1:14">
      <c r="A1282" s="29" t="s">
        <v>907</v>
      </c>
      <c r="B1282" s="29" t="s">
        <v>1901</v>
      </c>
      <c r="C1282" s="4" t="s">
        <v>1902</v>
      </c>
      <c r="D1282" s="4"/>
      <c r="E1282" s="4" t="s">
        <v>16</v>
      </c>
      <c r="F1282" s="4" t="s">
        <v>1454</v>
      </c>
      <c r="G1282" s="4"/>
      <c r="H1282" s="4">
        <v>2</v>
      </c>
      <c r="I1282" s="4" t="s">
        <v>1903</v>
      </c>
      <c r="J1282" s="4" t="s">
        <v>95</v>
      </c>
      <c r="K1282" s="193"/>
      <c r="L1282" s="4"/>
      <c r="M1282" s="132" t="s">
        <v>1451</v>
      </c>
      <c r="N1282" s="4" t="s">
        <v>22</v>
      </c>
    </row>
    <row r="1283" s="132" customFormat="1" ht="74.25" customHeight="1" spans="1:14">
      <c r="A1283" s="29" t="s">
        <v>907</v>
      </c>
      <c r="B1283" s="29" t="s">
        <v>28</v>
      </c>
      <c r="C1283" s="4" t="s">
        <v>1904</v>
      </c>
      <c r="D1283" s="4"/>
      <c r="E1283" s="4" t="s">
        <v>16</v>
      </c>
      <c r="F1283" s="4" t="s">
        <v>1454</v>
      </c>
      <c r="G1283" s="4"/>
      <c r="H1283" s="4">
        <v>2</v>
      </c>
      <c r="I1283" s="4" t="s">
        <v>1903</v>
      </c>
      <c r="J1283" s="4" t="s">
        <v>95</v>
      </c>
      <c r="K1283" s="193"/>
      <c r="L1283" s="4"/>
      <c r="M1283" s="132" t="s">
        <v>1451</v>
      </c>
      <c r="N1283" s="4" t="s">
        <v>22</v>
      </c>
    </row>
    <row r="1284" s="132" customFormat="1" ht="72.75" customHeight="1" spans="1:14">
      <c r="A1284" s="29" t="s">
        <v>907</v>
      </c>
      <c r="B1284" s="29" t="s">
        <v>28</v>
      </c>
      <c r="C1284" s="4" t="s">
        <v>1905</v>
      </c>
      <c r="D1284" s="4"/>
      <c r="E1284" s="4" t="s">
        <v>16</v>
      </c>
      <c r="F1284" s="4" t="s">
        <v>1454</v>
      </c>
      <c r="G1284" s="4"/>
      <c r="H1284" s="4">
        <v>2</v>
      </c>
      <c r="I1284" s="4" t="s">
        <v>1906</v>
      </c>
      <c r="J1284" s="4" t="s">
        <v>95</v>
      </c>
      <c r="K1284" s="193"/>
      <c r="L1284" s="4"/>
      <c r="M1284" s="132" t="s">
        <v>1451</v>
      </c>
      <c r="N1284" s="4" t="s">
        <v>22</v>
      </c>
    </row>
    <row r="1285" s="132" customFormat="1" ht="72.75" customHeight="1" spans="1:14">
      <c r="A1285" s="29" t="s">
        <v>907</v>
      </c>
      <c r="B1285" s="29" t="s">
        <v>28</v>
      </c>
      <c r="C1285" s="4" t="s">
        <v>1907</v>
      </c>
      <c r="D1285" s="4"/>
      <c r="E1285" s="4" t="s">
        <v>16</v>
      </c>
      <c r="F1285" s="4" t="s">
        <v>1454</v>
      </c>
      <c r="G1285" s="4"/>
      <c r="H1285" s="4">
        <v>2</v>
      </c>
      <c r="I1285" s="4" t="s">
        <v>1742</v>
      </c>
      <c r="J1285" s="4" t="s">
        <v>1908</v>
      </c>
      <c r="K1285" s="193"/>
      <c r="L1285" s="4"/>
      <c r="M1285" s="132" t="s">
        <v>1451</v>
      </c>
      <c r="N1285" s="4" t="s">
        <v>22</v>
      </c>
    </row>
    <row r="1286" s="132" customFormat="1" ht="72.75" customHeight="1" spans="1:14">
      <c r="A1286" s="29" t="s">
        <v>907</v>
      </c>
      <c r="B1286" s="29" t="s">
        <v>28</v>
      </c>
      <c r="C1286" s="4" t="s">
        <v>1907</v>
      </c>
      <c r="D1286" s="4"/>
      <c r="E1286" s="4" t="s">
        <v>16</v>
      </c>
      <c r="F1286" s="4" t="s">
        <v>1454</v>
      </c>
      <c r="G1286" s="4"/>
      <c r="H1286" s="4">
        <v>2</v>
      </c>
      <c r="I1286" s="4" t="s">
        <v>1489</v>
      </c>
      <c r="J1286" s="4" t="s">
        <v>1908</v>
      </c>
      <c r="K1286" s="193"/>
      <c r="L1286" s="4"/>
      <c r="M1286" s="132" t="s">
        <v>1451</v>
      </c>
      <c r="N1286" s="4" t="s">
        <v>22</v>
      </c>
    </row>
    <row r="1287" s="132" customFormat="1" ht="72.75" customHeight="1" spans="1:14">
      <c r="A1287" s="29" t="s">
        <v>907</v>
      </c>
      <c r="B1287" s="29" t="s">
        <v>28</v>
      </c>
      <c r="C1287" s="4" t="s">
        <v>1909</v>
      </c>
      <c r="D1287" s="47"/>
      <c r="E1287" s="4" t="s">
        <v>16</v>
      </c>
      <c r="F1287" s="47" t="s">
        <v>1454</v>
      </c>
      <c r="G1287" s="47"/>
      <c r="H1287" s="47">
        <v>2</v>
      </c>
      <c r="I1287" s="47" t="s">
        <v>1910</v>
      </c>
      <c r="J1287" s="4" t="s">
        <v>95</v>
      </c>
      <c r="K1287" s="47"/>
      <c r="L1287" s="4"/>
      <c r="M1287" s="132" t="s">
        <v>1451</v>
      </c>
      <c r="N1287" s="4" t="s">
        <v>22</v>
      </c>
    </row>
    <row r="1288" s="132" customFormat="1" ht="72.75" customHeight="1" spans="1:14">
      <c r="A1288" s="29" t="s">
        <v>907</v>
      </c>
      <c r="B1288" s="29" t="s">
        <v>28</v>
      </c>
      <c r="C1288" s="4" t="s">
        <v>1911</v>
      </c>
      <c r="D1288" s="4"/>
      <c r="E1288" s="4" t="s">
        <v>16</v>
      </c>
      <c r="F1288" s="4" t="s">
        <v>1454</v>
      </c>
      <c r="G1288" s="4"/>
      <c r="H1288" s="4">
        <v>2</v>
      </c>
      <c r="I1288" s="4" t="s">
        <v>440</v>
      </c>
      <c r="J1288" s="4" t="s">
        <v>1900</v>
      </c>
      <c r="K1288" s="4"/>
      <c r="L1288" s="4"/>
      <c r="M1288" s="132" t="s">
        <v>1451</v>
      </c>
      <c r="N1288" s="4" t="s">
        <v>22</v>
      </c>
    </row>
    <row r="1289" s="132" customFormat="1" ht="72.75" customHeight="1" spans="1:14">
      <c r="A1289" s="29" t="s">
        <v>907</v>
      </c>
      <c r="B1289" s="29" t="s">
        <v>28</v>
      </c>
      <c r="C1289" s="4" t="s">
        <v>1530</v>
      </c>
      <c r="D1289" s="4"/>
      <c r="E1289" s="4" t="s">
        <v>16</v>
      </c>
      <c r="F1289" s="4" t="s">
        <v>1446</v>
      </c>
      <c r="G1289" s="4"/>
      <c r="H1289" s="4">
        <v>2</v>
      </c>
      <c r="I1289" s="4" t="s">
        <v>1912</v>
      </c>
      <c r="J1289" s="4" t="s">
        <v>1532</v>
      </c>
      <c r="K1289" s="4"/>
      <c r="L1289" s="4"/>
      <c r="M1289" s="132" t="s">
        <v>1451</v>
      </c>
      <c r="N1289" s="4" t="s">
        <v>22</v>
      </c>
    </row>
    <row r="1290" s="132" customFormat="1" ht="72.75" customHeight="1" spans="1:14">
      <c r="A1290" s="29" t="s">
        <v>907</v>
      </c>
      <c r="B1290" s="29" t="s">
        <v>28</v>
      </c>
      <c r="C1290" s="4" t="s">
        <v>1913</v>
      </c>
      <c r="D1290" s="4"/>
      <c r="E1290" s="4" t="s">
        <v>16</v>
      </c>
      <c r="F1290" s="4" t="s">
        <v>1446</v>
      </c>
      <c r="G1290" s="192"/>
      <c r="H1290" s="4">
        <v>2</v>
      </c>
      <c r="I1290" s="4" t="s">
        <v>1914</v>
      </c>
      <c r="J1290" s="4" t="s">
        <v>1532</v>
      </c>
      <c r="K1290" s="4"/>
      <c r="L1290" s="4"/>
      <c r="M1290" s="132" t="s">
        <v>1451</v>
      </c>
      <c r="N1290" s="4" t="s">
        <v>22</v>
      </c>
    </row>
    <row r="1291" s="132" customFormat="1" ht="66" customHeight="1" spans="1:14">
      <c r="A1291" s="29" t="s">
        <v>907</v>
      </c>
      <c r="B1291" s="29" t="s">
        <v>28</v>
      </c>
      <c r="C1291" s="4" t="s">
        <v>1915</v>
      </c>
      <c r="D1291" s="4"/>
      <c r="E1291" s="4" t="s">
        <v>16</v>
      </c>
      <c r="F1291" s="4" t="s">
        <v>1446</v>
      </c>
      <c r="G1291" s="4"/>
      <c r="H1291" s="4">
        <v>2</v>
      </c>
      <c r="I1291" s="4" t="s">
        <v>1916</v>
      </c>
      <c r="J1291" s="46" t="s">
        <v>1292</v>
      </c>
      <c r="K1291" s="4"/>
      <c r="L1291" s="4"/>
      <c r="M1291" s="132" t="s">
        <v>1451</v>
      </c>
      <c r="N1291" s="46" t="s">
        <v>22</v>
      </c>
    </row>
    <row r="1292" s="132" customFormat="1" ht="66" customHeight="1" spans="1:14">
      <c r="A1292" s="29" t="s">
        <v>907</v>
      </c>
      <c r="B1292" s="29" t="s">
        <v>28</v>
      </c>
      <c r="C1292" s="4" t="s">
        <v>1917</v>
      </c>
      <c r="D1292" s="4"/>
      <c r="E1292" s="4" t="s">
        <v>16</v>
      </c>
      <c r="F1292" s="4" t="s">
        <v>1446</v>
      </c>
      <c r="G1292" s="4"/>
      <c r="H1292" s="4">
        <v>2</v>
      </c>
      <c r="I1292" s="4" t="s">
        <v>1918</v>
      </c>
      <c r="J1292" s="4" t="s">
        <v>95</v>
      </c>
      <c r="K1292" s="4"/>
      <c r="L1292" s="4"/>
      <c r="M1292" s="132" t="s">
        <v>1451</v>
      </c>
      <c r="N1292" s="4" t="s">
        <v>22</v>
      </c>
    </row>
    <row r="1293" s="132" customFormat="1" ht="81" customHeight="1" spans="1:14">
      <c r="A1293" s="29" t="s">
        <v>907</v>
      </c>
      <c r="B1293" s="29" t="s">
        <v>28</v>
      </c>
      <c r="C1293" s="4" t="s">
        <v>1919</v>
      </c>
      <c r="D1293" s="4"/>
      <c r="E1293" s="4" t="s">
        <v>16</v>
      </c>
      <c r="F1293" s="4" t="s">
        <v>1446</v>
      </c>
      <c r="G1293" s="4"/>
      <c r="H1293" s="4">
        <v>2</v>
      </c>
      <c r="I1293" s="4" t="s">
        <v>1920</v>
      </c>
      <c r="J1293" s="4" t="s">
        <v>1010</v>
      </c>
      <c r="K1293" s="4"/>
      <c r="L1293" s="4"/>
      <c r="M1293" s="132" t="s">
        <v>1451</v>
      </c>
      <c r="N1293" s="4" t="s">
        <v>22</v>
      </c>
    </row>
    <row r="1294" s="132" customFormat="1" ht="66" customHeight="1" spans="1:14">
      <c r="A1294" s="29" t="s">
        <v>907</v>
      </c>
      <c r="B1294" s="29" t="s">
        <v>28</v>
      </c>
      <c r="C1294" s="4" t="s">
        <v>1919</v>
      </c>
      <c r="D1294" s="4"/>
      <c r="E1294" s="4" t="s">
        <v>16</v>
      </c>
      <c r="F1294" s="4" t="s">
        <v>1446</v>
      </c>
      <c r="G1294" s="4"/>
      <c r="H1294" s="4">
        <v>2</v>
      </c>
      <c r="I1294" s="4" t="s">
        <v>1921</v>
      </c>
      <c r="J1294" s="4" t="s">
        <v>1010</v>
      </c>
      <c r="K1294" s="4"/>
      <c r="L1294" s="4"/>
      <c r="M1294" s="132" t="s">
        <v>1451</v>
      </c>
      <c r="N1294" s="4" t="s">
        <v>22</v>
      </c>
    </row>
    <row r="1295" s="132" customFormat="1" ht="66" customHeight="1" spans="1:14">
      <c r="A1295" s="29" t="s">
        <v>907</v>
      </c>
      <c r="B1295" s="29" t="s">
        <v>28</v>
      </c>
      <c r="C1295" s="4" t="s">
        <v>1919</v>
      </c>
      <c r="D1295" s="4"/>
      <c r="E1295" s="4" t="s">
        <v>16</v>
      </c>
      <c r="F1295" s="4" t="s">
        <v>1446</v>
      </c>
      <c r="G1295" s="4"/>
      <c r="H1295" s="4">
        <v>2</v>
      </c>
      <c r="I1295" s="4" t="s">
        <v>1922</v>
      </c>
      <c r="J1295" s="4" t="s">
        <v>1010</v>
      </c>
      <c r="K1295" s="4"/>
      <c r="L1295" s="4"/>
      <c r="M1295" s="132" t="s">
        <v>1451</v>
      </c>
      <c r="N1295" s="4" t="s">
        <v>22</v>
      </c>
    </row>
    <row r="1296" s="132" customFormat="1" ht="66" customHeight="1" spans="1:14">
      <c r="A1296" s="29" t="s">
        <v>907</v>
      </c>
      <c r="B1296" s="29" t="s">
        <v>28</v>
      </c>
      <c r="C1296" s="4" t="s">
        <v>1919</v>
      </c>
      <c r="D1296" s="4"/>
      <c r="E1296" s="4" t="s">
        <v>16</v>
      </c>
      <c r="F1296" s="4" t="s">
        <v>1446</v>
      </c>
      <c r="G1296" s="4"/>
      <c r="H1296" s="4">
        <v>2</v>
      </c>
      <c r="I1296" s="4" t="s">
        <v>1923</v>
      </c>
      <c r="J1296" s="4" t="s">
        <v>1010</v>
      </c>
      <c r="K1296" s="4"/>
      <c r="L1296" s="4"/>
      <c r="M1296" s="132" t="s">
        <v>1451</v>
      </c>
      <c r="N1296" s="4" t="s">
        <v>22</v>
      </c>
    </row>
    <row r="1297" s="132" customFormat="1" ht="99.75" customHeight="1" spans="1:14">
      <c r="A1297" s="29" t="s">
        <v>907</v>
      </c>
      <c r="B1297" s="29" t="s">
        <v>28</v>
      </c>
      <c r="C1297" s="4" t="s">
        <v>1919</v>
      </c>
      <c r="D1297" s="4"/>
      <c r="E1297" s="4" t="s">
        <v>16</v>
      </c>
      <c r="F1297" s="4" t="s">
        <v>1446</v>
      </c>
      <c r="G1297" s="4"/>
      <c r="H1297" s="4">
        <v>2</v>
      </c>
      <c r="I1297" s="4" t="s">
        <v>37</v>
      </c>
      <c r="J1297" s="4" t="s">
        <v>1010</v>
      </c>
      <c r="K1297" s="4"/>
      <c r="L1297" s="4" t="s">
        <v>1924</v>
      </c>
      <c r="M1297" s="132" t="s">
        <v>1451</v>
      </c>
      <c r="N1297" s="4" t="s">
        <v>22</v>
      </c>
    </row>
    <row r="1298" s="132" customFormat="1" ht="30.75" customHeight="1" spans="1:14">
      <c r="A1298" s="29" t="s">
        <v>907</v>
      </c>
      <c r="B1298" s="29" t="s">
        <v>28</v>
      </c>
      <c r="C1298" s="4" t="s">
        <v>1925</v>
      </c>
      <c r="D1298" s="4"/>
      <c r="E1298" s="4" t="s">
        <v>16</v>
      </c>
      <c r="F1298" s="4" t="s">
        <v>1454</v>
      </c>
      <c r="G1298" s="4"/>
      <c r="H1298" s="4">
        <v>2</v>
      </c>
      <c r="I1298" s="4" t="s">
        <v>1926</v>
      </c>
      <c r="J1298" s="4" t="s">
        <v>1010</v>
      </c>
      <c r="K1298" s="4"/>
      <c r="L1298" s="4"/>
      <c r="M1298" s="132" t="s">
        <v>1451</v>
      </c>
      <c r="N1298" s="4" t="s">
        <v>22</v>
      </c>
    </row>
    <row r="1299" s="132" customFormat="1" ht="30.75" customHeight="1" spans="1:14">
      <c r="A1299" s="29" t="s">
        <v>907</v>
      </c>
      <c r="B1299" s="29" t="s">
        <v>28</v>
      </c>
      <c r="C1299" s="4" t="s">
        <v>1927</v>
      </c>
      <c r="D1299" s="4"/>
      <c r="E1299" s="4" t="s">
        <v>16</v>
      </c>
      <c r="F1299" s="4" t="s">
        <v>1446</v>
      </c>
      <c r="G1299" s="4"/>
      <c r="H1299" s="4">
        <v>2</v>
      </c>
      <c r="I1299" s="4" t="s">
        <v>1928</v>
      </c>
      <c r="J1299" s="4" t="s">
        <v>1010</v>
      </c>
      <c r="K1299" s="4"/>
      <c r="L1299" s="4"/>
      <c r="M1299" s="132" t="s">
        <v>1451</v>
      </c>
      <c r="N1299" s="4" t="s">
        <v>22</v>
      </c>
    </row>
    <row r="1300" s="132" customFormat="1" ht="26.25" customHeight="1" spans="1:14">
      <c r="A1300" s="29" t="s">
        <v>1514</v>
      </c>
      <c r="B1300" s="29" t="s">
        <v>1929</v>
      </c>
      <c r="C1300" s="4" t="s">
        <v>1930</v>
      </c>
      <c r="D1300" s="21"/>
      <c r="E1300" s="4" t="s">
        <v>16</v>
      </c>
      <c r="F1300" s="37" t="s">
        <v>1454</v>
      </c>
      <c r="G1300" s="4"/>
      <c r="H1300" s="36">
        <v>2</v>
      </c>
      <c r="I1300" s="37" t="s">
        <v>1931</v>
      </c>
      <c r="J1300" s="37" t="s">
        <v>194</v>
      </c>
      <c r="K1300" s="21" t="s">
        <v>1518</v>
      </c>
      <c r="L1300" s="66"/>
      <c r="M1300" s="132" t="s">
        <v>1451</v>
      </c>
      <c r="N1300" s="37" t="s">
        <v>22</v>
      </c>
    </row>
    <row r="1301" s="132" customFormat="1" ht="18" customHeight="1" spans="1:14">
      <c r="A1301" s="29" t="s">
        <v>1514</v>
      </c>
      <c r="B1301" s="29" t="s">
        <v>1929</v>
      </c>
      <c r="C1301" s="4" t="s">
        <v>1930</v>
      </c>
      <c r="D1301" s="21"/>
      <c r="E1301" s="4" t="s">
        <v>16</v>
      </c>
      <c r="F1301" s="37" t="s">
        <v>1454</v>
      </c>
      <c r="G1301" s="4"/>
      <c r="H1301" s="36">
        <v>2</v>
      </c>
      <c r="I1301" s="37" t="s">
        <v>440</v>
      </c>
      <c r="J1301" s="37" t="s">
        <v>194</v>
      </c>
      <c r="K1301" s="21" t="s">
        <v>1518</v>
      </c>
      <c r="L1301" s="66"/>
      <c r="M1301" s="132" t="s">
        <v>1451</v>
      </c>
      <c r="N1301" s="37" t="s">
        <v>22</v>
      </c>
    </row>
    <row r="1302" s="132" customFormat="1" ht="18" customHeight="1" spans="1:14">
      <c r="A1302" s="29" t="s">
        <v>1514</v>
      </c>
      <c r="B1302" s="29" t="s">
        <v>28</v>
      </c>
      <c r="C1302" s="4" t="s">
        <v>1583</v>
      </c>
      <c r="D1302" s="21"/>
      <c r="E1302" s="4" t="s">
        <v>16</v>
      </c>
      <c r="F1302" s="21" t="s">
        <v>1454</v>
      </c>
      <c r="G1302" s="4"/>
      <c r="H1302" s="21">
        <v>2</v>
      </c>
      <c r="I1302" s="21" t="s">
        <v>440</v>
      </c>
      <c r="J1302" s="21" t="s">
        <v>194</v>
      </c>
      <c r="K1302" s="21" t="s">
        <v>1518</v>
      </c>
      <c r="L1302" s="197"/>
      <c r="M1302" s="132" t="s">
        <v>1451</v>
      </c>
      <c r="N1302" s="21" t="s">
        <v>22</v>
      </c>
    </row>
    <row r="1303" s="132" customFormat="1" ht="41.25" customHeight="1" spans="1:14">
      <c r="A1303" s="49" t="s">
        <v>115</v>
      </c>
      <c r="B1303" s="49" t="s">
        <v>28</v>
      </c>
      <c r="C1303" s="4" t="s">
        <v>1932</v>
      </c>
      <c r="D1303" s="49"/>
      <c r="E1303" s="4" t="s">
        <v>16</v>
      </c>
      <c r="F1303" s="49" t="s">
        <v>1454</v>
      </c>
      <c r="G1303" s="49"/>
      <c r="H1303" s="49">
        <v>2</v>
      </c>
      <c r="I1303" s="50" t="s">
        <v>1933</v>
      </c>
      <c r="J1303" s="49" t="s">
        <v>1592</v>
      </c>
      <c r="K1303" s="49" t="s">
        <v>1934</v>
      </c>
      <c r="L1303" s="179"/>
      <c r="M1303" s="132" t="s">
        <v>1451</v>
      </c>
      <c r="N1303" s="49" t="s">
        <v>22</v>
      </c>
    </row>
    <row r="1304" s="132" customFormat="1" ht="41.25" customHeight="1" spans="1:14">
      <c r="A1304" s="49" t="s">
        <v>115</v>
      </c>
      <c r="B1304" s="49" t="s">
        <v>28</v>
      </c>
      <c r="C1304" s="4" t="s">
        <v>1584</v>
      </c>
      <c r="D1304" s="49"/>
      <c r="E1304" s="4" t="s">
        <v>16</v>
      </c>
      <c r="F1304" s="49" t="s">
        <v>1454</v>
      </c>
      <c r="G1304" s="49"/>
      <c r="H1304" s="49">
        <v>2</v>
      </c>
      <c r="I1304" s="50" t="s">
        <v>1935</v>
      </c>
      <c r="J1304" s="49" t="s">
        <v>1592</v>
      </c>
      <c r="K1304" s="49" t="s">
        <v>1936</v>
      </c>
      <c r="L1304" s="178"/>
      <c r="M1304" s="132" t="s">
        <v>1451</v>
      </c>
      <c r="N1304" s="49" t="s">
        <v>22</v>
      </c>
    </row>
    <row r="1305" s="132" customFormat="1" ht="23.25" customHeight="1" spans="1:14">
      <c r="A1305" s="49" t="s">
        <v>115</v>
      </c>
      <c r="B1305" s="49" t="s">
        <v>28</v>
      </c>
      <c r="C1305" s="4" t="s">
        <v>1584</v>
      </c>
      <c r="D1305" s="49"/>
      <c r="E1305" s="4" t="s">
        <v>16</v>
      </c>
      <c r="F1305" s="49" t="s">
        <v>1454</v>
      </c>
      <c r="G1305" s="49"/>
      <c r="H1305" s="49">
        <v>2</v>
      </c>
      <c r="I1305" s="50" t="s">
        <v>1937</v>
      </c>
      <c r="J1305" s="49" t="s">
        <v>1586</v>
      </c>
      <c r="K1305" s="49"/>
      <c r="L1305" s="178"/>
      <c r="M1305" s="132" t="s">
        <v>1451</v>
      </c>
      <c r="N1305" s="49" t="s">
        <v>22</v>
      </c>
    </row>
    <row r="1306" s="132" customFormat="1" ht="60" spans="1:14">
      <c r="A1306" s="49" t="s">
        <v>115</v>
      </c>
      <c r="B1306" s="49" t="s">
        <v>28</v>
      </c>
      <c r="C1306" s="4" t="s">
        <v>1533</v>
      </c>
      <c r="D1306" s="177"/>
      <c r="E1306" s="4" t="s">
        <v>16</v>
      </c>
      <c r="F1306" s="49" t="s">
        <v>1454</v>
      </c>
      <c r="G1306" s="49"/>
      <c r="H1306" s="49">
        <v>2</v>
      </c>
      <c r="I1306" s="50" t="s">
        <v>1938</v>
      </c>
      <c r="J1306" s="49" t="s">
        <v>244</v>
      </c>
      <c r="K1306" s="49" t="s">
        <v>245</v>
      </c>
      <c r="L1306" s="178"/>
      <c r="M1306" s="132" t="s">
        <v>1451</v>
      </c>
      <c r="N1306" s="49" t="s">
        <v>22</v>
      </c>
    </row>
    <row r="1307" s="132" customFormat="1" ht="41.25" customHeight="1" spans="1:14">
      <c r="A1307" s="49" t="s">
        <v>115</v>
      </c>
      <c r="B1307" s="49" t="s">
        <v>28</v>
      </c>
      <c r="C1307" s="4" t="s">
        <v>1939</v>
      </c>
      <c r="D1307" s="49"/>
      <c r="E1307" s="4" t="s">
        <v>16</v>
      </c>
      <c r="F1307" s="49" t="s">
        <v>1454</v>
      </c>
      <c r="G1307" s="49"/>
      <c r="H1307" s="49">
        <v>2</v>
      </c>
      <c r="I1307" s="50" t="s">
        <v>1684</v>
      </c>
      <c r="J1307" s="49" t="s">
        <v>118</v>
      </c>
      <c r="K1307" s="49" t="s">
        <v>1685</v>
      </c>
      <c r="L1307" s="178"/>
      <c r="M1307" s="132" t="s">
        <v>1451</v>
      </c>
      <c r="N1307" s="49" t="s">
        <v>22</v>
      </c>
    </row>
    <row r="1308" s="132" customFormat="1" ht="54.75" customHeight="1" spans="1:14">
      <c r="A1308" s="49" t="s">
        <v>115</v>
      </c>
      <c r="B1308" s="49" t="s">
        <v>28</v>
      </c>
      <c r="C1308" s="4" t="s">
        <v>1939</v>
      </c>
      <c r="D1308" s="49"/>
      <c r="E1308" s="4" t="s">
        <v>16</v>
      </c>
      <c r="F1308" s="49" t="s">
        <v>1454</v>
      </c>
      <c r="G1308" s="49"/>
      <c r="H1308" s="49">
        <v>2</v>
      </c>
      <c r="I1308" s="50" t="s">
        <v>1684</v>
      </c>
      <c r="J1308" s="49" t="s">
        <v>244</v>
      </c>
      <c r="K1308" s="49" t="s">
        <v>1686</v>
      </c>
      <c r="L1308" s="178"/>
      <c r="M1308" s="132" t="s">
        <v>1451</v>
      </c>
      <c r="N1308" s="49" t="s">
        <v>22</v>
      </c>
    </row>
    <row r="1309" s="132" customFormat="1" ht="30" customHeight="1" spans="1:14">
      <c r="A1309" s="49" t="s">
        <v>115</v>
      </c>
      <c r="B1309" s="49" t="s">
        <v>28</v>
      </c>
      <c r="C1309" s="4" t="s">
        <v>1687</v>
      </c>
      <c r="D1309" s="8"/>
      <c r="E1309" s="4" t="s">
        <v>16</v>
      </c>
      <c r="F1309" s="49" t="s">
        <v>1454</v>
      </c>
      <c r="G1309" s="8"/>
      <c r="H1309" s="8">
        <v>2</v>
      </c>
      <c r="I1309" s="24" t="s">
        <v>1688</v>
      </c>
      <c r="J1309" s="8" t="s">
        <v>244</v>
      </c>
      <c r="K1309" s="49" t="s">
        <v>245</v>
      </c>
      <c r="L1309" s="178"/>
      <c r="M1309" s="132" t="s">
        <v>1451</v>
      </c>
      <c r="N1309" s="8" t="s">
        <v>22</v>
      </c>
    </row>
    <row r="1310" s="132" customFormat="1" ht="30" customHeight="1" spans="1:14">
      <c r="A1310" s="49" t="s">
        <v>115</v>
      </c>
      <c r="B1310" s="49" t="s">
        <v>28</v>
      </c>
      <c r="C1310" s="4" t="s">
        <v>1687</v>
      </c>
      <c r="D1310" s="8"/>
      <c r="E1310" s="4" t="s">
        <v>16</v>
      </c>
      <c r="F1310" s="49" t="s">
        <v>1454</v>
      </c>
      <c r="G1310" s="8"/>
      <c r="H1310" s="8">
        <v>2</v>
      </c>
      <c r="I1310" s="52" t="s">
        <v>1940</v>
      </c>
      <c r="J1310" s="8" t="s">
        <v>1592</v>
      </c>
      <c r="K1310" s="49" t="s">
        <v>245</v>
      </c>
      <c r="L1310" s="178"/>
      <c r="M1310" s="132" t="s">
        <v>1451</v>
      </c>
      <c r="N1310" s="8" t="s">
        <v>22</v>
      </c>
    </row>
    <row r="1311" s="132" customFormat="1" ht="30" customHeight="1" spans="1:14">
      <c r="A1311" s="49" t="s">
        <v>115</v>
      </c>
      <c r="B1311" s="49" t="s">
        <v>28</v>
      </c>
      <c r="C1311" s="4" t="s">
        <v>1689</v>
      </c>
      <c r="D1311" s="49"/>
      <c r="E1311" s="4" t="s">
        <v>744</v>
      </c>
      <c r="F1311" s="49" t="s">
        <v>1454</v>
      </c>
      <c r="G1311" s="49"/>
      <c r="H1311" s="49">
        <v>2</v>
      </c>
      <c r="I1311" s="50" t="s">
        <v>1941</v>
      </c>
      <c r="J1311" s="49" t="s">
        <v>244</v>
      </c>
      <c r="K1311" s="49" t="s">
        <v>245</v>
      </c>
      <c r="L1311" s="178"/>
      <c r="M1311" s="132" t="s">
        <v>1451</v>
      </c>
      <c r="N1311" s="49" t="s">
        <v>22</v>
      </c>
    </row>
    <row r="1312" s="132" customFormat="1" ht="30" customHeight="1" spans="1:14">
      <c r="A1312" s="49" t="s">
        <v>115</v>
      </c>
      <c r="B1312" s="49" t="s">
        <v>28</v>
      </c>
      <c r="C1312" s="4" t="s">
        <v>1535</v>
      </c>
      <c r="D1312" s="49"/>
      <c r="E1312" s="4" t="s">
        <v>16</v>
      </c>
      <c r="F1312" s="49" t="s">
        <v>1446</v>
      </c>
      <c r="G1312" s="49"/>
      <c r="H1312" s="49">
        <v>2</v>
      </c>
      <c r="I1312" s="24" t="s">
        <v>1942</v>
      </c>
      <c r="J1312" s="49" t="s">
        <v>118</v>
      </c>
      <c r="K1312" s="49"/>
      <c r="L1312" s="178"/>
      <c r="M1312" s="132" t="s">
        <v>1451</v>
      </c>
      <c r="N1312" s="49" t="s">
        <v>22</v>
      </c>
    </row>
    <row r="1313" s="132" customFormat="1" ht="45.75" customHeight="1" spans="1:14">
      <c r="A1313" s="49" t="s">
        <v>115</v>
      </c>
      <c r="B1313" s="49" t="s">
        <v>28</v>
      </c>
      <c r="C1313" s="4" t="s">
        <v>1943</v>
      </c>
      <c r="D1313" s="49"/>
      <c r="E1313" s="4" t="s">
        <v>16</v>
      </c>
      <c r="F1313" s="49" t="s">
        <v>1446</v>
      </c>
      <c r="G1313" s="49"/>
      <c r="H1313" s="49">
        <v>2</v>
      </c>
      <c r="I1313" s="180" t="s">
        <v>1944</v>
      </c>
      <c r="J1313" s="49" t="s">
        <v>118</v>
      </c>
      <c r="K1313" s="49"/>
      <c r="L1313" s="178"/>
      <c r="M1313" s="132" t="s">
        <v>1451</v>
      </c>
      <c r="N1313" s="49" t="s">
        <v>22</v>
      </c>
    </row>
    <row r="1314" s="132" customFormat="1" ht="29.25" customHeight="1" spans="1:14">
      <c r="A1314" s="49" t="s">
        <v>115</v>
      </c>
      <c r="B1314" s="49" t="s">
        <v>28</v>
      </c>
      <c r="C1314" s="4" t="s">
        <v>1945</v>
      </c>
      <c r="D1314" s="49"/>
      <c r="E1314" s="4" t="s">
        <v>16</v>
      </c>
      <c r="F1314" s="49" t="s">
        <v>1454</v>
      </c>
      <c r="G1314" s="49"/>
      <c r="H1314" s="49">
        <v>2</v>
      </c>
      <c r="I1314" s="50" t="s">
        <v>1946</v>
      </c>
      <c r="J1314" s="49" t="s">
        <v>118</v>
      </c>
      <c r="K1314" s="49"/>
      <c r="L1314" s="178"/>
      <c r="M1314" s="132" t="s">
        <v>1451</v>
      </c>
      <c r="N1314" s="49" t="s">
        <v>22</v>
      </c>
    </row>
    <row r="1315" s="132" customFormat="1" ht="29.25" customHeight="1" spans="1:14">
      <c r="A1315" s="49" t="s">
        <v>115</v>
      </c>
      <c r="B1315" s="49" t="s">
        <v>28</v>
      </c>
      <c r="C1315" s="4" t="s">
        <v>1947</v>
      </c>
      <c r="D1315" s="49"/>
      <c r="E1315" s="4" t="s">
        <v>16</v>
      </c>
      <c r="F1315" s="49" t="s">
        <v>1446</v>
      </c>
      <c r="G1315" s="49"/>
      <c r="H1315" s="49">
        <v>2</v>
      </c>
      <c r="I1315" s="24" t="s">
        <v>1948</v>
      </c>
      <c r="J1315" s="49" t="s">
        <v>118</v>
      </c>
      <c r="K1315" s="49"/>
      <c r="L1315" s="178"/>
      <c r="M1315" s="132" t="s">
        <v>1451</v>
      </c>
      <c r="N1315" s="49" t="s">
        <v>22</v>
      </c>
    </row>
    <row r="1316" s="132" customFormat="1" ht="29.25" customHeight="1" spans="1:14">
      <c r="A1316" s="49" t="s">
        <v>115</v>
      </c>
      <c r="B1316" s="49" t="s">
        <v>28</v>
      </c>
      <c r="C1316" s="4" t="s">
        <v>1947</v>
      </c>
      <c r="D1316" s="49"/>
      <c r="E1316" s="4" t="s">
        <v>16</v>
      </c>
      <c r="F1316" s="49" t="s">
        <v>1446</v>
      </c>
      <c r="G1316" s="49"/>
      <c r="H1316" s="49">
        <v>2</v>
      </c>
      <c r="I1316" s="24" t="s">
        <v>1949</v>
      </c>
      <c r="J1316" s="49" t="s">
        <v>1586</v>
      </c>
      <c r="K1316" s="49"/>
      <c r="L1316" s="178"/>
      <c r="M1316" s="132" t="s">
        <v>1451</v>
      </c>
      <c r="N1316" s="49" t="s">
        <v>22</v>
      </c>
    </row>
    <row r="1317" s="132" customFormat="1" ht="29.25" customHeight="1" spans="1:14">
      <c r="A1317" s="49" t="s">
        <v>115</v>
      </c>
      <c r="B1317" s="49" t="s">
        <v>28</v>
      </c>
      <c r="C1317" s="4" t="s">
        <v>1697</v>
      </c>
      <c r="D1317" s="8"/>
      <c r="E1317" s="4" t="s">
        <v>16</v>
      </c>
      <c r="F1317" s="49" t="s">
        <v>1454</v>
      </c>
      <c r="G1317" s="23"/>
      <c r="H1317" s="23">
        <v>2</v>
      </c>
      <c r="I1317" s="28" t="s">
        <v>1950</v>
      </c>
      <c r="J1317" s="49" t="s">
        <v>244</v>
      </c>
      <c r="K1317" s="8" t="s">
        <v>1951</v>
      </c>
      <c r="L1317" s="178"/>
      <c r="M1317" s="132" t="s">
        <v>1451</v>
      </c>
      <c r="N1317" s="49" t="s">
        <v>22</v>
      </c>
    </row>
    <row r="1318" s="132" customFormat="1" ht="52.5" customHeight="1" spans="1:14">
      <c r="A1318" s="49" t="s">
        <v>115</v>
      </c>
      <c r="B1318" s="49" t="s">
        <v>28</v>
      </c>
      <c r="C1318" s="4" t="s">
        <v>1697</v>
      </c>
      <c r="D1318" s="8"/>
      <c r="E1318" s="4" t="s">
        <v>16</v>
      </c>
      <c r="F1318" s="49" t="s">
        <v>1454</v>
      </c>
      <c r="G1318" s="23"/>
      <c r="H1318" s="23">
        <v>2</v>
      </c>
      <c r="I1318" s="50" t="s">
        <v>1952</v>
      </c>
      <c r="J1318" s="49" t="s">
        <v>244</v>
      </c>
      <c r="K1318" s="8" t="s">
        <v>1951</v>
      </c>
      <c r="L1318" s="178"/>
      <c r="M1318" s="132" t="s">
        <v>1451</v>
      </c>
      <c r="N1318" s="49" t="s">
        <v>22</v>
      </c>
    </row>
    <row r="1319" s="132" customFormat="1" ht="52.5" customHeight="1" spans="1:14">
      <c r="A1319" s="49" t="s">
        <v>115</v>
      </c>
      <c r="B1319" s="49" t="s">
        <v>28</v>
      </c>
      <c r="C1319" s="4" t="s">
        <v>1697</v>
      </c>
      <c r="D1319" s="8"/>
      <c r="E1319" s="4" t="s">
        <v>16</v>
      </c>
      <c r="F1319" s="49" t="s">
        <v>1454</v>
      </c>
      <c r="G1319" s="23"/>
      <c r="H1319" s="23">
        <v>2</v>
      </c>
      <c r="I1319" s="28" t="s">
        <v>1953</v>
      </c>
      <c r="J1319" s="49" t="s">
        <v>244</v>
      </c>
      <c r="K1319" s="8" t="s">
        <v>1951</v>
      </c>
      <c r="L1319" s="178"/>
      <c r="M1319" s="132" t="s">
        <v>1451</v>
      </c>
      <c r="N1319" s="49" t="s">
        <v>22</v>
      </c>
    </row>
    <row r="1320" s="132" customFormat="1" ht="60" customHeight="1" spans="1:14">
      <c r="A1320" s="49" t="s">
        <v>115</v>
      </c>
      <c r="B1320" s="49" t="s">
        <v>28</v>
      </c>
      <c r="C1320" s="4" t="s">
        <v>1954</v>
      </c>
      <c r="D1320" s="49"/>
      <c r="E1320" s="4" t="s">
        <v>16</v>
      </c>
      <c r="F1320" s="49" t="s">
        <v>1446</v>
      </c>
      <c r="G1320" s="49"/>
      <c r="H1320" s="49">
        <v>2</v>
      </c>
      <c r="I1320" s="50" t="s">
        <v>1955</v>
      </c>
      <c r="J1320" s="49" t="s">
        <v>118</v>
      </c>
      <c r="K1320" s="49" t="s">
        <v>1956</v>
      </c>
      <c r="L1320" s="178"/>
      <c r="M1320" s="132" t="s">
        <v>1451</v>
      </c>
      <c r="N1320" s="49" t="s">
        <v>22</v>
      </c>
    </row>
    <row r="1321" s="132" customFormat="1" ht="72" customHeight="1" spans="1:14">
      <c r="A1321" s="49" t="s">
        <v>115</v>
      </c>
      <c r="B1321" s="49" t="s">
        <v>28</v>
      </c>
      <c r="C1321" s="4" t="s">
        <v>1590</v>
      </c>
      <c r="D1321" s="49"/>
      <c r="E1321" s="4" t="s">
        <v>16</v>
      </c>
      <c r="F1321" s="49" t="s">
        <v>1454</v>
      </c>
      <c r="G1321" s="49"/>
      <c r="H1321" s="49">
        <v>2</v>
      </c>
      <c r="I1321" s="50" t="s">
        <v>1957</v>
      </c>
      <c r="J1321" s="49" t="s">
        <v>244</v>
      </c>
      <c r="K1321" s="49" t="s">
        <v>245</v>
      </c>
      <c r="L1321" s="178"/>
      <c r="M1321" s="132" t="s">
        <v>1451</v>
      </c>
      <c r="N1321" s="49" t="s">
        <v>22</v>
      </c>
    </row>
    <row r="1322" s="132" customFormat="1" ht="30" customHeight="1" spans="1:14">
      <c r="A1322" s="49" t="s">
        <v>115</v>
      </c>
      <c r="B1322" s="49" t="s">
        <v>28</v>
      </c>
      <c r="C1322" s="4" t="s">
        <v>1590</v>
      </c>
      <c r="D1322" s="49"/>
      <c r="E1322" s="4" t="s">
        <v>16</v>
      </c>
      <c r="F1322" s="49" t="s">
        <v>1446</v>
      </c>
      <c r="G1322" s="49"/>
      <c r="H1322" s="49">
        <v>2</v>
      </c>
      <c r="I1322" s="50" t="s">
        <v>1591</v>
      </c>
      <c r="J1322" s="49" t="s">
        <v>1586</v>
      </c>
      <c r="K1322" s="49"/>
      <c r="L1322" s="178"/>
      <c r="M1322" s="132" t="s">
        <v>1451</v>
      </c>
      <c r="N1322" s="49" t="s">
        <v>22</v>
      </c>
    </row>
    <row r="1323" s="132" customFormat="1" ht="30" customHeight="1" spans="1:14">
      <c r="A1323" s="49" t="s">
        <v>115</v>
      </c>
      <c r="B1323" s="49" t="s">
        <v>28</v>
      </c>
      <c r="C1323" s="4" t="s">
        <v>1958</v>
      </c>
      <c r="D1323" s="49"/>
      <c r="E1323" s="4" t="s">
        <v>16</v>
      </c>
      <c r="F1323" s="49" t="s">
        <v>1446</v>
      </c>
      <c r="G1323" s="49"/>
      <c r="H1323" s="49">
        <v>2</v>
      </c>
      <c r="I1323" s="50" t="s">
        <v>1959</v>
      </c>
      <c r="J1323" s="49" t="s">
        <v>244</v>
      </c>
      <c r="K1323" s="49" t="s">
        <v>245</v>
      </c>
      <c r="L1323" s="178"/>
      <c r="M1323" s="132" t="s">
        <v>1451</v>
      </c>
      <c r="N1323" s="49" t="s">
        <v>22</v>
      </c>
    </row>
    <row r="1324" s="132" customFormat="1" ht="30" customHeight="1" spans="1:14">
      <c r="A1324" s="49" t="s">
        <v>115</v>
      </c>
      <c r="B1324" s="49" t="s">
        <v>28</v>
      </c>
      <c r="C1324" s="4" t="s">
        <v>1958</v>
      </c>
      <c r="D1324" s="49"/>
      <c r="E1324" s="4" t="s">
        <v>16</v>
      </c>
      <c r="F1324" s="49" t="s">
        <v>1446</v>
      </c>
      <c r="G1324" s="49"/>
      <c r="H1324" s="49">
        <v>2</v>
      </c>
      <c r="I1324" s="50" t="s">
        <v>1960</v>
      </c>
      <c r="J1324" s="49" t="s">
        <v>244</v>
      </c>
      <c r="K1324" s="49" t="s">
        <v>245</v>
      </c>
      <c r="L1324" s="178"/>
      <c r="M1324" s="132" t="s">
        <v>1451</v>
      </c>
      <c r="N1324" s="49" t="s">
        <v>22</v>
      </c>
    </row>
    <row r="1325" s="132" customFormat="1" ht="30" customHeight="1" spans="1:14">
      <c r="A1325" s="49" t="s">
        <v>115</v>
      </c>
      <c r="B1325" s="49" t="s">
        <v>28</v>
      </c>
      <c r="C1325" s="4" t="s">
        <v>1958</v>
      </c>
      <c r="D1325" s="49"/>
      <c r="E1325" s="4" t="s">
        <v>16</v>
      </c>
      <c r="F1325" s="49" t="s">
        <v>1446</v>
      </c>
      <c r="G1325" s="53"/>
      <c r="H1325" s="49">
        <v>2</v>
      </c>
      <c r="I1325" s="50" t="s">
        <v>1961</v>
      </c>
      <c r="J1325" s="49" t="s">
        <v>118</v>
      </c>
      <c r="K1325" s="49"/>
      <c r="L1325" s="178"/>
      <c r="M1325" s="132" t="s">
        <v>1451</v>
      </c>
      <c r="N1325" s="49" t="s">
        <v>22</v>
      </c>
    </row>
    <row r="1326" s="132" customFormat="1" ht="30" customHeight="1" spans="1:14">
      <c r="A1326" s="49" t="s">
        <v>115</v>
      </c>
      <c r="B1326" s="49" t="s">
        <v>28</v>
      </c>
      <c r="C1326" s="4" t="s">
        <v>1962</v>
      </c>
      <c r="D1326" s="30"/>
      <c r="E1326" s="4" t="s">
        <v>16</v>
      </c>
      <c r="F1326" s="49" t="s">
        <v>1446</v>
      </c>
      <c r="G1326" s="30"/>
      <c r="H1326" s="30">
        <v>2</v>
      </c>
      <c r="I1326" s="56" t="s">
        <v>37</v>
      </c>
      <c r="J1326" s="30" t="s">
        <v>31</v>
      </c>
      <c r="K1326" s="181"/>
      <c r="L1326" s="178"/>
      <c r="M1326" s="132" t="s">
        <v>1451</v>
      </c>
      <c r="N1326" s="30" t="s">
        <v>22</v>
      </c>
    </row>
    <row r="1327" s="132" customFormat="1" ht="28.5" customHeight="1" spans="1:14">
      <c r="A1327" s="49" t="s">
        <v>115</v>
      </c>
      <c r="B1327" s="49" t="s">
        <v>28</v>
      </c>
      <c r="C1327" s="4" t="s">
        <v>1700</v>
      </c>
      <c r="D1327" s="49"/>
      <c r="E1327" s="4" t="s">
        <v>16</v>
      </c>
      <c r="F1327" s="49" t="s">
        <v>1446</v>
      </c>
      <c r="G1327" s="53"/>
      <c r="H1327" s="49">
        <v>2</v>
      </c>
      <c r="I1327" s="50" t="s">
        <v>1963</v>
      </c>
      <c r="J1327" s="49" t="s">
        <v>247</v>
      </c>
      <c r="K1327" s="49"/>
      <c r="L1327" s="178"/>
      <c r="M1327" s="132" t="s">
        <v>1451</v>
      </c>
      <c r="N1327" s="49" t="s">
        <v>60</v>
      </c>
    </row>
    <row r="1328" s="132" customFormat="1" ht="28.5" customHeight="1" spans="1:14">
      <c r="A1328" s="49" t="s">
        <v>115</v>
      </c>
      <c r="B1328" s="49" t="s">
        <v>28</v>
      </c>
      <c r="C1328" s="4" t="s">
        <v>1964</v>
      </c>
      <c r="D1328" s="49"/>
      <c r="E1328" s="4" t="s">
        <v>16</v>
      </c>
      <c r="F1328" s="49" t="s">
        <v>1454</v>
      </c>
      <c r="G1328" s="49"/>
      <c r="H1328" s="49">
        <v>2</v>
      </c>
      <c r="I1328" s="50" t="s">
        <v>1965</v>
      </c>
      <c r="J1328" s="49" t="s">
        <v>1586</v>
      </c>
      <c r="K1328" s="49" t="s">
        <v>1966</v>
      </c>
      <c r="L1328" s="178"/>
      <c r="M1328" s="132" t="s">
        <v>1451</v>
      </c>
      <c r="N1328" s="49" t="s">
        <v>22</v>
      </c>
    </row>
    <row r="1329" s="132" customFormat="1" ht="27" customHeight="1" spans="1:14">
      <c r="A1329" s="49" t="s">
        <v>115</v>
      </c>
      <c r="B1329" s="49" t="s">
        <v>28</v>
      </c>
      <c r="C1329" s="4" t="s">
        <v>1967</v>
      </c>
      <c r="D1329" s="49"/>
      <c r="E1329" s="4" t="s">
        <v>16</v>
      </c>
      <c r="F1329" s="49" t="s">
        <v>1454</v>
      </c>
      <c r="G1329" s="49"/>
      <c r="H1329" s="49">
        <v>2</v>
      </c>
      <c r="I1329" s="50" t="s">
        <v>1968</v>
      </c>
      <c r="J1329" s="49" t="s">
        <v>1586</v>
      </c>
      <c r="K1329" s="49"/>
      <c r="L1329" s="178"/>
      <c r="M1329" s="132" t="s">
        <v>1451</v>
      </c>
      <c r="N1329" s="49" t="s">
        <v>22</v>
      </c>
    </row>
    <row r="1330" s="132" customFormat="1" ht="27" customHeight="1" spans="1:14">
      <c r="A1330" s="49" t="s">
        <v>115</v>
      </c>
      <c r="B1330" s="49" t="s">
        <v>28</v>
      </c>
      <c r="C1330" s="4" t="s">
        <v>1967</v>
      </c>
      <c r="D1330" s="49"/>
      <c r="E1330" s="4" t="s">
        <v>16</v>
      </c>
      <c r="F1330" s="49" t="s">
        <v>1446</v>
      </c>
      <c r="G1330" s="49"/>
      <c r="H1330" s="49">
        <v>2</v>
      </c>
      <c r="I1330" s="50" t="s">
        <v>1969</v>
      </c>
      <c r="J1330" s="49" t="s">
        <v>1592</v>
      </c>
      <c r="K1330" s="49" t="s">
        <v>1970</v>
      </c>
      <c r="L1330" s="178"/>
      <c r="M1330" s="132" t="s">
        <v>1451</v>
      </c>
      <c r="N1330" s="49" t="s">
        <v>22</v>
      </c>
    </row>
    <row r="1331" s="132" customFormat="1" ht="27" customHeight="1" spans="1:14">
      <c r="A1331" s="49" t="s">
        <v>115</v>
      </c>
      <c r="B1331" s="49" t="s">
        <v>1703</v>
      </c>
      <c r="C1331" s="4" t="s">
        <v>1704</v>
      </c>
      <c r="D1331" s="49"/>
      <c r="E1331" s="4" t="s">
        <v>16</v>
      </c>
      <c r="F1331" s="49" t="s">
        <v>1454</v>
      </c>
      <c r="G1331" s="49"/>
      <c r="H1331" s="49">
        <v>2</v>
      </c>
      <c r="I1331" s="50" t="s">
        <v>1971</v>
      </c>
      <c r="J1331" s="49" t="s">
        <v>1586</v>
      </c>
      <c r="K1331" s="50"/>
      <c r="L1331" s="139"/>
      <c r="M1331" s="132" t="s">
        <v>1451</v>
      </c>
      <c r="N1331" s="49" t="s">
        <v>22</v>
      </c>
    </row>
    <row r="1332" s="132" customFormat="1" ht="27" customHeight="1" spans="1:14">
      <c r="A1332" s="49" t="s">
        <v>115</v>
      </c>
      <c r="B1332" s="49" t="s">
        <v>1972</v>
      </c>
      <c r="C1332" s="4" t="s">
        <v>1973</v>
      </c>
      <c r="D1332" s="49"/>
      <c r="E1332" s="4" t="s">
        <v>16</v>
      </c>
      <c r="F1332" s="49" t="s">
        <v>1454</v>
      </c>
      <c r="G1332" s="49"/>
      <c r="H1332" s="49">
        <v>2</v>
      </c>
      <c r="I1332" s="50" t="s">
        <v>1974</v>
      </c>
      <c r="J1332" s="49" t="s">
        <v>118</v>
      </c>
      <c r="K1332" s="50"/>
      <c r="L1332" s="139"/>
      <c r="M1332" s="132" t="s">
        <v>1451</v>
      </c>
      <c r="N1332" s="49" t="s">
        <v>22</v>
      </c>
    </row>
    <row r="1333" s="132" customFormat="1" ht="27" customHeight="1" spans="1:14">
      <c r="A1333" s="49" t="s">
        <v>115</v>
      </c>
      <c r="B1333" s="49" t="s">
        <v>1972</v>
      </c>
      <c r="C1333" s="4" t="s">
        <v>1973</v>
      </c>
      <c r="D1333" s="49"/>
      <c r="E1333" s="4" t="s">
        <v>16</v>
      </c>
      <c r="F1333" s="49" t="s">
        <v>1454</v>
      </c>
      <c r="G1333" s="49"/>
      <c r="H1333" s="49">
        <v>2</v>
      </c>
      <c r="I1333" s="50" t="s">
        <v>1975</v>
      </c>
      <c r="J1333" s="49" t="s">
        <v>244</v>
      </c>
      <c r="K1333" s="50" t="s">
        <v>245</v>
      </c>
      <c r="L1333" s="139"/>
      <c r="M1333" s="132" t="s">
        <v>1451</v>
      </c>
      <c r="N1333" s="49" t="s">
        <v>22</v>
      </c>
    </row>
    <row r="1334" s="132" customFormat="1" ht="28.5" customHeight="1" spans="1:14">
      <c r="A1334" s="49" t="s">
        <v>115</v>
      </c>
      <c r="B1334" s="49" t="s">
        <v>28</v>
      </c>
      <c r="C1334" s="4" t="s">
        <v>1976</v>
      </c>
      <c r="D1334" s="49"/>
      <c r="E1334" s="4" t="s">
        <v>16</v>
      </c>
      <c r="F1334" s="49" t="s">
        <v>1454</v>
      </c>
      <c r="G1334" s="53"/>
      <c r="H1334" s="49">
        <v>2</v>
      </c>
      <c r="I1334" s="50" t="s">
        <v>1977</v>
      </c>
      <c r="J1334" s="49" t="s">
        <v>1592</v>
      </c>
      <c r="K1334" s="50" t="s">
        <v>245</v>
      </c>
      <c r="L1334" s="139"/>
      <c r="M1334" s="132" t="s">
        <v>1451</v>
      </c>
      <c r="N1334" s="49" t="s">
        <v>22</v>
      </c>
    </row>
    <row r="1335" s="132" customFormat="1" ht="28.5" customHeight="1" spans="1:14">
      <c r="A1335" s="29" t="s">
        <v>63</v>
      </c>
      <c r="B1335" s="29" t="s">
        <v>28</v>
      </c>
      <c r="C1335" s="4" t="s">
        <v>1978</v>
      </c>
      <c r="D1335" s="21"/>
      <c r="E1335" s="4" t="s">
        <v>16</v>
      </c>
      <c r="F1335" s="21" t="s">
        <v>1454</v>
      </c>
      <c r="G1335" s="62"/>
      <c r="H1335" s="62">
        <v>2</v>
      </c>
      <c r="I1335" s="21" t="s">
        <v>1979</v>
      </c>
      <c r="J1335" s="63" t="s">
        <v>70</v>
      </c>
      <c r="K1335" s="24" t="s">
        <v>1007</v>
      </c>
      <c r="L1335" s="21"/>
      <c r="M1335" s="132" t="s">
        <v>1451</v>
      </c>
      <c r="N1335" s="63" t="s">
        <v>22</v>
      </c>
    </row>
    <row r="1336" s="132" customFormat="1" ht="28.5" customHeight="1" spans="1:14">
      <c r="A1336" s="29" t="s">
        <v>63</v>
      </c>
      <c r="B1336" s="29" t="s">
        <v>28</v>
      </c>
      <c r="C1336" s="4" t="s">
        <v>1980</v>
      </c>
      <c r="D1336" s="21"/>
      <c r="E1336" s="4" t="s">
        <v>16</v>
      </c>
      <c r="F1336" s="21" t="s">
        <v>1454</v>
      </c>
      <c r="G1336" s="62"/>
      <c r="H1336" s="62">
        <v>2</v>
      </c>
      <c r="I1336" s="21" t="s">
        <v>57</v>
      </c>
      <c r="J1336" s="63" t="s">
        <v>70</v>
      </c>
      <c r="K1336" s="24" t="s">
        <v>1981</v>
      </c>
      <c r="L1336" s="21"/>
      <c r="M1336" s="132" t="s">
        <v>1451</v>
      </c>
      <c r="N1336" s="63" t="s">
        <v>22</v>
      </c>
    </row>
    <row r="1337" s="132" customFormat="1" ht="28.5" customHeight="1" spans="1:14">
      <c r="A1337" s="29" t="s">
        <v>63</v>
      </c>
      <c r="B1337" s="29" t="s">
        <v>28</v>
      </c>
      <c r="C1337" s="4" t="s">
        <v>1982</v>
      </c>
      <c r="D1337" s="21"/>
      <c r="E1337" s="4" t="s">
        <v>16</v>
      </c>
      <c r="F1337" s="21" t="s">
        <v>1454</v>
      </c>
      <c r="G1337" s="62"/>
      <c r="H1337" s="62">
        <v>2</v>
      </c>
      <c r="I1337" s="21" t="s">
        <v>1983</v>
      </c>
      <c r="J1337" s="63" t="s">
        <v>70</v>
      </c>
      <c r="K1337" s="24" t="s">
        <v>168</v>
      </c>
      <c r="L1337" s="21"/>
      <c r="M1337" s="132" t="s">
        <v>1451</v>
      </c>
      <c r="N1337" s="63" t="s">
        <v>22</v>
      </c>
    </row>
    <row r="1338" s="132" customFormat="1" ht="36.75" customHeight="1" spans="1:14">
      <c r="A1338" s="29" t="s">
        <v>63</v>
      </c>
      <c r="B1338" s="29" t="s">
        <v>28</v>
      </c>
      <c r="C1338" s="4" t="s">
        <v>1984</v>
      </c>
      <c r="D1338" s="21"/>
      <c r="E1338" s="4" t="s">
        <v>16</v>
      </c>
      <c r="F1338" s="21" t="s">
        <v>1454</v>
      </c>
      <c r="G1338" s="62"/>
      <c r="H1338" s="62">
        <v>2</v>
      </c>
      <c r="I1338" s="4" t="s">
        <v>1985</v>
      </c>
      <c r="J1338" s="63" t="s">
        <v>70</v>
      </c>
      <c r="K1338" s="24" t="s">
        <v>1986</v>
      </c>
      <c r="L1338" s="4"/>
      <c r="M1338" s="132" t="s">
        <v>1451</v>
      </c>
      <c r="N1338" s="63" t="s">
        <v>22</v>
      </c>
    </row>
    <row r="1339" s="132" customFormat="1" ht="28.5" customHeight="1" spans="1:14">
      <c r="A1339" s="29" t="s">
        <v>63</v>
      </c>
      <c r="B1339" s="29" t="s">
        <v>28</v>
      </c>
      <c r="C1339" s="4" t="s">
        <v>1987</v>
      </c>
      <c r="D1339" s="21"/>
      <c r="E1339" s="4" t="s">
        <v>16</v>
      </c>
      <c r="F1339" s="21" t="s">
        <v>1446</v>
      </c>
      <c r="G1339" s="62"/>
      <c r="H1339" s="62">
        <v>2</v>
      </c>
      <c r="I1339" s="21" t="s">
        <v>1988</v>
      </c>
      <c r="J1339" s="21" t="s">
        <v>31</v>
      </c>
      <c r="K1339" s="24" t="s">
        <v>168</v>
      </c>
      <c r="L1339" s="21"/>
      <c r="M1339" s="132" t="s">
        <v>1451</v>
      </c>
      <c r="N1339" s="21" t="s">
        <v>22</v>
      </c>
    </row>
    <row r="1340" s="132" customFormat="1" ht="28.5" customHeight="1" spans="1:14">
      <c r="A1340" s="29" t="s">
        <v>63</v>
      </c>
      <c r="B1340" s="29" t="s">
        <v>28</v>
      </c>
      <c r="C1340" s="4" t="s">
        <v>1706</v>
      </c>
      <c r="D1340" s="21"/>
      <c r="E1340" s="4" t="s">
        <v>16</v>
      </c>
      <c r="F1340" s="21" t="s">
        <v>1454</v>
      </c>
      <c r="G1340" s="62"/>
      <c r="H1340" s="62">
        <v>2</v>
      </c>
      <c r="I1340" s="21" t="s">
        <v>57</v>
      </c>
      <c r="J1340" s="21" t="s">
        <v>66</v>
      </c>
      <c r="K1340" s="24" t="s">
        <v>168</v>
      </c>
      <c r="L1340" s="21"/>
      <c r="M1340" s="132" t="s">
        <v>1451</v>
      </c>
      <c r="N1340" s="21" t="s">
        <v>60</v>
      </c>
    </row>
    <row r="1341" s="132" customFormat="1" ht="28.5" customHeight="1" spans="1:14">
      <c r="A1341" s="29" t="s">
        <v>63</v>
      </c>
      <c r="B1341" s="29" t="s">
        <v>28</v>
      </c>
      <c r="C1341" s="4" t="s">
        <v>1706</v>
      </c>
      <c r="D1341" s="21"/>
      <c r="E1341" s="4" t="s">
        <v>16</v>
      </c>
      <c r="F1341" s="21" t="s">
        <v>1454</v>
      </c>
      <c r="G1341" s="62"/>
      <c r="H1341" s="62">
        <v>2</v>
      </c>
      <c r="I1341" s="21" t="s">
        <v>1989</v>
      </c>
      <c r="J1341" s="63" t="s">
        <v>70</v>
      </c>
      <c r="K1341" s="24" t="s">
        <v>168</v>
      </c>
      <c r="L1341" s="21"/>
      <c r="M1341" s="132" t="s">
        <v>1451</v>
      </c>
      <c r="N1341" s="63" t="s">
        <v>22</v>
      </c>
    </row>
    <row r="1342" s="132" customFormat="1" ht="28.5" customHeight="1" spans="1:14">
      <c r="A1342" s="29" t="s">
        <v>63</v>
      </c>
      <c r="B1342" s="29" t="s">
        <v>28</v>
      </c>
      <c r="C1342" s="4" t="s">
        <v>1990</v>
      </c>
      <c r="D1342" s="21"/>
      <c r="E1342" s="4" t="s">
        <v>16</v>
      </c>
      <c r="F1342" s="21" t="s">
        <v>1446</v>
      </c>
      <c r="G1342" s="62"/>
      <c r="H1342" s="62">
        <v>2</v>
      </c>
      <c r="I1342" s="21" t="s">
        <v>1991</v>
      </c>
      <c r="J1342" s="63" t="s">
        <v>70</v>
      </c>
      <c r="K1342" s="24" t="s">
        <v>1992</v>
      </c>
      <c r="L1342" s="21"/>
      <c r="M1342" s="132" t="s">
        <v>1451</v>
      </c>
      <c r="N1342" s="63" t="s">
        <v>22</v>
      </c>
    </row>
    <row r="1343" s="132" customFormat="1" ht="28.5" customHeight="1" spans="1:14">
      <c r="A1343" s="29" t="s">
        <v>63</v>
      </c>
      <c r="B1343" s="29" t="s">
        <v>28</v>
      </c>
      <c r="C1343" s="4" t="s">
        <v>1990</v>
      </c>
      <c r="D1343" s="21"/>
      <c r="E1343" s="4" t="s">
        <v>16</v>
      </c>
      <c r="F1343" s="21" t="s">
        <v>1446</v>
      </c>
      <c r="G1343" s="62"/>
      <c r="H1343" s="62">
        <v>2</v>
      </c>
      <c r="I1343" s="21" t="s">
        <v>1993</v>
      </c>
      <c r="J1343" s="63" t="s">
        <v>70</v>
      </c>
      <c r="K1343" s="24" t="s">
        <v>1994</v>
      </c>
      <c r="L1343" s="21"/>
      <c r="M1343" s="132" t="s">
        <v>1451</v>
      </c>
      <c r="N1343" s="63" t="s">
        <v>22</v>
      </c>
    </row>
    <row r="1344" s="132" customFormat="1" ht="28.5" customHeight="1" spans="1:14">
      <c r="A1344" s="29" t="s">
        <v>63</v>
      </c>
      <c r="B1344" s="29" t="s">
        <v>28</v>
      </c>
      <c r="C1344" s="4" t="s">
        <v>1995</v>
      </c>
      <c r="D1344" s="21"/>
      <c r="E1344" s="4" t="s">
        <v>16</v>
      </c>
      <c r="F1344" s="21" t="s">
        <v>1454</v>
      </c>
      <c r="G1344" s="62"/>
      <c r="H1344" s="62">
        <v>2</v>
      </c>
      <c r="I1344" s="21" t="s">
        <v>1996</v>
      </c>
      <c r="J1344" s="63" t="s">
        <v>70</v>
      </c>
      <c r="K1344" s="24" t="s">
        <v>168</v>
      </c>
      <c r="L1344" s="21"/>
      <c r="M1344" s="132" t="s">
        <v>1451</v>
      </c>
      <c r="N1344" s="63" t="s">
        <v>22</v>
      </c>
    </row>
    <row r="1345" s="132" customFormat="1" ht="62.25" customHeight="1" spans="1:14">
      <c r="A1345" s="29" t="s">
        <v>63</v>
      </c>
      <c r="B1345" s="29" t="s">
        <v>28</v>
      </c>
      <c r="C1345" s="4" t="s">
        <v>1997</v>
      </c>
      <c r="D1345" s="21"/>
      <c r="E1345" s="4" t="s">
        <v>16</v>
      </c>
      <c r="F1345" s="21" t="s">
        <v>1454</v>
      </c>
      <c r="G1345" s="62"/>
      <c r="H1345" s="62">
        <v>2</v>
      </c>
      <c r="I1345" s="21" t="s">
        <v>1998</v>
      </c>
      <c r="J1345" s="21" t="s">
        <v>31</v>
      </c>
      <c r="K1345" s="24" t="s">
        <v>168</v>
      </c>
      <c r="L1345" s="21"/>
      <c r="M1345" s="132" t="s">
        <v>1451</v>
      </c>
      <c r="N1345" s="21" t="s">
        <v>22</v>
      </c>
    </row>
    <row r="1346" s="132" customFormat="1" ht="32.25" customHeight="1" spans="1:14">
      <c r="A1346" s="29" t="s">
        <v>63</v>
      </c>
      <c r="B1346" s="29" t="s">
        <v>28</v>
      </c>
      <c r="C1346" s="4" t="s">
        <v>1997</v>
      </c>
      <c r="D1346" s="21"/>
      <c r="E1346" s="4" t="s">
        <v>16</v>
      </c>
      <c r="F1346" s="21" t="s">
        <v>1446</v>
      </c>
      <c r="G1346" s="62"/>
      <c r="H1346" s="62">
        <v>2</v>
      </c>
      <c r="I1346" s="21" t="s">
        <v>57</v>
      </c>
      <c r="J1346" s="21" t="s">
        <v>31</v>
      </c>
      <c r="K1346" s="24" t="s">
        <v>168</v>
      </c>
      <c r="L1346" s="21"/>
      <c r="M1346" s="132" t="s">
        <v>1451</v>
      </c>
      <c r="N1346" s="21" t="s">
        <v>22</v>
      </c>
    </row>
    <row r="1347" s="132" customFormat="1" ht="32.25" customHeight="1" spans="1:14">
      <c r="A1347" s="29" t="s">
        <v>63</v>
      </c>
      <c r="B1347" s="29" t="s">
        <v>28</v>
      </c>
      <c r="C1347" s="4" t="s">
        <v>1999</v>
      </c>
      <c r="D1347" s="21"/>
      <c r="E1347" s="4" t="s">
        <v>16</v>
      </c>
      <c r="F1347" s="21" t="s">
        <v>1446</v>
      </c>
      <c r="G1347" s="62"/>
      <c r="H1347" s="62">
        <v>2</v>
      </c>
      <c r="I1347" s="21" t="s">
        <v>2000</v>
      </c>
      <c r="J1347" s="21" t="s">
        <v>31</v>
      </c>
      <c r="K1347" s="24" t="s">
        <v>168</v>
      </c>
      <c r="L1347" s="21"/>
      <c r="M1347" s="132" t="s">
        <v>1451</v>
      </c>
      <c r="N1347" s="21" t="s">
        <v>22</v>
      </c>
    </row>
    <row r="1348" s="132" customFormat="1" ht="32.25" customHeight="1" spans="1:14">
      <c r="A1348" s="29" t="s">
        <v>63</v>
      </c>
      <c r="B1348" s="29" t="s">
        <v>28</v>
      </c>
      <c r="C1348" s="4" t="s">
        <v>2001</v>
      </c>
      <c r="D1348" s="21"/>
      <c r="E1348" s="4" t="s">
        <v>16</v>
      </c>
      <c r="F1348" s="21" t="s">
        <v>1446</v>
      </c>
      <c r="G1348" s="62"/>
      <c r="H1348" s="62">
        <v>2</v>
      </c>
      <c r="I1348" s="21" t="s">
        <v>2002</v>
      </c>
      <c r="J1348" s="63" t="s">
        <v>70</v>
      </c>
      <c r="K1348" s="24" t="s">
        <v>168</v>
      </c>
      <c r="L1348" s="21"/>
      <c r="M1348" s="132" t="s">
        <v>1451</v>
      </c>
      <c r="N1348" s="63" t="s">
        <v>22</v>
      </c>
    </row>
    <row r="1349" s="132" customFormat="1" ht="32.25" customHeight="1" spans="1:14">
      <c r="A1349" s="29" t="s">
        <v>63</v>
      </c>
      <c r="B1349" s="29" t="s">
        <v>28</v>
      </c>
      <c r="C1349" s="4" t="s">
        <v>2003</v>
      </c>
      <c r="D1349" s="21"/>
      <c r="E1349" s="4" t="s">
        <v>16</v>
      </c>
      <c r="F1349" s="16" t="s">
        <v>1446</v>
      </c>
      <c r="G1349" s="62"/>
      <c r="H1349" s="62">
        <v>2</v>
      </c>
      <c r="I1349" s="21" t="s">
        <v>2004</v>
      </c>
      <c r="J1349" s="63" t="s">
        <v>70</v>
      </c>
      <c r="K1349" s="24" t="s">
        <v>168</v>
      </c>
      <c r="L1349" s="21"/>
      <c r="M1349" s="132" t="s">
        <v>1451</v>
      </c>
      <c r="N1349" s="63" t="s">
        <v>22</v>
      </c>
    </row>
    <row r="1350" s="132" customFormat="1" ht="32.25" customHeight="1" spans="1:14">
      <c r="A1350" s="29" t="s">
        <v>1712</v>
      </c>
      <c r="B1350" s="29" t="s">
        <v>2005</v>
      </c>
      <c r="C1350" s="4" t="s">
        <v>2006</v>
      </c>
      <c r="D1350" s="25"/>
      <c r="E1350" s="4" t="s">
        <v>16</v>
      </c>
      <c r="F1350" s="25" t="s">
        <v>1504</v>
      </c>
      <c r="G1350" s="21"/>
      <c r="H1350" s="25">
        <v>2</v>
      </c>
      <c r="I1350" s="25" t="s">
        <v>1517</v>
      </c>
      <c r="J1350" s="25" t="s">
        <v>194</v>
      </c>
      <c r="K1350" s="25" t="s">
        <v>135</v>
      </c>
      <c r="L1350" s="4"/>
      <c r="M1350" s="132" t="s">
        <v>1451</v>
      </c>
      <c r="N1350" s="25" t="s">
        <v>22</v>
      </c>
    </row>
    <row r="1351" s="132" customFormat="1" ht="32.25" customHeight="1" spans="1:14">
      <c r="A1351" s="29" t="s">
        <v>1712</v>
      </c>
      <c r="B1351" s="29" t="s">
        <v>28</v>
      </c>
      <c r="C1351" s="4" t="s">
        <v>2007</v>
      </c>
      <c r="D1351" s="25"/>
      <c r="E1351" s="4" t="s">
        <v>16</v>
      </c>
      <c r="F1351" s="25" t="s">
        <v>1504</v>
      </c>
      <c r="G1351" s="21"/>
      <c r="H1351" s="25">
        <v>2</v>
      </c>
      <c r="I1351" s="25" t="s">
        <v>1931</v>
      </c>
      <c r="J1351" s="25" t="s">
        <v>95</v>
      </c>
      <c r="K1351" s="25" t="s">
        <v>135</v>
      </c>
      <c r="L1351" s="66"/>
      <c r="M1351" s="132" t="s">
        <v>1451</v>
      </c>
      <c r="N1351" s="25" t="s">
        <v>22</v>
      </c>
    </row>
    <row r="1352" s="132" customFormat="1" ht="43.5" customHeight="1" spans="1:14">
      <c r="A1352" s="29" t="s">
        <v>1712</v>
      </c>
      <c r="B1352" s="29" t="s">
        <v>28</v>
      </c>
      <c r="C1352" s="4" t="s">
        <v>2008</v>
      </c>
      <c r="D1352" s="25"/>
      <c r="E1352" s="4" t="s">
        <v>16</v>
      </c>
      <c r="F1352" s="25" t="s">
        <v>1504</v>
      </c>
      <c r="G1352" s="21"/>
      <c r="H1352" s="25">
        <v>2</v>
      </c>
      <c r="I1352" s="25" t="s">
        <v>37</v>
      </c>
      <c r="J1352" s="25" t="s">
        <v>95</v>
      </c>
      <c r="K1352" s="25" t="s">
        <v>135</v>
      </c>
      <c r="L1352" s="66"/>
      <c r="M1352" s="132" t="s">
        <v>1451</v>
      </c>
      <c r="N1352" s="25" t="s">
        <v>22</v>
      </c>
    </row>
    <row r="1353" s="132" customFormat="1" ht="45.75" customHeight="1" spans="1:14">
      <c r="A1353" s="4" t="s">
        <v>1452</v>
      </c>
      <c r="B1353" s="4" t="s">
        <v>28</v>
      </c>
      <c r="C1353" s="4" t="s">
        <v>2009</v>
      </c>
      <c r="D1353" s="10"/>
      <c r="E1353" s="4" t="s">
        <v>16</v>
      </c>
      <c r="F1353" s="21" t="s">
        <v>1446</v>
      </c>
      <c r="G1353" s="13"/>
      <c r="H1353" s="10">
        <v>2</v>
      </c>
      <c r="I1353" s="71" t="s">
        <v>2010</v>
      </c>
      <c r="J1353" s="10" t="s">
        <v>70</v>
      </c>
      <c r="K1353" s="10" t="s">
        <v>2011</v>
      </c>
      <c r="L1353" s="10" t="s">
        <v>2012</v>
      </c>
      <c r="M1353" s="132" t="s">
        <v>1451</v>
      </c>
      <c r="N1353" s="10" t="s">
        <v>22</v>
      </c>
    </row>
    <row r="1354" s="132" customFormat="1" ht="30.75" customHeight="1" spans="1:14">
      <c r="A1354" s="4" t="s">
        <v>1452</v>
      </c>
      <c r="B1354" s="4" t="s">
        <v>28</v>
      </c>
      <c r="C1354" s="4" t="s">
        <v>2013</v>
      </c>
      <c r="D1354" s="10"/>
      <c r="E1354" s="4" t="s">
        <v>16</v>
      </c>
      <c r="F1354" s="10" t="s">
        <v>1454</v>
      </c>
      <c r="G1354" s="13"/>
      <c r="H1354" s="10">
        <v>2</v>
      </c>
      <c r="I1354" s="71" t="s">
        <v>1455</v>
      </c>
      <c r="J1354" s="10" t="s">
        <v>70</v>
      </c>
      <c r="K1354" s="10" t="s">
        <v>1456</v>
      </c>
      <c r="L1354" s="10" t="s">
        <v>2014</v>
      </c>
      <c r="M1354" s="132" t="s">
        <v>1451</v>
      </c>
      <c r="N1354" s="10" t="s">
        <v>22</v>
      </c>
    </row>
    <row r="1355" s="132" customFormat="1" ht="33.75" customHeight="1" spans="1:14">
      <c r="A1355" s="4" t="s">
        <v>1452</v>
      </c>
      <c r="B1355" s="4" t="s">
        <v>28</v>
      </c>
      <c r="C1355" s="4" t="s">
        <v>1717</v>
      </c>
      <c r="D1355" s="10"/>
      <c r="E1355" s="4" t="s">
        <v>16</v>
      </c>
      <c r="F1355" s="10" t="s">
        <v>1454</v>
      </c>
      <c r="G1355" s="13"/>
      <c r="H1355" s="10">
        <v>2</v>
      </c>
      <c r="I1355" s="10" t="s">
        <v>1505</v>
      </c>
      <c r="J1355" s="10" t="s">
        <v>70</v>
      </c>
      <c r="K1355" s="10" t="s">
        <v>1718</v>
      </c>
      <c r="L1355" s="10" t="s">
        <v>1719</v>
      </c>
      <c r="M1355" s="132" t="s">
        <v>1451</v>
      </c>
      <c r="N1355" s="10" t="s">
        <v>22</v>
      </c>
    </row>
    <row r="1356" s="132" customFormat="1" ht="26.25" customHeight="1" spans="1:14">
      <c r="A1356" s="4" t="s">
        <v>1452</v>
      </c>
      <c r="B1356" s="4" t="s">
        <v>28</v>
      </c>
      <c r="C1356" s="4" t="s">
        <v>1596</v>
      </c>
      <c r="D1356" s="10"/>
      <c r="E1356" s="4" t="s">
        <v>16</v>
      </c>
      <c r="F1356" s="10" t="s">
        <v>1454</v>
      </c>
      <c r="G1356" s="13"/>
      <c r="H1356" s="10">
        <v>2</v>
      </c>
      <c r="I1356" s="10" t="s">
        <v>2015</v>
      </c>
      <c r="J1356" s="10" t="s">
        <v>70</v>
      </c>
      <c r="K1356" s="10" t="s">
        <v>1597</v>
      </c>
      <c r="L1356" s="10" t="s">
        <v>1598</v>
      </c>
      <c r="M1356" s="132" t="s">
        <v>1451</v>
      </c>
      <c r="N1356" s="10" t="s">
        <v>22</v>
      </c>
    </row>
    <row r="1357" s="132" customFormat="1" ht="26.25" customHeight="1" spans="1:14">
      <c r="A1357" s="4" t="s">
        <v>1452</v>
      </c>
      <c r="B1357" s="4" t="s">
        <v>28</v>
      </c>
      <c r="C1357" s="4" t="s">
        <v>2016</v>
      </c>
      <c r="D1357" s="21"/>
      <c r="E1357" s="4" t="s">
        <v>16</v>
      </c>
      <c r="F1357" s="21" t="s">
        <v>1454</v>
      </c>
      <c r="G1357" s="13"/>
      <c r="H1357" s="36">
        <v>2</v>
      </c>
      <c r="I1357" s="21" t="s">
        <v>2017</v>
      </c>
      <c r="J1357" s="21" t="s">
        <v>51</v>
      </c>
      <c r="K1357" s="21" t="s">
        <v>1456</v>
      </c>
      <c r="L1357" s="21" t="s">
        <v>1601</v>
      </c>
      <c r="M1357" s="132" t="s">
        <v>1451</v>
      </c>
      <c r="N1357" s="21" t="s">
        <v>22</v>
      </c>
    </row>
    <row r="1358" s="132" customFormat="1" ht="26.25" customHeight="1" spans="1:14">
      <c r="A1358" s="4" t="s">
        <v>1452</v>
      </c>
      <c r="B1358" s="4" t="s">
        <v>28</v>
      </c>
      <c r="C1358" s="4" t="s">
        <v>2018</v>
      </c>
      <c r="D1358" s="21"/>
      <c r="E1358" s="4" t="s">
        <v>16</v>
      </c>
      <c r="F1358" s="21" t="s">
        <v>1454</v>
      </c>
      <c r="G1358" s="13"/>
      <c r="H1358" s="36">
        <v>2</v>
      </c>
      <c r="I1358" s="21" t="s">
        <v>2019</v>
      </c>
      <c r="J1358" s="21" t="s">
        <v>51</v>
      </c>
      <c r="K1358" s="21" t="s">
        <v>1456</v>
      </c>
      <c r="L1358" s="21" t="s">
        <v>1601</v>
      </c>
      <c r="M1358" s="132" t="s">
        <v>1451</v>
      </c>
      <c r="N1358" s="21" t="s">
        <v>22</v>
      </c>
    </row>
    <row r="1359" s="132" customFormat="1" ht="26.25" customHeight="1" spans="1:14">
      <c r="A1359" s="4" t="s">
        <v>1452</v>
      </c>
      <c r="B1359" s="4" t="s">
        <v>28</v>
      </c>
      <c r="C1359" s="4" t="s">
        <v>2020</v>
      </c>
      <c r="D1359" s="21"/>
      <c r="E1359" s="4" t="s">
        <v>16</v>
      </c>
      <c r="F1359" s="21" t="s">
        <v>1454</v>
      </c>
      <c r="G1359" s="13"/>
      <c r="H1359" s="36">
        <v>2</v>
      </c>
      <c r="I1359" s="21" t="s">
        <v>2021</v>
      </c>
      <c r="J1359" s="21" t="s">
        <v>51</v>
      </c>
      <c r="K1359" s="21" t="s">
        <v>1456</v>
      </c>
      <c r="L1359" s="21" t="s">
        <v>1601</v>
      </c>
      <c r="M1359" s="132" t="s">
        <v>1451</v>
      </c>
      <c r="N1359" s="21" t="s">
        <v>22</v>
      </c>
    </row>
    <row r="1360" s="132" customFormat="1" ht="26.25" customHeight="1" spans="1:14">
      <c r="A1360" s="4" t="s">
        <v>1452</v>
      </c>
      <c r="B1360" s="4" t="s">
        <v>28</v>
      </c>
      <c r="C1360" s="4" t="s">
        <v>2022</v>
      </c>
      <c r="D1360" s="21"/>
      <c r="E1360" s="4" t="s">
        <v>16</v>
      </c>
      <c r="F1360" s="21" t="s">
        <v>1446</v>
      </c>
      <c r="G1360" s="13"/>
      <c r="H1360" s="36">
        <v>2</v>
      </c>
      <c r="I1360" s="21" t="s">
        <v>2023</v>
      </c>
      <c r="J1360" s="21" t="s">
        <v>95</v>
      </c>
      <c r="K1360" s="21" t="s">
        <v>1456</v>
      </c>
      <c r="L1360" s="21" t="s">
        <v>2024</v>
      </c>
      <c r="M1360" s="132" t="s">
        <v>1451</v>
      </c>
      <c r="N1360" s="21" t="s">
        <v>22</v>
      </c>
    </row>
    <row r="1361" s="132" customFormat="1" ht="26.25" customHeight="1" spans="1:14">
      <c r="A1361" s="4" t="s">
        <v>1452</v>
      </c>
      <c r="B1361" s="4" t="s">
        <v>28</v>
      </c>
      <c r="C1361" s="4" t="s">
        <v>2022</v>
      </c>
      <c r="D1361" s="21"/>
      <c r="E1361" s="4" t="s">
        <v>16</v>
      </c>
      <c r="F1361" s="21" t="s">
        <v>1446</v>
      </c>
      <c r="G1361" s="13"/>
      <c r="H1361" s="36">
        <v>2</v>
      </c>
      <c r="I1361" s="21" t="s">
        <v>2025</v>
      </c>
      <c r="J1361" s="21" t="s">
        <v>95</v>
      </c>
      <c r="K1361" s="21" t="s">
        <v>1456</v>
      </c>
      <c r="L1361" s="21" t="s">
        <v>2024</v>
      </c>
      <c r="M1361" s="132" t="s">
        <v>1451</v>
      </c>
      <c r="N1361" s="21" t="s">
        <v>22</v>
      </c>
    </row>
    <row r="1362" s="132" customFormat="1" ht="26.25" customHeight="1" spans="1:14">
      <c r="A1362" s="4" t="s">
        <v>1452</v>
      </c>
      <c r="B1362" s="4" t="s">
        <v>28</v>
      </c>
      <c r="C1362" s="4" t="s">
        <v>2026</v>
      </c>
      <c r="D1362" s="72"/>
      <c r="E1362" s="4" t="s">
        <v>16</v>
      </c>
      <c r="F1362" s="72" t="s">
        <v>1446</v>
      </c>
      <c r="G1362" s="13"/>
      <c r="H1362" s="73">
        <v>2</v>
      </c>
      <c r="I1362" s="72" t="s">
        <v>2027</v>
      </c>
      <c r="J1362" s="72" t="s">
        <v>95</v>
      </c>
      <c r="K1362" s="21" t="s">
        <v>1456</v>
      </c>
      <c r="L1362" s="21" t="s">
        <v>2028</v>
      </c>
      <c r="M1362" s="132" t="s">
        <v>1451</v>
      </c>
      <c r="N1362" s="72" t="s">
        <v>22</v>
      </c>
    </row>
    <row r="1363" s="132" customFormat="1" ht="34.5" customHeight="1" spans="1:14">
      <c r="A1363" s="4" t="s">
        <v>1452</v>
      </c>
      <c r="B1363" s="4" t="s">
        <v>28</v>
      </c>
      <c r="C1363" s="4" t="s">
        <v>2029</v>
      </c>
      <c r="D1363" s="36"/>
      <c r="E1363" s="4" t="s">
        <v>16</v>
      </c>
      <c r="F1363" s="21" t="s">
        <v>1446</v>
      </c>
      <c r="G1363" s="13"/>
      <c r="H1363" s="36">
        <v>2</v>
      </c>
      <c r="I1363" s="21" t="s">
        <v>363</v>
      </c>
      <c r="J1363" s="21" t="s">
        <v>60</v>
      </c>
      <c r="K1363" s="21" t="s">
        <v>1597</v>
      </c>
      <c r="L1363" s="21" t="s">
        <v>2030</v>
      </c>
      <c r="M1363" s="132" t="s">
        <v>1451</v>
      </c>
      <c r="N1363" s="21" t="s">
        <v>60</v>
      </c>
    </row>
    <row r="1364" s="132" customFormat="1" ht="51.75" customHeight="1" spans="1:14">
      <c r="A1364" s="4" t="s">
        <v>1452</v>
      </c>
      <c r="B1364" s="4" t="s">
        <v>28</v>
      </c>
      <c r="C1364" s="4" t="s">
        <v>2029</v>
      </c>
      <c r="D1364" s="36"/>
      <c r="E1364" s="4" t="s">
        <v>16</v>
      </c>
      <c r="F1364" s="21" t="s">
        <v>1446</v>
      </c>
      <c r="G1364" s="13"/>
      <c r="H1364" s="36">
        <v>2</v>
      </c>
      <c r="I1364" s="21" t="s">
        <v>1931</v>
      </c>
      <c r="J1364" s="21" t="s">
        <v>60</v>
      </c>
      <c r="K1364" s="21" t="s">
        <v>1597</v>
      </c>
      <c r="L1364" s="21" t="s">
        <v>2030</v>
      </c>
      <c r="M1364" s="132" t="s">
        <v>1451</v>
      </c>
      <c r="N1364" s="21" t="s">
        <v>60</v>
      </c>
    </row>
    <row r="1365" s="132" customFormat="1" ht="42" customHeight="1" spans="1:14">
      <c r="A1365" s="4" t="s">
        <v>1452</v>
      </c>
      <c r="B1365" s="4" t="s">
        <v>28</v>
      </c>
      <c r="C1365" s="4" t="s">
        <v>2029</v>
      </c>
      <c r="D1365" s="36"/>
      <c r="E1365" s="4" t="s">
        <v>16</v>
      </c>
      <c r="F1365" s="21" t="s">
        <v>1446</v>
      </c>
      <c r="G1365" s="13"/>
      <c r="H1365" s="36">
        <v>2</v>
      </c>
      <c r="I1365" s="21" t="s">
        <v>2031</v>
      </c>
      <c r="J1365" s="21" t="s">
        <v>60</v>
      </c>
      <c r="K1365" s="21" t="s">
        <v>1597</v>
      </c>
      <c r="L1365" s="21" t="s">
        <v>2030</v>
      </c>
      <c r="M1365" s="132" t="s">
        <v>1451</v>
      </c>
      <c r="N1365" s="21" t="s">
        <v>60</v>
      </c>
    </row>
    <row r="1366" s="132" customFormat="1" ht="30" customHeight="1" spans="1:14">
      <c r="A1366" s="4" t="s">
        <v>1452</v>
      </c>
      <c r="B1366" s="4" t="s">
        <v>28</v>
      </c>
      <c r="C1366" s="4" t="s">
        <v>2029</v>
      </c>
      <c r="D1366" s="36"/>
      <c r="E1366" s="4" t="s">
        <v>16</v>
      </c>
      <c r="F1366" s="21" t="s">
        <v>1446</v>
      </c>
      <c r="G1366" s="13"/>
      <c r="H1366" s="36">
        <v>2</v>
      </c>
      <c r="I1366" s="21" t="s">
        <v>2032</v>
      </c>
      <c r="J1366" s="21" t="s">
        <v>95</v>
      </c>
      <c r="K1366" s="21" t="s">
        <v>1456</v>
      </c>
      <c r="L1366" s="21" t="s">
        <v>2030</v>
      </c>
      <c r="M1366" s="132" t="s">
        <v>1451</v>
      </c>
      <c r="N1366" s="21" t="s">
        <v>22</v>
      </c>
    </row>
    <row r="1367" s="132" customFormat="1" ht="46.5" customHeight="1" spans="1:14">
      <c r="A1367" s="4" t="s">
        <v>1452</v>
      </c>
      <c r="B1367" s="4" t="s">
        <v>28</v>
      </c>
      <c r="C1367" s="4" t="s">
        <v>2029</v>
      </c>
      <c r="D1367" s="36"/>
      <c r="E1367" s="4" t="s">
        <v>16</v>
      </c>
      <c r="F1367" s="21" t="s">
        <v>1446</v>
      </c>
      <c r="G1367" s="13"/>
      <c r="H1367" s="36">
        <v>2</v>
      </c>
      <c r="I1367" s="21" t="s">
        <v>2033</v>
      </c>
      <c r="J1367" s="21" t="s">
        <v>95</v>
      </c>
      <c r="K1367" s="21" t="s">
        <v>1456</v>
      </c>
      <c r="L1367" s="21" t="s">
        <v>2030</v>
      </c>
      <c r="M1367" s="132" t="s">
        <v>1451</v>
      </c>
      <c r="N1367" s="21" t="s">
        <v>22</v>
      </c>
    </row>
    <row r="1368" s="132" customFormat="1" ht="25.5" customHeight="1" spans="1:14">
      <c r="A1368" s="4" t="s">
        <v>1452</v>
      </c>
      <c r="B1368" s="4" t="s">
        <v>28</v>
      </c>
      <c r="C1368" s="4" t="s">
        <v>2029</v>
      </c>
      <c r="D1368" s="36"/>
      <c r="E1368" s="4" t="s">
        <v>16</v>
      </c>
      <c r="F1368" s="21" t="s">
        <v>1446</v>
      </c>
      <c r="G1368" s="13"/>
      <c r="H1368" s="36">
        <v>2</v>
      </c>
      <c r="I1368" s="21" t="s">
        <v>27</v>
      </c>
      <c r="J1368" s="21" t="s">
        <v>95</v>
      </c>
      <c r="K1368" s="21" t="s">
        <v>2034</v>
      </c>
      <c r="L1368" s="21" t="s">
        <v>2030</v>
      </c>
      <c r="M1368" s="132" t="s">
        <v>1451</v>
      </c>
      <c r="N1368" s="21" t="s">
        <v>22</v>
      </c>
    </row>
    <row r="1369" s="132" customFormat="1" ht="25.5" customHeight="1" spans="1:14">
      <c r="A1369" s="4" t="s">
        <v>1452</v>
      </c>
      <c r="B1369" s="4" t="s">
        <v>28</v>
      </c>
      <c r="C1369" s="4" t="s">
        <v>2029</v>
      </c>
      <c r="D1369" s="36"/>
      <c r="E1369" s="4" t="s">
        <v>16</v>
      </c>
      <c r="F1369" s="21" t="s">
        <v>1446</v>
      </c>
      <c r="G1369" s="13"/>
      <c r="H1369" s="36">
        <v>2</v>
      </c>
      <c r="I1369" s="75" t="s">
        <v>448</v>
      </c>
      <c r="J1369" s="21" t="s">
        <v>95</v>
      </c>
      <c r="K1369" s="21" t="s">
        <v>1456</v>
      </c>
      <c r="L1369" s="21" t="s">
        <v>2030</v>
      </c>
      <c r="M1369" s="132" t="s">
        <v>1451</v>
      </c>
      <c r="N1369" s="21" t="s">
        <v>22</v>
      </c>
    </row>
    <row r="1370" s="132" customFormat="1" ht="25.5" customHeight="1" spans="1:14">
      <c r="A1370" s="4" t="s">
        <v>1452</v>
      </c>
      <c r="B1370" s="4" t="s">
        <v>28</v>
      </c>
      <c r="C1370" s="4" t="s">
        <v>2035</v>
      </c>
      <c r="D1370" s="21"/>
      <c r="E1370" s="4" t="s">
        <v>16</v>
      </c>
      <c r="F1370" s="21" t="s">
        <v>1446</v>
      </c>
      <c r="G1370" s="13"/>
      <c r="H1370" s="21">
        <v>2</v>
      </c>
      <c r="I1370" s="21" t="s">
        <v>448</v>
      </c>
      <c r="J1370" s="21" t="s">
        <v>95</v>
      </c>
      <c r="K1370" s="21" t="s">
        <v>1456</v>
      </c>
      <c r="L1370" s="21" t="s">
        <v>2036</v>
      </c>
      <c r="M1370" s="132" t="s">
        <v>1451</v>
      </c>
      <c r="N1370" s="21" t="s">
        <v>22</v>
      </c>
    </row>
    <row r="1371" s="132" customFormat="1" ht="25.5" customHeight="1" spans="1:14">
      <c r="A1371" s="4" t="s">
        <v>1452</v>
      </c>
      <c r="B1371" s="4" t="s">
        <v>28</v>
      </c>
      <c r="C1371" s="4" t="s">
        <v>2035</v>
      </c>
      <c r="D1371" s="21"/>
      <c r="E1371" s="4" t="s">
        <v>16</v>
      </c>
      <c r="F1371" s="21" t="s">
        <v>1446</v>
      </c>
      <c r="G1371" s="13"/>
      <c r="H1371" s="21">
        <v>2</v>
      </c>
      <c r="I1371" s="21" t="s">
        <v>2037</v>
      </c>
      <c r="J1371" s="21" t="s">
        <v>95</v>
      </c>
      <c r="K1371" s="21" t="s">
        <v>1456</v>
      </c>
      <c r="L1371" s="21" t="s">
        <v>2036</v>
      </c>
      <c r="M1371" s="132" t="s">
        <v>1451</v>
      </c>
      <c r="N1371" s="21" t="s">
        <v>22</v>
      </c>
    </row>
    <row r="1372" s="132" customFormat="1" ht="25.5" customHeight="1" spans="1:14">
      <c r="A1372" s="4" t="s">
        <v>1452</v>
      </c>
      <c r="B1372" s="4" t="s">
        <v>28</v>
      </c>
      <c r="C1372" s="4" t="s">
        <v>2035</v>
      </c>
      <c r="D1372" s="21"/>
      <c r="E1372" s="4" t="s">
        <v>16</v>
      </c>
      <c r="F1372" s="21" t="s">
        <v>1454</v>
      </c>
      <c r="G1372" s="13"/>
      <c r="H1372" s="21">
        <v>2</v>
      </c>
      <c r="I1372" s="21" t="s">
        <v>2038</v>
      </c>
      <c r="J1372" s="21" t="s">
        <v>95</v>
      </c>
      <c r="K1372" s="21" t="s">
        <v>2039</v>
      </c>
      <c r="L1372" s="21" t="s">
        <v>2036</v>
      </c>
      <c r="M1372" s="132" t="s">
        <v>1451</v>
      </c>
      <c r="N1372" s="21" t="s">
        <v>22</v>
      </c>
    </row>
    <row r="1373" s="132" customFormat="1" ht="25.5" customHeight="1" spans="1:14">
      <c r="A1373" s="4" t="s">
        <v>1452</v>
      </c>
      <c r="B1373" s="4" t="s">
        <v>28</v>
      </c>
      <c r="C1373" s="4" t="s">
        <v>2040</v>
      </c>
      <c r="D1373" s="21"/>
      <c r="E1373" s="4" t="s">
        <v>16</v>
      </c>
      <c r="F1373" s="21" t="s">
        <v>1446</v>
      </c>
      <c r="G1373" s="13"/>
      <c r="H1373" s="21">
        <v>2</v>
      </c>
      <c r="I1373" s="21" t="s">
        <v>2041</v>
      </c>
      <c r="J1373" s="21" t="s">
        <v>95</v>
      </c>
      <c r="K1373" s="21" t="s">
        <v>1456</v>
      </c>
      <c r="L1373" s="21" t="s">
        <v>2042</v>
      </c>
      <c r="M1373" s="132" t="s">
        <v>1451</v>
      </c>
      <c r="N1373" s="21" t="s">
        <v>22</v>
      </c>
    </row>
    <row r="1374" s="132" customFormat="1" ht="32.25" customHeight="1" spans="1:14">
      <c r="A1374" s="4" t="s">
        <v>1452</v>
      </c>
      <c r="B1374" s="4" t="s">
        <v>28</v>
      </c>
      <c r="C1374" s="4" t="s">
        <v>2043</v>
      </c>
      <c r="D1374" s="21"/>
      <c r="E1374" s="4" t="s">
        <v>744</v>
      </c>
      <c r="F1374" s="21" t="s">
        <v>1454</v>
      </c>
      <c r="G1374" s="13"/>
      <c r="H1374" s="36">
        <v>2</v>
      </c>
      <c r="I1374" s="21" t="s">
        <v>1505</v>
      </c>
      <c r="J1374" s="21" t="s">
        <v>70</v>
      </c>
      <c r="K1374" s="21" t="s">
        <v>2044</v>
      </c>
      <c r="L1374" s="21" t="s">
        <v>2045</v>
      </c>
      <c r="M1374" s="132" t="s">
        <v>1451</v>
      </c>
      <c r="N1374" s="21" t="s">
        <v>22</v>
      </c>
    </row>
    <row r="1375" s="132" customFormat="1" ht="44.25" customHeight="1" spans="1:14">
      <c r="A1375" s="4" t="s">
        <v>1452</v>
      </c>
      <c r="B1375" s="4" t="s">
        <v>28</v>
      </c>
      <c r="C1375" s="4" t="s">
        <v>2043</v>
      </c>
      <c r="D1375" s="21"/>
      <c r="E1375" s="4" t="s">
        <v>744</v>
      </c>
      <c r="F1375" s="21" t="s">
        <v>1454</v>
      </c>
      <c r="G1375" s="13"/>
      <c r="H1375" s="36">
        <v>2</v>
      </c>
      <c r="I1375" s="21" t="s">
        <v>2046</v>
      </c>
      <c r="J1375" s="21" t="s">
        <v>70</v>
      </c>
      <c r="K1375" s="21" t="s">
        <v>1456</v>
      </c>
      <c r="L1375" s="21" t="s">
        <v>2045</v>
      </c>
      <c r="M1375" s="132" t="s">
        <v>1451</v>
      </c>
      <c r="N1375" s="21" t="s">
        <v>22</v>
      </c>
    </row>
    <row r="1376" s="132" customFormat="1" ht="28.5" customHeight="1" spans="1:14">
      <c r="A1376" s="29" t="s">
        <v>46</v>
      </c>
      <c r="B1376" s="29" t="s">
        <v>28</v>
      </c>
      <c r="C1376" s="4" t="s">
        <v>2047</v>
      </c>
      <c r="D1376" s="4"/>
      <c r="E1376" s="4" t="s">
        <v>16</v>
      </c>
      <c r="F1376" s="4" t="s">
        <v>1446</v>
      </c>
      <c r="G1376" s="21"/>
      <c r="H1376" s="48">
        <v>2</v>
      </c>
      <c r="I1376" s="4" t="s">
        <v>440</v>
      </c>
      <c r="J1376" s="4" t="s">
        <v>2048</v>
      </c>
      <c r="K1376" s="4"/>
      <c r="L1376" s="4"/>
      <c r="M1376" s="132" t="s">
        <v>1451</v>
      </c>
      <c r="N1376" s="4" t="s">
        <v>22</v>
      </c>
    </row>
    <row r="1377" s="132" customFormat="1" ht="42" customHeight="1" spans="1:14">
      <c r="A1377" s="29" t="s">
        <v>46</v>
      </c>
      <c r="B1377" s="29" t="s">
        <v>28</v>
      </c>
      <c r="C1377" s="4" t="s">
        <v>2049</v>
      </c>
      <c r="D1377" s="4"/>
      <c r="E1377" s="4" t="s">
        <v>16</v>
      </c>
      <c r="F1377" s="4" t="s">
        <v>1446</v>
      </c>
      <c r="G1377" s="21"/>
      <c r="H1377" s="48">
        <v>2</v>
      </c>
      <c r="I1377" s="4" t="s">
        <v>2050</v>
      </c>
      <c r="J1377" s="4" t="s">
        <v>2048</v>
      </c>
      <c r="K1377" s="4"/>
      <c r="L1377" s="4"/>
      <c r="M1377" s="132" t="s">
        <v>1451</v>
      </c>
      <c r="N1377" s="4" t="s">
        <v>22</v>
      </c>
    </row>
    <row r="1378" s="132" customFormat="1" ht="42" customHeight="1" spans="1:14">
      <c r="A1378" s="29" t="s">
        <v>46</v>
      </c>
      <c r="B1378" s="29" t="s">
        <v>28</v>
      </c>
      <c r="C1378" s="4" t="s">
        <v>2049</v>
      </c>
      <c r="D1378" s="4"/>
      <c r="E1378" s="4" t="s">
        <v>16</v>
      </c>
      <c r="F1378" s="4" t="s">
        <v>1446</v>
      </c>
      <c r="G1378" s="21"/>
      <c r="H1378" s="48">
        <v>2</v>
      </c>
      <c r="I1378" s="4" t="s">
        <v>1517</v>
      </c>
      <c r="J1378" s="4" t="s">
        <v>2048</v>
      </c>
      <c r="K1378" s="4"/>
      <c r="L1378" s="4"/>
      <c r="M1378" s="132" t="s">
        <v>1451</v>
      </c>
      <c r="N1378" s="4" t="s">
        <v>22</v>
      </c>
    </row>
    <row r="1379" s="132" customFormat="1" ht="28.5" customHeight="1" spans="1:14">
      <c r="A1379" s="29" t="s">
        <v>46</v>
      </c>
      <c r="B1379" s="29" t="s">
        <v>28</v>
      </c>
      <c r="C1379" s="4" t="s">
        <v>2051</v>
      </c>
      <c r="D1379" s="4"/>
      <c r="E1379" s="4" t="s">
        <v>16</v>
      </c>
      <c r="F1379" s="4" t="s">
        <v>1446</v>
      </c>
      <c r="G1379" s="21"/>
      <c r="H1379" s="4">
        <v>2</v>
      </c>
      <c r="I1379" s="4" t="s">
        <v>2052</v>
      </c>
      <c r="J1379" s="4" t="s">
        <v>574</v>
      </c>
      <c r="K1379" s="4"/>
      <c r="L1379" s="4"/>
      <c r="M1379" s="132" t="s">
        <v>1451</v>
      </c>
      <c r="N1379" s="4" t="s">
        <v>60</v>
      </c>
    </row>
    <row r="1380" s="132" customFormat="1" ht="28.5" customHeight="1" spans="1:14">
      <c r="A1380" s="29" t="s">
        <v>46</v>
      </c>
      <c r="B1380" s="29" t="s">
        <v>28</v>
      </c>
      <c r="C1380" s="4" t="s">
        <v>2051</v>
      </c>
      <c r="D1380" s="4"/>
      <c r="E1380" s="4" t="s">
        <v>16</v>
      </c>
      <c r="F1380" s="4" t="s">
        <v>1446</v>
      </c>
      <c r="G1380" s="21"/>
      <c r="H1380" s="4">
        <v>2</v>
      </c>
      <c r="I1380" s="4" t="s">
        <v>57</v>
      </c>
      <c r="J1380" s="4" t="s">
        <v>926</v>
      </c>
      <c r="K1380" s="4"/>
      <c r="L1380" s="4"/>
      <c r="M1380" s="132" t="s">
        <v>1451</v>
      </c>
      <c r="N1380" s="4" t="s">
        <v>22</v>
      </c>
    </row>
    <row r="1381" s="132" customFormat="1" ht="36" spans="1:14">
      <c r="A1381" s="29" t="s">
        <v>46</v>
      </c>
      <c r="B1381" s="29" t="s">
        <v>2053</v>
      </c>
      <c r="C1381" s="4" t="s">
        <v>2054</v>
      </c>
      <c r="D1381" s="4"/>
      <c r="E1381" s="4" t="s">
        <v>16</v>
      </c>
      <c r="F1381" s="4" t="s">
        <v>1454</v>
      </c>
      <c r="G1381" s="21"/>
      <c r="H1381" s="4">
        <v>2</v>
      </c>
      <c r="I1381" s="4" t="s">
        <v>1931</v>
      </c>
      <c r="J1381" s="4" t="s">
        <v>51</v>
      </c>
      <c r="K1381" s="4"/>
      <c r="L1381" s="4"/>
      <c r="M1381" s="132" t="s">
        <v>1451</v>
      </c>
      <c r="N1381" s="4" t="s">
        <v>22</v>
      </c>
    </row>
    <row r="1382" s="132" customFormat="1" ht="40.5" customHeight="1" spans="1:14">
      <c r="A1382" s="29" t="s">
        <v>46</v>
      </c>
      <c r="B1382" s="29" t="s">
        <v>28</v>
      </c>
      <c r="C1382" s="4" t="s">
        <v>2055</v>
      </c>
      <c r="D1382" s="4"/>
      <c r="E1382" s="4" t="s">
        <v>16</v>
      </c>
      <c r="F1382" s="4" t="s">
        <v>1446</v>
      </c>
      <c r="G1382" s="21"/>
      <c r="H1382" s="4">
        <v>2</v>
      </c>
      <c r="I1382" s="4" t="s">
        <v>1517</v>
      </c>
      <c r="J1382" s="4" t="s">
        <v>51</v>
      </c>
      <c r="K1382" s="4" t="s">
        <v>2056</v>
      </c>
      <c r="L1382" s="4"/>
      <c r="M1382" s="132" t="s">
        <v>1451</v>
      </c>
      <c r="N1382" s="4" t="s">
        <v>22</v>
      </c>
    </row>
    <row r="1383" s="132" customFormat="1" ht="40.5" customHeight="1" spans="1:14">
      <c r="A1383" s="29" t="s">
        <v>46</v>
      </c>
      <c r="B1383" s="29" t="s">
        <v>28</v>
      </c>
      <c r="C1383" s="4" t="s">
        <v>2055</v>
      </c>
      <c r="D1383" s="4"/>
      <c r="E1383" s="4" t="s">
        <v>16</v>
      </c>
      <c r="F1383" s="4" t="s">
        <v>1446</v>
      </c>
      <c r="G1383" s="21"/>
      <c r="H1383" s="4">
        <v>2</v>
      </c>
      <c r="I1383" s="4" t="s">
        <v>1732</v>
      </c>
      <c r="J1383" s="4" t="s">
        <v>51</v>
      </c>
      <c r="K1383" s="21" t="s">
        <v>2057</v>
      </c>
      <c r="L1383" s="4"/>
      <c r="M1383" s="132" t="s">
        <v>1451</v>
      </c>
      <c r="N1383" s="4" t="s">
        <v>22</v>
      </c>
    </row>
    <row r="1384" s="132" customFormat="1" ht="40.5" customHeight="1" spans="1:14">
      <c r="A1384" s="29" t="s">
        <v>46</v>
      </c>
      <c r="B1384" s="29" t="s">
        <v>28</v>
      </c>
      <c r="C1384" s="4" t="s">
        <v>1602</v>
      </c>
      <c r="D1384" s="4"/>
      <c r="E1384" s="4" t="s">
        <v>16</v>
      </c>
      <c r="F1384" s="4" t="s">
        <v>1446</v>
      </c>
      <c r="G1384" s="21"/>
      <c r="H1384" s="4">
        <v>2</v>
      </c>
      <c r="I1384" s="4" t="s">
        <v>2058</v>
      </c>
      <c r="J1384" s="4" t="s">
        <v>926</v>
      </c>
      <c r="K1384" s="4"/>
      <c r="L1384" s="4"/>
      <c r="M1384" s="132" t="s">
        <v>1451</v>
      </c>
      <c r="N1384" s="4" t="s">
        <v>22</v>
      </c>
    </row>
    <row r="1385" s="132" customFormat="1" ht="25.5" customHeight="1" spans="1:14">
      <c r="A1385" s="29" t="s">
        <v>46</v>
      </c>
      <c r="B1385" s="29" t="s">
        <v>28</v>
      </c>
      <c r="C1385" s="4" t="s">
        <v>2059</v>
      </c>
      <c r="D1385" s="4"/>
      <c r="E1385" s="4" t="s">
        <v>16</v>
      </c>
      <c r="F1385" s="4" t="s">
        <v>1446</v>
      </c>
      <c r="G1385" s="13"/>
      <c r="H1385" s="4">
        <v>2</v>
      </c>
      <c r="I1385" s="4" t="s">
        <v>2060</v>
      </c>
      <c r="J1385" s="4" t="s">
        <v>203</v>
      </c>
      <c r="K1385" s="4"/>
      <c r="L1385" s="172"/>
      <c r="M1385" s="132" t="s">
        <v>1451</v>
      </c>
      <c r="N1385" s="4" t="s">
        <v>60</v>
      </c>
    </row>
    <row r="1386" s="132" customFormat="1" ht="25.5" customHeight="1" spans="1:14">
      <c r="A1386" s="29" t="s">
        <v>46</v>
      </c>
      <c r="B1386" s="29" t="s">
        <v>28</v>
      </c>
      <c r="C1386" s="4" t="s">
        <v>2059</v>
      </c>
      <c r="D1386" s="4"/>
      <c r="E1386" s="4" t="s">
        <v>16</v>
      </c>
      <c r="F1386" s="4" t="s">
        <v>1446</v>
      </c>
      <c r="G1386" s="13"/>
      <c r="H1386" s="4">
        <v>2</v>
      </c>
      <c r="I1386" s="4" t="s">
        <v>2061</v>
      </c>
      <c r="J1386" s="4" t="s">
        <v>31</v>
      </c>
      <c r="K1386" s="4"/>
      <c r="L1386" s="172"/>
      <c r="M1386" s="132" t="s">
        <v>1451</v>
      </c>
      <c r="N1386" s="4" t="s">
        <v>22</v>
      </c>
    </row>
    <row r="1387" s="132" customFormat="1" ht="25.5" customHeight="1" spans="1:14">
      <c r="A1387" s="29" t="s">
        <v>46</v>
      </c>
      <c r="B1387" s="29" t="s">
        <v>28</v>
      </c>
      <c r="C1387" s="4" t="s">
        <v>2059</v>
      </c>
      <c r="D1387" s="4"/>
      <c r="E1387" s="4" t="s">
        <v>16</v>
      </c>
      <c r="F1387" s="4" t="s">
        <v>1446</v>
      </c>
      <c r="G1387" s="13"/>
      <c r="H1387" s="4">
        <v>2</v>
      </c>
      <c r="I1387" s="4" t="s">
        <v>2062</v>
      </c>
      <c r="J1387" s="4" t="s">
        <v>31</v>
      </c>
      <c r="K1387" s="4"/>
      <c r="L1387" s="172"/>
      <c r="M1387" s="132" t="s">
        <v>1451</v>
      </c>
      <c r="N1387" s="4" t="s">
        <v>22</v>
      </c>
    </row>
    <row r="1388" s="132" customFormat="1" ht="25.5" customHeight="1" spans="1:14">
      <c r="A1388" s="29" t="s">
        <v>46</v>
      </c>
      <c r="B1388" s="29" t="s">
        <v>28</v>
      </c>
      <c r="C1388" s="4" t="s">
        <v>2059</v>
      </c>
      <c r="D1388" s="4"/>
      <c r="E1388" s="4" t="s">
        <v>16</v>
      </c>
      <c r="F1388" s="4" t="s">
        <v>1446</v>
      </c>
      <c r="G1388" s="13"/>
      <c r="H1388" s="4">
        <v>2</v>
      </c>
      <c r="I1388" s="4" t="s">
        <v>2063</v>
      </c>
      <c r="J1388" s="4" t="s">
        <v>31</v>
      </c>
      <c r="K1388" s="4"/>
      <c r="L1388" s="172"/>
      <c r="M1388" s="132" t="s">
        <v>1451</v>
      </c>
      <c r="N1388" s="4" t="s">
        <v>22</v>
      </c>
    </row>
    <row r="1389" s="132" customFormat="1" ht="25.5" customHeight="1" spans="1:14">
      <c r="A1389" s="29" t="s">
        <v>46</v>
      </c>
      <c r="B1389" s="29" t="s">
        <v>28</v>
      </c>
      <c r="C1389" s="4" t="s">
        <v>2059</v>
      </c>
      <c r="D1389" s="4"/>
      <c r="E1389" s="4" t="s">
        <v>16</v>
      </c>
      <c r="F1389" s="4" t="s">
        <v>1446</v>
      </c>
      <c r="G1389" s="13"/>
      <c r="H1389" s="4">
        <v>2</v>
      </c>
      <c r="I1389" s="4" t="s">
        <v>2064</v>
      </c>
      <c r="J1389" s="4" t="s">
        <v>203</v>
      </c>
      <c r="K1389" s="4"/>
      <c r="L1389" s="172"/>
      <c r="M1389" s="132" t="s">
        <v>1451</v>
      </c>
      <c r="N1389" s="4" t="s">
        <v>60</v>
      </c>
    </row>
    <row r="1390" s="132" customFormat="1" ht="43.5" customHeight="1" spans="1:14">
      <c r="A1390" s="29" t="s">
        <v>46</v>
      </c>
      <c r="B1390" s="29" t="s">
        <v>28</v>
      </c>
      <c r="C1390" s="4" t="s">
        <v>2059</v>
      </c>
      <c r="D1390" s="4"/>
      <c r="E1390" s="4" t="s">
        <v>16</v>
      </c>
      <c r="F1390" s="4" t="s">
        <v>1446</v>
      </c>
      <c r="G1390" s="13"/>
      <c r="H1390" s="4">
        <v>2</v>
      </c>
      <c r="I1390" s="4" t="s">
        <v>2065</v>
      </c>
      <c r="J1390" s="4" t="s">
        <v>203</v>
      </c>
      <c r="K1390" s="4"/>
      <c r="L1390" s="172"/>
      <c r="M1390" s="132" t="s">
        <v>1451</v>
      </c>
      <c r="N1390" s="4" t="s">
        <v>60</v>
      </c>
    </row>
    <row r="1391" s="132" customFormat="1" ht="72" customHeight="1" spans="1:14">
      <c r="A1391" s="29" t="s">
        <v>46</v>
      </c>
      <c r="B1391" s="29" t="s">
        <v>28</v>
      </c>
      <c r="C1391" s="4" t="s">
        <v>2059</v>
      </c>
      <c r="D1391" s="4"/>
      <c r="E1391" s="4" t="s">
        <v>16</v>
      </c>
      <c r="F1391" s="4" t="s">
        <v>1446</v>
      </c>
      <c r="G1391" s="13"/>
      <c r="H1391" s="4">
        <v>2</v>
      </c>
      <c r="I1391" s="4" t="s">
        <v>2066</v>
      </c>
      <c r="J1391" s="4" t="s">
        <v>31</v>
      </c>
      <c r="K1391" s="4"/>
      <c r="L1391" s="172"/>
      <c r="M1391" s="132" t="s">
        <v>1451</v>
      </c>
      <c r="N1391" s="4" t="s">
        <v>22</v>
      </c>
    </row>
    <row r="1392" s="132" customFormat="1" ht="36.75" customHeight="1" spans="1:14">
      <c r="A1392" s="29" t="s">
        <v>46</v>
      </c>
      <c r="B1392" s="29" t="s">
        <v>28</v>
      </c>
      <c r="C1392" s="4" t="s">
        <v>2059</v>
      </c>
      <c r="D1392" s="4"/>
      <c r="E1392" s="4" t="s">
        <v>16</v>
      </c>
      <c r="F1392" s="4" t="s">
        <v>1446</v>
      </c>
      <c r="G1392" s="13"/>
      <c r="H1392" s="4">
        <v>2</v>
      </c>
      <c r="I1392" s="4" t="s">
        <v>2067</v>
      </c>
      <c r="J1392" s="4" t="s">
        <v>1574</v>
      </c>
      <c r="K1392" s="4"/>
      <c r="L1392" s="172"/>
      <c r="M1392" s="132" t="s">
        <v>1451</v>
      </c>
      <c r="N1392" s="4" t="s">
        <v>60</v>
      </c>
    </row>
    <row r="1393" s="132" customFormat="1" ht="36" spans="1:14">
      <c r="A1393" s="29" t="s">
        <v>46</v>
      </c>
      <c r="B1393" s="29" t="s">
        <v>28</v>
      </c>
      <c r="C1393" s="4" t="s">
        <v>2059</v>
      </c>
      <c r="D1393" s="4"/>
      <c r="E1393" s="4" t="s">
        <v>16</v>
      </c>
      <c r="F1393" s="4" t="s">
        <v>1446</v>
      </c>
      <c r="G1393" s="13"/>
      <c r="H1393" s="4">
        <v>2</v>
      </c>
      <c r="I1393" s="4" t="s">
        <v>440</v>
      </c>
      <c r="J1393" s="4" t="s">
        <v>31</v>
      </c>
      <c r="K1393" s="4"/>
      <c r="L1393" s="172"/>
      <c r="M1393" s="132" t="s">
        <v>1451</v>
      </c>
      <c r="N1393" s="4" t="s">
        <v>22</v>
      </c>
    </row>
    <row r="1394" s="132" customFormat="1" ht="36" spans="1:14">
      <c r="A1394" s="29" t="s">
        <v>46</v>
      </c>
      <c r="B1394" s="29" t="s">
        <v>28</v>
      </c>
      <c r="C1394" s="4" t="s">
        <v>2059</v>
      </c>
      <c r="D1394" s="4"/>
      <c r="E1394" s="4" t="s">
        <v>16</v>
      </c>
      <c r="F1394" s="4" t="s">
        <v>1446</v>
      </c>
      <c r="G1394" s="13"/>
      <c r="H1394" s="4">
        <v>2</v>
      </c>
      <c r="I1394" s="4" t="s">
        <v>2068</v>
      </c>
      <c r="J1394" s="4" t="s">
        <v>31</v>
      </c>
      <c r="K1394" s="4"/>
      <c r="L1394" s="172"/>
      <c r="M1394" s="132" t="s">
        <v>1451</v>
      </c>
      <c r="N1394" s="4" t="s">
        <v>22</v>
      </c>
    </row>
    <row r="1395" s="132" customFormat="1" ht="36" spans="1:14">
      <c r="A1395" s="29" t="s">
        <v>46</v>
      </c>
      <c r="B1395" s="29" t="s">
        <v>28</v>
      </c>
      <c r="C1395" s="4" t="s">
        <v>2059</v>
      </c>
      <c r="D1395" s="4"/>
      <c r="E1395" s="4" t="s">
        <v>16</v>
      </c>
      <c r="F1395" s="4" t="s">
        <v>1446</v>
      </c>
      <c r="G1395" s="13"/>
      <c r="H1395" s="4">
        <v>2</v>
      </c>
      <c r="I1395" s="4" t="s">
        <v>2069</v>
      </c>
      <c r="J1395" s="4" t="s">
        <v>31</v>
      </c>
      <c r="K1395" s="4"/>
      <c r="L1395" s="172"/>
      <c r="M1395" s="132" t="s">
        <v>1451</v>
      </c>
      <c r="N1395" s="4" t="s">
        <v>22</v>
      </c>
    </row>
    <row r="1396" s="132" customFormat="1" ht="40.5" customHeight="1" spans="1:14">
      <c r="A1396" s="29" t="s">
        <v>46</v>
      </c>
      <c r="B1396" s="29" t="s">
        <v>28</v>
      </c>
      <c r="C1396" s="4" t="s">
        <v>2059</v>
      </c>
      <c r="D1396" s="4"/>
      <c r="E1396" s="4" t="s">
        <v>16</v>
      </c>
      <c r="F1396" s="4" t="s">
        <v>1446</v>
      </c>
      <c r="G1396" s="13"/>
      <c r="H1396" s="4">
        <v>2</v>
      </c>
      <c r="I1396" s="4" t="s">
        <v>2070</v>
      </c>
      <c r="J1396" s="4" t="s">
        <v>31</v>
      </c>
      <c r="K1396" s="4"/>
      <c r="L1396" s="172"/>
      <c r="M1396" s="132" t="s">
        <v>1451</v>
      </c>
      <c r="N1396" s="4" t="s">
        <v>22</v>
      </c>
    </row>
    <row r="1397" s="132" customFormat="1" ht="36" spans="1:14">
      <c r="A1397" s="29" t="s">
        <v>46</v>
      </c>
      <c r="B1397" s="29" t="s">
        <v>28</v>
      </c>
      <c r="C1397" s="4" t="s">
        <v>2059</v>
      </c>
      <c r="D1397" s="4"/>
      <c r="E1397" s="4" t="s">
        <v>16</v>
      </c>
      <c r="F1397" s="4" t="s">
        <v>1446</v>
      </c>
      <c r="G1397" s="13"/>
      <c r="H1397" s="4">
        <v>2</v>
      </c>
      <c r="I1397" s="4" t="s">
        <v>1517</v>
      </c>
      <c r="J1397" s="4" t="s">
        <v>31</v>
      </c>
      <c r="K1397" s="4"/>
      <c r="L1397" s="172"/>
      <c r="M1397" s="132" t="s">
        <v>1451</v>
      </c>
      <c r="N1397" s="4" t="s">
        <v>22</v>
      </c>
    </row>
    <row r="1398" s="132" customFormat="1" ht="47.25" customHeight="1" spans="1:14">
      <c r="A1398" s="21" t="s">
        <v>794</v>
      </c>
      <c r="B1398" s="21" t="s">
        <v>28</v>
      </c>
      <c r="C1398" s="4" t="s">
        <v>2071</v>
      </c>
      <c r="D1398" s="21"/>
      <c r="E1398" s="4" t="s">
        <v>16</v>
      </c>
      <c r="F1398" s="21" t="s">
        <v>1604</v>
      </c>
      <c r="G1398" s="21"/>
      <c r="H1398" s="21">
        <v>2</v>
      </c>
      <c r="I1398" s="21" t="s">
        <v>57</v>
      </c>
      <c r="J1398" s="21" t="s">
        <v>1553</v>
      </c>
      <c r="K1398" s="24" t="s">
        <v>798</v>
      </c>
      <c r="L1398" s="21" t="s">
        <v>2072</v>
      </c>
      <c r="M1398" s="132" t="s">
        <v>1451</v>
      </c>
      <c r="N1398" s="21" t="s">
        <v>77</v>
      </c>
    </row>
    <row r="1399" s="132" customFormat="1" ht="62.25" customHeight="1" spans="1:14">
      <c r="A1399" s="21" t="s">
        <v>794</v>
      </c>
      <c r="B1399" s="21" t="s">
        <v>28</v>
      </c>
      <c r="C1399" s="4" t="s">
        <v>2073</v>
      </c>
      <c r="D1399" s="21"/>
      <c r="E1399" s="4" t="s">
        <v>16</v>
      </c>
      <c r="F1399" s="21" t="s">
        <v>1604</v>
      </c>
      <c r="G1399" s="21"/>
      <c r="H1399" s="21">
        <v>2</v>
      </c>
      <c r="I1399" s="21" t="s">
        <v>57</v>
      </c>
      <c r="J1399" s="21" t="s">
        <v>95</v>
      </c>
      <c r="K1399" s="24" t="s">
        <v>798</v>
      </c>
      <c r="L1399" s="21" t="s">
        <v>1729</v>
      </c>
      <c r="M1399" s="132" t="s">
        <v>1451</v>
      </c>
      <c r="N1399" s="21" t="s">
        <v>22</v>
      </c>
    </row>
    <row r="1400" s="132" customFormat="1" ht="60" customHeight="1" spans="1:14">
      <c r="A1400" s="21" t="s">
        <v>794</v>
      </c>
      <c r="B1400" s="21" t="s">
        <v>28</v>
      </c>
      <c r="C1400" s="4" t="s">
        <v>2074</v>
      </c>
      <c r="D1400" s="21"/>
      <c r="E1400" s="4" t="s">
        <v>16</v>
      </c>
      <c r="F1400" s="21" t="s">
        <v>1610</v>
      </c>
      <c r="G1400" s="21"/>
      <c r="H1400" s="21">
        <v>2</v>
      </c>
      <c r="I1400" s="21" t="s">
        <v>2075</v>
      </c>
      <c r="J1400" s="21" t="s">
        <v>95</v>
      </c>
      <c r="K1400" s="24" t="s">
        <v>798</v>
      </c>
      <c r="L1400" s="21"/>
      <c r="M1400" s="132" t="s">
        <v>1451</v>
      </c>
      <c r="N1400" s="21" t="s">
        <v>22</v>
      </c>
    </row>
    <row r="1401" s="132" customFormat="1" ht="69.75" customHeight="1" spans="1:14">
      <c r="A1401" s="21" t="s">
        <v>794</v>
      </c>
      <c r="B1401" s="21" t="s">
        <v>28</v>
      </c>
      <c r="C1401" s="4" t="s">
        <v>2076</v>
      </c>
      <c r="D1401" s="21"/>
      <c r="E1401" s="4" t="s">
        <v>16</v>
      </c>
      <c r="F1401" s="21" t="s">
        <v>1604</v>
      </c>
      <c r="G1401" s="21"/>
      <c r="H1401" s="21">
        <v>2</v>
      </c>
      <c r="I1401" s="21" t="s">
        <v>57</v>
      </c>
      <c r="J1401" s="21" t="s">
        <v>95</v>
      </c>
      <c r="K1401" s="24" t="s">
        <v>798</v>
      </c>
      <c r="L1401" s="21"/>
      <c r="M1401" s="132" t="s">
        <v>1451</v>
      </c>
      <c r="N1401" s="21" t="s">
        <v>22</v>
      </c>
    </row>
    <row r="1402" s="132" customFormat="1" ht="43.5" customHeight="1" spans="1:14">
      <c r="A1402" s="21" t="s">
        <v>794</v>
      </c>
      <c r="B1402" s="21" t="s">
        <v>28</v>
      </c>
      <c r="C1402" s="4" t="s">
        <v>2077</v>
      </c>
      <c r="D1402" s="21"/>
      <c r="E1402" s="4" t="s">
        <v>16</v>
      </c>
      <c r="F1402" s="21" t="s">
        <v>1604</v>
      </c>
      <c r="G1402" s="21"/>
      <c r="H1402" s="21">
        <v>2</v>
      </c>
      <c r="I1402" s="21" t="s">
        <v>2078</v>
      </c>
      <c r="J1402" s="21" t="s">
        <v>95</v>
      </c>
      <c r="K1402" s="24" t="s">
        <v>798</v>
      </c>
      <c r="L1402" s="21"/>
      <c r="M1402" s="132" t="s">
        <v>1451</v>
      </c>
      <c r="N1402" s="21" t="s">
        <v>22</v>
      </c>
    </row>
    <row r="1403" s="132" customFormat="1" ht="43.5" customHeight="1" spans="1:14">
      <c r="A1403" s="21" t="s">
        <v>794</v>
      </c>
      <c r="B1403" s="21" t="s">
        <v>28</v>
      </c>
      <c r="C1403" s="4" t="s">
        <v>2079</v>
      </c>
      <c r="D1403" s="21"/>
      <c r="E1403" s="4" t="s">
        <v>16</v>
      </c>
      <c r="F1403" s="21" t="s">
        <v>1604</v>
      </c>
      <c r="G1403" s="21"/>
      <c r="H1403" s="21">
        <v>2</v>
      </c>
      <c r="I1403" s="21" t="s">
        <v>57</v>
      </c>
      <c r="J1403" s="21" t="s">
        <v>95</v>
      </c>
      <c r="K1403" s="24" t="s">
        <v>798</v>
      </c>
      <c r="L1403" s="21"/>
      <c r="M1403" s="132" t="s">
        <v>1451</v>
      </c>
      <c r="N1403" s="21" t="s">
        <v>22</v>
      </c>
    </row>
    <row r="1404" s="132" customFormat="1" ht="48" customHeight="1" spans="1:14">
      <c r="A1404" s="21" t="s">
        <v>794</v>
      </c>
      <c r="B1404" s="21" t="s">
        <v>28</v>
      </c>
      <c r="C1404" s="4" t="s">
        <v>2080</v>
      </c>
      <c r="D1404" s="21"/>
      <c r="E1404" s="4" t="s">
        <v>16</v>
      </c>
      <c r="F1404" s="21" t="s">
        <v>1604</v>
      </c>
      <c r="G1404" s="21"/>
      <c r="H1404" s="21">
        <v>2</v>
      </c>
      <c r="I1404" s="21" t="s">
        <v>57</v>
      </c>
      <c r="J1404" s="21" t="s">
        <v>95</v>
      </c>
      <c r="K1404" s="24" t="s">
        <v>798</v>
      </c>
      <c r="L1404" s="21"/>
      <c r="M1404" s="132" t="s">
        <v>1451</v>
      </c>
      <c r="N1404" s="21" t="s">
        <v>22</v>
      </c>
    </row>
    <row r="1405" s="132" customFormat="1" ht="29.25" customHeight="1" spans="1:14">
      <c r="A1405" s="21" t="s">
        <v>794</v>
      </c>
      <c r="B1405" s="21" t="s">
        <v>28</v>
      </c>
      <c r="C1405" s="4" t="s">
        <v>2081</v>
      </c>
      <c r="D1405" s="21"/>
      <c r="E1405" s="4" t="s">
        <v>16</v>
      </c>
      <c r="F1405" s="21" t="s">
        <v>1604</v>
      </c>
      <c r="G1405" s="21"/>
      <c r="H1405" s="21">
        <v>2</v>
      </c>
      <c r="I1405" s="21" t="s">
        <v>57</v>
      </c>
      <c r="J1405" s="21" t="s">
        <v>194</v>
      </c>
      <c r="K1405" s="24" t="s">
        <v>798</v>
      </c>
      <c r="L1405" s="21"/>
      <c r="M1405" s="132" t="s">
        <v>1451</v>
      </c>
      <c r="N1405" s="21" t="s">
        <v>22</v>
      </c>
    </row>
    <row r="1406" s="132" customFormat="1" ht="29.25" customHeight="1" spans="1:14">
      <c r="A1406" s="21" t="s">
        <v>794</v>
      </c>
      <c r="B1406" s="21" t="s">
        <v>28</v>
      </c>
      <c r="C1406" s="4" t="s">
        <v>2081</v>
      </c>
      <c r="D1406" s="21"/>
      <c r="E1406" s="4" t="s">
        <v>16</v>
      </c>
      <c r="F1406" s="21" t="s">
        <v>1610</v>
      </c>
      <c r="G1406" s="21"/>
      <c r="H1406" s="21">
        <v>2</v>
      </c>
      <c r="I1406" s="21" t="s">
        <v>1455</v>
      </c>
      <c r="J1406" s="21" t="s">
        <v>95</v>
      </c>
      <c r="K1406" s="24" t="s">
        <v>798</v>
      </c>
      <c r="L1406" s="21"/>
      <c r="M1406" s="132" t="s">
        <v>1451</v>
      </c>
      <c r="N1406" s="21" t="s">
        <v>22</v>
      </c>
    </row>
    <row r="1407" s="132" customFormat="1" ht="42" customHeight="1" spans="1:14">
      <c r="A1407" s="21" t="s">
        <v>794</v>
      </c>
      <c r="B1407" s="21" t="s">
        <v>28</v>
      </c>
      <c r="C1407" s="4" t="s">
        <v>2082</v>
      </c>
      <c r="D1407" s="21"/>
      <c r="E1407" s="4" t="s">
        <v>16</v>
      </c>
      <c r="F1407" s="21" t="s">
        <v>1604</v>
      </c>
      <c r="G1407" s="21"/>
      <c r="H1407" s="21">
        <v>2</v>
      </c>
      <c r="I1407" s="21" t="s">
        <v>2083</v>
      </c>
      <c r="J1407" s="21" t="s">
        <v>95</v>
      </c>
      <c r="K1407" s="24" t="s">
        <v>798</v>
      </c>
      <c r="L1407" s="21"/>
      <c r="M1407" s="132" t="s">
        <v>1451</v>
      </c>
      <c r="N1407" s="21" t="s">
        <v>22</v>
      </c>
    </row>
    <row r="1408" s="132" customFormat="1" ht="42" customHeight="1" spans="1:14">
      <c r="A1408" s="21" t="s">
        <v>794</v>
      </c>
      <c r="B1408" s="21" t="s">
        <v>28</v>
      </c>
      <c r="C1408" s="4" t="s">
        <v>2084</v>
      </c>
      <c r="D1408" s="21"/>
      <c r="E1408" s="4" t="s">
        <v>16</v>
      </c>
      <c r="F1408" s="21" t="s">
        <v>1610</v>
      </c>
      <c r="G1408" s="21"/>
      <c r="H1408" s="21">
        <v>2</v>
      </c>
      <c r="I1408" s="21" t="s">
        <v>2085</v>
      </c>
      <c r="J1408" s="21" t="s">
        <v>95</v>
      </c>
      <c r="K1408" s="24" t="s">
        <v>798</v>
      </c>
      <c r="L1408" s="21"/>
      <c r="M1408" s="132" t="s">
        <v>1451</v>
      </c>
      <c r="N1408" s="21" t="s">
        <v>22</v>
      </c>
    </row>
    <row r="1409" s="132" customFormat="1" ht="123.75" customHeight="1" spans="1:14">
      <c r="A1409" s="21" t="s">
        <v>794</v>
      </c>
      <c r="B1409" s="21" t="s">
        <v>28</v>
      </c>
      <c r="C1409" s="4" t="s">
        <v>1733</v>
      </c>
      <c r="D1409" s="21"/>
      <c r="E1409" s="4" t="s">
        <v>16</v>
      </c>
      <c r="F1409" s="21" t="s">
        <v>1610</v>
      </c>
      <c r="G1409" s="21"/>
      <c r="H1409" s="21">
        <v>2</v>
      </c>
      <c r="I1409" s="21" t="s">
        <v>2086</v>
      </c>
      <c r="J1409" s="21" t="s">
        <v>95</v>
      </c>
      <c r="K1409" s="24" t="s">
        <v>798</v>
      </c>
      <c r="L1409" s="21"/>
      <c r="M1409" s="132" t="s">
        <v>1451</v>
      </c>
      <c r="N1409" s="21" t="s">
        <v>22</v>
      </c>
    </row>
    <row r="1410" s="132" customFormat="1" ht="114" customHeight="1" spans="1:14">
      <c r="A1410" s="21" t="s">
        <v>794</v>
      </c>
      <c r="B1410" s="21" t="s">
        <v>28</v>
      </c>
      <c r="C1410" s="4" t="s">
        <v>2087</v>
      </c>
      <c r="D1410" s="21"/>
      <c r="E1410" s="4" t="s">
        <v>16</v>
      </c>
      <c r="F1410" s="21" t="s">
        <v>1610</v>
      </c>
      <c r="G1410" s="21"/>
      <c r="H1410" s="21">
        <v>2</v>
      </c>
      <c r="I1410" s="21" t="s">
        <v>2088</v>
      </c>
      <c r="J1410" s="21" t="s">
        <v>95</v>
      </c>
      <c r="K1410" s="24" t="s">
        <v>798</v>
      </c>
      <c r="L1410" s="21"/>
      <c r="M1410" s="132" t="s">
        <v>1451</v>
      </c>
      <c r="N1410" s="21" t="s">
        <v>22</v>
      </c>
    </row>
    <row r="1411" s="132" customFormat="1" ht="25.5" customHeight="1" spans="1:14">
      <c r="A1411" s="21" t="s">
        <v>794</v>
      </c>
      <c r="B1411" s="21" t="s">
        <v>28</v>
      </c>
      <c r="C1411" s="4" t="s">
        <v>1734</v>
      </c>
      <c r="D1411" s="21"/>
      <c r="E1411" s="4" t="s">
        <v>16</v>
      </c>
      <c r="F1411" s="21" t="s">
        <v>1610</v>
      </c>
      <c r="G1411" s="21"/>
      <c r="H1411" s="21">
        <v>2</v>
      </c>
      <c r="I1411" s="21" t="s">
        <v>2089</v>
      </c>
      <c r="J1411" s="21" t="s">
        <v>748</v>
      </c>
      <c r="K1411" s="24" t="s">
        <v>798</v>
      </c>
      <c r="L1411" s="21"/>
      <c r="M1411" s="132" t="s">
        <v>1451</v>
      </c>
      <c r="N1411" s="21" t="s">
        <v>60</v>
      </c>
    </row>
    <row r="1412" s="132" customFormat="1" ht="25.5" customHeight="1" spans="1:14">
      <c r="A1412" s="21" t="s">
        <v>794</v>
      </c>
      <c r="B1412" s="21" t="s">
        <v>28</v>
      </c>
      <c r="C1412" s="4" t="s">
        <v>2090</v>
      </c>
      <c r="D1412" s="21"/>
      <c r="E1412" s="4" t="s">
        <v>16</v>
      </c>
      <c r="F1412" s="21" t="s">
        <v>1604</v>
      </c>
      <c r="G1412" s="21"/>
      <c r="H1412" s="21">
        <v>2</v>
      </c>
      <c r="I1412" s="21" t="s">
        <v>57</v>
      </c>
      <c r="J1412" s="21" t="s">
        <v>95</v>
      </c>
      <c r="K1412" s="24" t="s">
        <v>798</v>
      </c>
      <c r="L1412" s="21"/>
      <c r="M1412" s="132" t="s">
        <v>1451</v>
      </c>
      <c r="N1412" s="21" t="s">
        <v>22</v>
      </c>
    </row>
    <row r="1413" s="132" customFormat="1" ht="25.5" customHeight="1" spans="1:14">
      <c r="A1413" s="21" t="s">
        <v>794</v>
      </c>
      <c r="B1413" s="21" t="s">
        <v>28</v>
      </c>
      <c r="C1413" s="4" t="s">
        <v>2090</v>
      </c>
      <c r="D1413" s="21"/>
      <c r="E1413" s="4" t="s">
        <v>16</v>
      </c>
      <c r="F1413" s="21" t="s">
        <v>1604</v>
      </c>
      <c r="G1413" s="21"/>
      <c r="H1413" s="21">
        <v>2</v>
      </c>
      <c r="I1413" s="21" t="s">
        <v>1517</v>
      </c>
      <c r="J1413" s="21" t="s">
        <v>95</v>
      </c>
      <c r="K1413" s="24" t="s">
        <v>798</v>
      </c>
      <c r="L1413" s="21"/>
      <c r="M1413" s="132" t="s">
        <v>1451</v>
      </c>
      <c r="N1413" s="21" t="s">
        <v>22</v>
      </c>
    </row>
    <row r="1414" s="132" customFormat="1" ht="25.5" customHeight="1" spans="1:14">
      <c r="A1414" s="21" t="s">
        <v>794</v>
      </c>
      <c r="B1414" s="21" t="s">
        <v>28</v>
      </c>
      <c r="C1414" s="4" t="s">
        <v>2091</v>
      </c>
      <c r="D1414" s="21"/>
      <c r="E1414" s="4" t="s">
        <v>16</v>
      </c>
      <c r="F1414" s="21" t="s">
        <v>1610</v>
      </c>
      <c r="G1414" s="21"/>
      <c r="H1414" s="21">
        <v>2</v>
      </c>
      <c r="I1414" s="21" t="s">
        <v>2092</v>
      </c>
      <c r="J1414" s="21" t="s">
        <v>194</v>
      </c>
      <c r="K1414" s="24" t="s">
        <v>798</v>
      </c>
      <c r="L1414" s="21"/>
      <c r="M1414" s="132" t="s">
        <v>1451</v>
      </c>
      <c r="N1414" s="21" t="s">
        <v>22</v>
      </c>
    </row>
    <row r="1415" s="132" customFormat="1" ht="25.5" customHeight="1" spans="1:14">
      <c r="A1415" s="21" t="s">
        <v>794</v>
      </c>
      <c r="B1415" s="21" t="s">
        <v>28</v>
      </c>
      <c r="C1415" s="4" t="s">
        <v>2093</v>
      </c>
      <c r="D1415" s="21"/>
      <c r="E1415" s="4" t="s">
        <v>16</v>
      </c>
      <c r="F1415" s="21" t="s">
        <v>1610</v>
      </c>
      <c r="G1415" s="21"/>
      <c r="H1415" s="21">
        <v>2</v>
      </c>
      <c r="I1415" s="21" t="s">
        <v>2094</v>
      </c>
      <c r="J1415" s="21" t="s">
        <v>194</v>
      </c>
      <c r="K1415" s="24" t="s">
        <v>798</v>
      </c>
      <c r="L1415" s="21"/>
      <c r="M1415" s="132" t="s">
        <v>1451</v>
      </c>
      <c r="N1415" s="21" t="s">
        <v>22</v>
      </c>
    </row>
    <row r="1416" s="132" customFormat="1" ht="33.75" customHeight="1" spans="1:14">
      <c r="A1416" s="21" t="s">
        <v>794</v>
      </c>
      <c r="B1416" s="21" t="s">
        <v>28</v>
      </c>
      <c r="C1416" s="4" t="s">
        <v>2095</v>
      </c>
      <c r="D1416" s="21"/>
      <c r="E1416" s="4" t="s">
        <v>16</v>
      </c>
      <c r="F1416" s="21" t="s">
        <v>1604</v>
      </c>
      <c r="G1416" s="21"/>
      <c r="H1416" s="21">
        <v>2</v>
      </c>
      <c r="I1416" s="21" t="s">
        <v>57</v>
      </c>
      <c r="J1416" s="21" t="s">
        <v>1553</v>
      </c>
      <c r="K1416" s="24" t="s">
        <v>798</v>
      </c>
      <c r="L1416" s="21"/>
      <c r="M1416" s="132" t="s">
        <v>1451</v>
      </c>
      <c r="N1416" s="21" t="s">
        <v>77</v>
      </c>
    </row>
    <row r="1417" s="132" customFormat="1" ht="34.5" customHeight="1" spans="1:14">
      <c r="A1417" s="21" t="s">
        <v>794</v>
      </c>
      <c r="B1417" s="21" t="s">
        <v>28</v>
      </c>
      <c r="C1417" s="4" t="s">
        <v>2096</v>
      </c>
      <c r="D1417" s="21"/>
      <c r="E1417" s="4" t="s">
        <v>16</v>
      </c>
      <c r="F1417" s="21" t="s">
        <v>1604</v>
      </c>
      <c r="G1417" s="21"/>
      <c r="H1417" s="21">
        <v>2</v>
      </c>
      <c r="I1417" s="21" t="s">
        <v>57</v>
      </c>
      <c r="J1417" s="21" t="s">
        <v>95</v>
      </c>
      <c r="K1417" s="24" t="s">
        <v>798</v>
      </c>
      <c r="L1417" s="21"/>
      <c r="M1417" s="132" t="s">
        <v>1451</v>
      </c>
      <c r="N1417" s="21" t="s">
        <v>22</v>
      </c>
    </row>
    <row r="1418" s="132" customFormat="1" ht="55.5" customHeight="1" spans="1:14">
      <c r="A1418" s="21" t="s">
        <v>794</v>
      </c>
      <c r="B1418" s="21" t="s">
        <v>28</v>
      </c>
      <c r="C1418" s="4" t="s">
        <v>2097</v>
      </c>
      <c r="D1418" s="4"/>
      <c r="E1418" s="4" t="s">
        <v>16</v>
      </c>
      <c r="F1418" s="21" t="s">
        <v>1610</v>
      </c>
      <c r="G1418" s="21"/>
      <c r="H1418" s="21">
        <v>2</v>
      </c>
      <c r="I1418" s="21" t="s">
        <v>2098</v>
      </c>
      <c r="J1418" s="21" t="s">
        <v>95</v>
      </c>
      <c r="K1418" s="24" t="s">
        <v>798</v>
      </c>
      <c r="L1418" s="21"/>
      <c r="M1418" s="132" t="s">
        <v>1451</v>
      </c>
      <c r="N1418" s="21" t="s">
        <v>22</v>
      </c>
    </row>
    <row r="1419" s="132" customFormat="1" ht="29.25" customHeight="1" spans="1:14">
      <c r="A1419" s="21" t="s">
        <v>794</v>
      </c>
      <c r="B1419" s="21" t="s">
        <v>28</v>
      </c>
      <c r="C1419" s="4" t="s">
        <v>2099</v>
      </c>
      <c r="D1419" s="21"/>
      <c r="E1419" s="4" t="s">
        <v>16</v>
      </c>
      <c r="F1419" s="21" t="s">
        <v>1610</v>
      </c>
      <c r="G1419" s="21"/>
      <c r="H1419" s="21">
        <v>2</v>
      </c>
      <c r="I1419" s="21" t="s">
        <v>2100</v>
      </c>
      <c r="J1419" s="21" t="s">
        <v>748</v>
      </c>
      <c r="K1419" s="24" t="s">
        <v>798</v>
      </c>
      <c r="L1419" s="21"/>
      <c r="M1419" s="132" t="s">
        <v>1451</v>
      </c>
      <c r="N1419" s="21" t="s">
        <v>60</v>
      </c>
    </row>
    <row r="1420" s="132" customFormat="1" ht="29.25" customHeight="1" spans="1:14">
      <c r="A1420" s="21" t="s">
        <v>794</v>
      </c>
      <c r="B1420" s="21" t="s">
        <v>28</v>
      </c>
      <c r="C1420" s="4" t="s">
        <v>2101</v>
      </c>
      <c r="D1420" s="21"/>
      <c r="E1420" s="4" t="s">
        <v>16</v>
      </c>
      <c r="F1420" s="21" t="s">
        <v>1604</v>
      </c>
      <c r="G1420" s="21"/>
      <c r="H1420" s="21">
        <v>2</v>
      </c>
      <c r="I1420" s="21" t="s">
        <v>1517</v>
      </c>
      <c r="J1420" s="21" t="s">
        <v>95</v>
      </c>
      <c r="K1420" s="24" t="s">
        <v>798</v>
      </c>
      <c r="L1420" s="131"/>
      <c r="M1420" s="132" t="s">
        <v>1451</v>
      </c>
      <c r="N1420" s="21" t="s">
        <v>22</v>
      </c>
    </row>
    <row r="1421" s="132" customFormat="1" ht="29.25" customHeight="1" spans="1:14">
      <c r="A1421" s="21" t="s">
        <v>794</v>
      </c>
      <c r="B1421" s="21" t="s">
        <v>28</v>
      </c>
      <c r="C1421" s="4" t="s">
        <v>2102</v>
      </c>
      <c r="D1421" s="21"/>
      <c r="E1421" s="4" t="s">
        <v>16</v>
      </c>
      <c r="F1421" s="21" t="s">
        <v>1604</v>
      </c>
      <c r="G1421" s="21"/>
      <c r="H1421" s="21">
        <v>2</v>
      </c>
      <c r="I1421" s="21" t="s">
        <v>1517</v>
      </c>
      <c r="J1421" s="21" t="s">
        <v>95</v>
      </c>
      <c r="K1421" s="24" t="s">
        <v>798</v>
      </c>
      <c r="L1421" s="131"/>
      <c r="M1421" s="132" t="s">
        <v>1451</v>
      </c>
      <c r="N1421" s="21" t="s">
        <v>22</v>
      </c>
    </row>
    <row r="1422" s="132" customFormat="1" ht="29.25" customHeight="1" spans="1:14">
      <c r="A1422" s="21" t="s">
        <v>794</v>
      </c>
      <c r="B1422" s="21" t="s">
        <v>28</v>
      </c>
      <c r="C1422" s="4" t="s">
        <v>2103</v>
      </c>
      <c r="D1422" s="21"/>
      <c r="E1422" s="4" t="s">
        <v>16</v>
      </c>
      <c r="F1422" s="21" t="s">
        <v>1604</v>
      </c>
      <c r="G1422" s="21"/>
      <c r="H1422" s="21">
        <v>2</v>
      </c>
      <c r="I1422" s="21" t="s">
        <v>57</v>
      </c>
      <c r="J1422" s="21" t="s">
        <v>95</v>
      </c>
      <c r="K1422" s="24" t="s">
        <v>798</v>
      </c>
      <c r="L1422" s="131"/>
      <c r="M1422" s="132" t="s">
        <v>1451</v>
      </c>
      <c r="N1422" s="21" t="s">
        <v>22</v>
      </c>
    </row>
    <row r="1423" s="132" customFormat="1" ht="29.25" customHeight="1" spans="1:14">
      <c r="A1423" s="21" t="s">
        <v>794</v>
      </c>
      <c r="B1423" s="21" t="s">
        <v>2104</v>
      </c>
      <c r="C1423" s="4" t="s">
        <v>2105</v>
      </c>
      <c r="D1423" s="21"/>
      <c r="E1423" s="4" t="s">
        <v>16</v>
      </c>
      <c r="F1423" s="21" t="s">
        <v>1604</v>
      </c>
      <c r="G1423" s="21"/>
      <c r="H1423" s="21">
        <v>2</v>
      </c>
      <c r="I1423" s="21" t="s">
        <v>1931</v>
      </c>
      <c r="J1423" s="21" t="s">
        <v>95</v>
      </c>
      <c r="K1423" s="24" t="s">
        <v>798</v>
      </c>
      <c r="L1423" s="131"/>
      <c r="M1423" s="132" t="s">
        <v>1451</v>
      </c>
      <c r="N1423" s="21" t="s">
        <v>22</v>
      </c>
    </row>
    <row r="1424" s="132" customFormat="1" ht="29.25" customHeight="1" spans="1:14">
      <c r="A1424" s="21" t="s">
        <v>794</v>
      </c>
      <c r="B1424" s="21" t="s">
        <v>2106</v>
      </c>
      <c r="C1424" s="4" t="s">
        <v>2107</v>
      </c>
      <c r="D1424" s="21"/>
      <c r="E1424" s="4" t="s">
        <v>16</v>
      </c>
      <c r="F1424" s="21" t="s">
        <v>1604</v>
      </c>
      <c r="G1424" s="21"/>
      <c r="H1424" s="21">
        <v>2</v>
      </c>
      <c r="I1424" s="21" t="s">
        <v>1931</v>
      </c>
      <c r="J1424" s="21" t="s">
        <v>95</v>
      </c>
      <c r="K1424" s="24" t="s">
        <v>798</v>
      </c>
      <c r="L1424" s="131"/>
      <c r="M1424" s="132" t="s">
        <v>1451</v>
      </c>
      <c r="N1424" s="21" t="s">
        <v>22</v>
      </c>
    </row>
    <row r="1425" s="132" customFormat="1" ht="29.25" customHeight="1" spans="1:14">
      <c r="A1425" s="21" t="s">
        <v>794</v>
      </c>
      <c r="B1425" s="21" t="s">
        <v>2106</v>
      </c>
      <c r="C1425" s="4" t="s">
        <v>2107</v>
      </c>
      <c r="D1425" s="21"/>
      <c r="E1425" s="4" t="s">
        <v>16</v>
      </c>
      <c r="F1425" s="21" t="s">
        <v>1604</v>
      </c>
      <c r="G1425" s="21"/>
      <c r="H1425" s="21">
        <v>2</v>
      </c>
      <c r="I1425" s="21" t="s">
        <v>1517</v>
      </c>
      <c r="J1425" s="21" t="s">
        <v>95</v>
      </c>
      <c r="K1425" s="24" t="s">
        <v>798</v>
      </c>
      <c r="L1425" s="131"/>
      <c r="M1425" s="132" t="s">
        <v>1451</v>
      </c>
      <c r="N1425" s="21" t="s">
        <v>22</v>
      </c>
    </row>
    <row r="1426" s="132" customFormat="1" ht="58.5" customHeight="1" spans="1:14">
      <c r="A1426" s="21" t="s">
        <v>794</v>
      </c>
      <c r="B1426" s="21" t="s">
        <v>2106</v>
      </c>
      <c r="C1426" s="4" t="s">
        <v>2107</v>
      </c>
      <c r="D1426" s="21"/>
      <c r="E1426" s="4" t="s">
        <v>16</v>
      </c>
      <c r="F1426" s="21" t="s">
        <v>1604</v>
      </c>
      <c r="G1426" s="21"/>
      <c r="H1426" s="21">
        <v>2</v>
      </c>
      <c r="I1426" s="21" t="s">
        <v>1455</v>
      </c>
      <c r="J1426" s="21" t="s">
        <v>95</v>
      </c>
      <c r="K1426" s="24" t="s">
        <v>798</v>
      </c>
      <c r="L1426" s="131"/>
      <c r="M1426" s="132" t="s">
        <v>1451</v>
      </c>
      <c r="N1426" s="21" t="s">
        <v>22</v>
      </c>
    </row>
    <row r="1427" s="132" customFormat="1" ht="30.75" customHeight="1" spans="1:14">
      <c r="A1427" s="21" t="s">
        <v>794</v>
      </c>
      <c r="B1427" s="21" t="s">
        <v>28</v>
      </c>
      <c r="C1427" s="4" t="s">
        <v>2108</v>
      </c>
      <c r="D1427" s="21"/>
      <c r="E1427" s="4" t="s">
        <v>744</v>
      </c>
      <c r="F1427" s="21" t="s">
        <v>1610</v>
      </c>
      <c r="G1427" s="29"/>
      <c r="H1427" s="29">
        <v>2</v>
      </c>
      <c r="I1427" s="21" t="s">
        <v>1517</v>
      </c>
      <c r="J1427" s="21" t="s">
        <v>194</v>
      </c>
      <c r="K1427" s="21" t="s">
        <v>2109</v>
      </c>
      <c r="L1427" s="131"/>
      <c r="M1427" s="132" t="s">
        <v>1451</v>
      </c>
      <c r="N1427" s="21" t="s">
        <v>22</v>
      </c>
    </row>
    <row r="1428" s="132" customFormat="1" ht="30.75" customHeight="1" spans="1:14">
      <c r="A1428" s="21" t="s">
        <v>2110</v>
      </c>
      <c r="B1428" s="21" t="s">
        <v>2111</v>
      </c>
      <c r="C1428" s="4" t="s">
        <v>2112</v>
      </c>
      <c r="D1428" s="21"/>
      <c r="E1428" s="4" t="s">
        <v>16</v>
      </c>
      <c r="F1428" s="25" t="s">
        <v>1454</v>
      </c>
      <c r="G1428" s="21"/>
      <c r="H1428" s="21">
        <v>2</v>
      </c>
      <c r="I1428" s="21" t="s">
        <v>1517</v>
      </c>
      <c r="J1428" s="4" t="s">
        <v>51</v>
      </c>
      <c r="K1428" s="21" t="s">
        <v>307</v>
      </c>
      <c r="L1428" s="21"/>
      <c r="M1428" s="132" t="s">
        <v>1451</v>
      </c>
      <c r="N1428" s="4" t="s">
        <v>22</v>
      </c>
    </row>
    <row r="1429" s="132" customFormat="1" ht="30.75" customHeight="1" spans="1:14">
      <c r="A1429" s="29" t="s">
        <v>131</v>
      </c>
      <c r="B1429" s="29" t="s">
        <v>28</v>
      </c>
      <c r="C1429" s="4" t="s">
        <v>2113</v>
      </c>
      <c r="D1429" s="21"/>
      <c r="E1429" s="4" t="s">
        <v>16</v>
      </c>
      <c r="F1429" s="21" t="s">
        <v>2114</v>
      </c>
      <c r="G1429" s="21"/>
      <c r="H1429" s="21">
        <v>2</v>
      </c>
      <c r="I1429" s="24" t="s">
        <v>2115</v>
      </c>
      <c r="J1429" s="21" t="s">
        <v>638</v>
      </c>
      <c r="K1429" s="21" t="s">
        <v>135</v>
      </c>
      <c r="L1429" s="21" t="s">
        <v>2116</v>
      </c>
      <c r="M1429" s="132" t="s">
        <v>1451</v>
      </c>
      <c r="N1429" s="21" t="s">
        <v>22</v>
      </c>
    </row>
    <row r="1430" s="132" customFormat="1" ht="30.75" customHeight="1" spans="1:14">
      <c r="A1430" s="29" t="s">
        <v>131</v>
      </c>
      <c r="B1430" s="29" t="s">
        <v>28</v>
      </c>
      <c r="C1430" s="4" t="s">
        <v>2117</v>
      </c>
      <c r="D1430" s="21"/>
      <c r="E1430" s="4" t="s">
        <v>16</v>
      </c>
      <c r="F1430" s="21" t="s">
        <v>2118</v>
      </c>
      <c r="G1430" s="21"/>
      <c r="H1430" s="21">
        <v>2</v>
      </c>
      <c r="I1430" s="24" t="s">
        <v>2119</v>
      </c>
      <c r="J1430" s="21" t="s">
        <v>638</v>
      </c>
      <c r="K1430" s="21" t="s">
        <v>135</v>
      </c>
      <c r="L1430" s="21" t="s">
        <v>2120</v>
      </c>
      <c r="M1430" s="132" t="s">
        <v>1451</v>
      </c>
      <c r="N1430" s="21" t="s">
        <v>22</v>
      </c>
    </row>
    <row r="1431" s="132" customFormat="1" ht="30.75" customHeight="1" spans="1:14">
      <c r="A1431" s="29" t="s">
        <v>131</v>
      </c>
      <c r="B1431" s="29" t="s">
        <v>28</v>
      </c>
      <c r="C1431" s="4" t="s">
        <v>2121</v>
      </c>
      <c r="D1431" s="21"/>
      <c r="E1431" s="4" t="s">
        <v>16</v>
      </c>
      <c r="F1431" s="21" t="s">
        <v>1446</v>
      </c>
      <c r="G1431" s="21"/>
      <c r="H1431" s="21">
        <v>2</v>
      </c>
      <c r="I1431" s="21" t="s">
        <v>1780</v>
      </c>
      <c r="J1431" s="21" t="s">
        <v>638</v>
      </c>
      <c r="K1431" s="21" t="s">
        <v>311</v>
      </c>
      <c r="L1431" s="4"/>
      <c r="M1431" s="132" t="s">
        <v>1451</v>
      </c>
      <c r="N1431" s="21" t="s">
        <v>22</v>
      </c>
    </row>
    <row r="1432" s="132" customFormat="1" ht="30.75" customHeight="1" spans="1:14">
      <c r="A1432" s="29" t="s">
        <v>131</v>
      </c>
      <c r="B1432" s="29" t="s">
        <v>28</v>
      </c>
      <c r="C1432" s="4" t="s">
        <v>2122</v>
      </c>
      <c r="D1432" s="21"/>
      <c r="E1432" s="4" t="s">
        <v>16</v>
      </c>
      <c r="F1432" s="21" t="s">
        <v>1454</v>
      </c>
      <c r="G1432" s="10"/>
      <c r="H1432" s="10">
        <v>2</v>
      </c>
      <c r="I1432" s="21" t="s">
        <v>2123</v>
      </c>
      <c r="J1432" s="21" t="s">
        <v>134</v>
      </c>
      <c r="K1432" s="10" t="s">
        <v>307</v>
      </c>
      <c r="L1432" s="77"/>
      <c r="M1432" s="132" t="s">
        <v>1451</v>
      </c>
      <c r="N1432" s="21" t="s">
        <v>60</v>
      </c>
    </row>
    <row r="1433" s="132" customFormat="1" ht="30.75" customHeight="1" spans="1:14">
      <c r="A1433" s="29" t="s">
        <v>131</v>
      </c>
      <c r="B1433" s="29" t="s">
        <v>28</v>
      </c>
      <c r="C1433" s="4" t="s">
        <v>2124</v>
      </c>
      <c r="D1433" s="21"/>
      <c r="E1433" s="4" t="s">
        <v>16</v>
      </c>
      <c r="F1433" s="21" t="s">
        <v>1454</v>
      </c>
      <c r="G1433" s="21"/>
      <c r="H1433" s="21">
        <v>2</v>
      </c>
      <c r="I1433" s="21" t="s">
        <v>1742</v>
      </c>
      <c r="J1433" s="21" t="s">
        <v>638</v>
      </c>
      <c r="K1433" s="21" t="s">
        <v>311</v>
      </c>
      <c r="L1433" s="21"/>
      <c r="M1433" s="132" t="s">
        <v>1451</v>
      </c>
      <c r="N1433" s="21" t="s">
        <v>22</v>
      </c>
    </row>
    <row r="1434" s="132" customFormat="1" ht="30.75" customHeight="1" spans="1:14">
      <c r="A1434" s="29" t="s">
        <v>131</v>
      </c>
      <c r="B1434" s="29" t="s">
        <v>28</v>
      </c>
      <c r="C1434" s="4" t="s">
        <v>2125</v>
      </c>
      <c r="D1434" s="21"/>
      <c r="E1434" s="4" t="s">
        <v>16</v>
      </c>
      <c r="F1434" s="21" t="s">
        <v>1446</v>
      </c>
      <c r="G1434" s="21"/>
      <c r="H1434" s="21">
        <v>2</v>
      </c>
      <c r="I1434" s="21" t="s">
        <v>2126</v>
      </c>
      <c r="J1434" s="21" t="s">
        <v>638</v>
      </c>
      <c r="K1434" s="10" t="s">
        <v>307</v>
      </c>
      <c r="L1434" s="21"/>
      <c r="M1434" s="132" t="s">
        <v>1451</v>
      </c>
      <c r="N1434" s="21" t="s">
        <v>22</v>
      </c>
    </row>
    <row r="1435" s="132" customFormat="1" ht="30.75" customHeight="1" spans="1:14">
      <c r="A1435" s="29" t="s">
        <v>131</v>
      </c>
      <c r="B1435" s="29" t="s">
        <v>28</v>
      </c>
      <c r="C1435" s="4" t="s">
        <v>2127</v>
      </c>
      <c r="D1435" s="21"/>
      <c r="E1435" s="4" t="s">
        <v>16</v>
      </c>
      <c r="F1435" s="21" t="s">
        <v>1446</v>
      </c>
      <c r="G1435" s="21"/>
      <c r="H1435" s="21">
        <v>2</v>
      </c>
      <c r="I1435" s="21" t="s">
        <v>2128</v>
      </c>
      <c r="J1435" s="21" t="s">
        <v>75</v>
      </c>
      <c r="K1435" s="10" t="s">
        <v>307</v>
      </c>
      <c r="L1435" s="169"/>
      <c r="M1435" s="132" t="s">
        <v>1451</v>
      </c>
      <c r="N1435" s="21" t="s">
        <v>77</v>
      </c>
    </row>
    <row r="1436" s="132" customFormat="1" ht="74.25" customHeight="1" spans="1:14">
      <c r="A1436" s="29" t="s">
        <v>131</v>
      </c>
      <c r="B1436" s="29" t="s">
        <v>28</v>
      </c>
      <c r="C1436" s="4" t="s">
        <v>2127</v>
      </c>
      <c r="D1436" s="21"/>
      <c r="E1436" s="4" t="s">
        <v>16</v>
      </c>
      <c r="F1436" s="21" t="s">
        <v>1446</v>
      </c>
      <c r="G1436" s="21"/>
      <c r="H1436" s="21">
        <v>2</v>
      </c>
      <c r="I1436" s="21" t="s">
        <v>2129</v>
      </c>
      <c r="J1436" s="21" t="s">
        <v>638</v>
      </c>
      <c r="K1436" s="10" t="s">
        <v>307</v>
      </c>
      <c r="L1436" s="169"/>
      <c r="M1436" s="132" t="s">
        <v>1451</v>
      </c>
      <c r="N1436" s="21" t="s">
        <v>22</v>
      </c>
    </row>
    <row r="1437" s="132" customFormat="1" ht="51" customHeight="1" spans="1:14">
      <c r="A1437" s="29" t="s">
        <v>131</v>
      </c>
      <c r="B1437" s="29" t="s">
        <v>28</v>
      </c>
      <c r="C1437" s="4" t="s">
        <v>2130</v>
      </c>
      <c r="D1437" s="63"/>
      <c r="E1437" s="4" t="s">
        <v>16</v>
      </c>
      <c r="F1437" s="77" t="s">
        <v>1454</v>
      </c>
      <c r="G1437" s="77"/>
      <c r="H1437" s="21">
        <v>2</v>
      </c>
      <c r="I1437" s="195" t="s">
        <v>2131</v>
      </c>
      <c r="J1437" s="63" t="s">
        <v>310</v>
      </c>
      <c r="K1437" s="21" t="s">
        <v>311</v>
      </c>
      <c r="L1437" s="21"/>
      <c r="M1437" s="132" t="s">
        <v>1451</v>
      </c>
      <c r="N1437" s="63" t="s">
        <v>22</v>
      </c>
    </row>
    <row r="1438" s="132" customFormat="1" ht="51" customHeight="1" spans="1:14">
      <c r="A1438" s="29" t="s">
        <v>131</v>
      </c>
      <c r="B1438" s="29" t="s">
        <v>28</v>
      </c>
      <c r="C1438" s="4" t="s">
        <v>2132</v>
      </c>
      <c r="D1438" s="63"/>
      <c r="E1438" s="4" t="s">
        <v>16</v>
      </c>
      <c r="F1438" s="63" t="s">
        <v>1454</v>
      </c>
      <c r="G1438" s="63"/>
      <c r="H1438" s="63">
        <v>2</v>
      </c>
      <c r="I1438" s="24" t="s">
        <v>2133</v>
      </c>
      <c r="J1438" s="63" t="s">
        <v>310</v>
      </c>
      <c r="K1438" s="21" t="s">
        <v>135</v>
      </c>
      <c r="L1438" s="21"/>
      <c r="M1438" s="132" t="s">
        <v>1451</v>
      </c>
      <c r="N1438" s="63" t="s">
        <v>22</v>
      </c>
    </row>
    <row r="1439" s="132" customFormat="1" ht="60" spans="1:14">
      <c r="A1439" s="29" t="s">
        <v>131</v>
      </c>
      <c r="B1439" s="29" t="s">
        <v>28</v>
      </c>
      <c r="C1439" s="4" t="s">
        <v>2132</v>
      </c>
      <c r="D1439" s="63"/>
      <c r="E1439" s="4" t="s">
        <v>16</v>
      </c>
      <c r="F1439" s="63" t="s">
        <v>1454</v>
      </c>
      <c r="G1439" s="63"/>
      <c r="H1439" s="63">
        <v>2</v>
      </c>
      <c r="I1439" s="24" t="s">
        <v>2134</v>
      </c>
      <c r="J1439" s="63" t="s">
        <v>310</v>
      </c>
      <c r="K1439" s="21" t="s">
        <v>135</v>
      </c>
      <c r="L1439" s="21"/>
      <c r="M1439" s="132" t="s">
        <v>1451</v>
      </c>
      <c r="N1439" s="63" t="s">
        <v>22</v>
      </c>
    </row>
    <row r="1440" s="132" customFormat="1" ht="27.75" customHeight="1" spans="1:14">
      <c r="A1440" s="29" t="s">
        <v>131</v>
      </c>
      <c r="B1440" s="29" t="s">
        <v>28</v>
      </c>
      <c r="C1440" s="4" t="s">
        <v>1739</v>
      </c>
      <c r="D1440" s="21"/>
      <c r="E1440" s="4" t="s">
        <v>16</v>
      </c>
      <c r="F1440" s="21" t="s">
        <v>1446</v>
      </c>
      <c r="G1440" s="21"/>
      <c r="H1440" s="21">
        <v>2</v>
      </c>
      <c r="I1440" s="24" t="s">
        <v>2135</v>
      </c>
      <c r="J1440" s="21" t="s">
        <v>814</v>
      </c>
      <c r="K1440" s="21" t="s">
        <v>307</v>
      </c>
      <c r="L1440" s="21"/>
      <c r="M1440" s="132" t="s">
        <v>1451</v>
      </c>
      <c r="N1440" s="21" t="s">
        <v>60</v>
      </c>
    </row>
    <row r="1441" s="132" customFormat="1" ht="27.75" customHeight="1" spans="1:14">
      <c r="A1441" s="29" t="s">
        <v>131</v>
      </c>
      <c r="B1441" s="29" t="s">
        <v>28</v>
      </c>
      <c r="C1441" s="4" t="s">
        <v>1739</v>
      </c>
      <c r="D1441" s="21"/>
      <c r="E1441" s="4" t="s">
        <v>16</v>
      </c>
      <c r="F1441" s="21" t="s">
        <v>1446</v>
      </c>
      <c r="G1441" s="21"/>
      <c r="H1441" s="21">
        <v>2</v>
      </c>
      <c r="I1441" s="24" t="s">
        <v>2136</v>
      </c>
      <c r="J1441" s="21" t="s">
        <v>310</v>
      </c>
      <c r="K1441" s="21" t="s">
        <v>311</v>
      </c>
      <c r="L1441" s="21"/>
      <c r="M1441" s="132" t="s">
        <v>1451</v>
      </c>
      <c r="N1441" s="21" t="s">
        <v>22</v>
      </c>
    </row>
    <row r="1442" s="132" customFormat="1" ht="27.75" customHeight="1" spans="1:14">
      <c r="A1442" s="29" t="s">
        <v>131</v>
      </c>
      <c r="B1442" s="29" t="s">
        <v>28</v>
      </c>
      <c r="C1442" s="4" t="s">
        <v>1739</v>
      </c>
      <c r="D1442" s="21"/>
      <c r="E1442" s="4" t="s">
        <v>16</v>
      </c>
      <c r="F1442" s="21" t="s">
        <v>1446</v>
      </c>
      <c r="G1442" s="21"/>
      <c r="H1442" s="21">
        <v>2</v>
      </c>
      <c r="I1442" s="24" t="s">
        <v>2137</v>
      </c>
      <c r="J1442" s="21" t="s">
        <v>310</v>
      </c>
      <c r="K1442" s="21" t="s">
        <v>311</v>
      </c>
      <c r="L1442" s="21"/>
      <c r="M1442" s="132" t="s">
        <v>1451</v>
      </c>
      <c r="N1442" s="21" t="s">
        <v>22</v>
      </c>
    </row>
    <row r="1443" s="132" customFormat="1" ht="27.75" customHeight="1" spans="1:14">
      <c r="A1443" s="29" t="s">
        <v>131</v>
      </c>
      <c r="B1443" s="29" t="s">
        <v>28</v>
      </c>
      <c r="C1443" s="4" t="s">
        <v>1739</v>
      </c>
      <c r="D1443" s="21"/>
      <c r="E1443" s="4" t="s">
        <v>16</v>
      </c>
      <c r="F1443" s="21" t="s">
        <v>1446</v>
      </c>
      <c r="G1443" s="21"/>
      <c r="H1443" s="21">
        <v>2</v>
      </c>
      <c r="I1443" s="24" t="s">
        <v>2138</v>
      </c>
      <c r="J1443" s="21" t="s">
        <v>310</v>
      </c>
      <c r="K1443" s="21" t="s">
        <v>311</v>
      </c>
      <c r="L1443" s="21"/>
      <c r="M1443" s="132" t="s">
        <v>1451</v>
      </c>
      <c r="N1443" s="21" t="s">
        <v>22</v>
      </c>
    </row>
    <row r="1444" s="132" customFormat="1" ht="27.75" customHeight="1" spans="1:14">
      <c r="A1444" s="29" t="s">
        <v>131</v>
      </c>
      <c r="B1444" s="29" t="s">
        <v>28</v>
      </c>
      <c r="C1444" s="4" t="s">
        <v>2139</v>
      </c>
      <c r="D1444" s="21"/>
      <c r="E1444" s="4" t="s">
        <v>16</v>
      </c>
      <c r="F1444" s="21" t="s">
        <v>1446</v>
      </c>
      <c r="G1444" s="21"/>
      <c r="H1444" s="21">
        <v>2</v>
      </c>
      <c r="I1444" s="24" t="s">
        <v>2140</v>
      </c>
      <c r="J1444" s="21" t="s">
        <v>310</v>
      </c>
      <c r="K1444" s="21" t="s">
        <v>311</v>
      </c>
      <c r="L1444" s="21"/>
      <c r="M1444" s="132" t="s">
        <v>1451</v>
      </c>
      <c r="N1444" s="21" t="s">
        <v>22</v>
      </c>
    </row>
    <row r="1445" s="132" customFormat="1" ht="27.75" customHeight="1" spans="1:14">
      <c r="A1445" s="29" t="s">
        <v>131</v>
      </c>
      <c r="B1445" s="29" t="s">
        <v>28</v>
      </c>
      <c r="C1445" s="4" t="s">
        <v>2141</v>
      </c>
      <c r="D1445" s="63"/>
      <c r="E1445" s="4" t="s">
        <v>16</v>
      </c>
      <c r="F1445" s="63" t="s">
        <v>1446</v>
      </c>
      <c r="G1445" s="63"/>
      <c r="H1445" s="63">
        <v>2</v>
      </c>
      <c r="I1445" s="80" t="s">
        <v>2142</v>
      </c>
      <c r="J1445" s="63" t="s">
        <v>310</v>
      </c>
      <c r="K1445" s="21" t="s">
        <v>311</v>
      </c>
      <c r="L1445" s="21"/>
      <c r="M1445" s="132" t="s">
        <v>1451</v>
      </c>
      <c r="N1445" s="63" t="s">
        <v>22</v>
      </c>
    </row>
    <row r="1446" s="132" customFormat="1" ht="27.75" customHeight="1" spans="1:14">
      <c r="A1446" s="29" t="s">
        <v>131</v>
      </c>
      <c r="B1446" s="29" t="s">
        <v>28</v>
      </c>
      <c r="C1446" s="4" t="s">
        <v>1741</v>
      </c>
      <c r="D1446" s="63"/>
      <c r="E1446" s="4" t="s">
        <v>16</v>
      </c>
      <c r="F1446" s="63" t="s">
        <v>1446</v>
      </c>
      <c r="G1446" s="63"/>
      <c r="H1446" s="63">
        <v>2</v>
      </c>
      <c r="I1446" s="78" t="s">
        <v>2143</v>
      </c>
      <c r="J1446" s="63" t="s">
        <v>310</v>
      </c>
      <c r="K1446" s="21" t="s">
        <v>311</v>
      </c>
      <c r="L1446" s="21"/>
      <c r="M1446" s="132" t="s">
        <v>1451</v>
      </c>
      <c r="N1446" s="63" t="s">
        <v>22</v>
      </c>
    </row>
    <row r="1447" s="132" customFormat="1" ht="82.5" customHeight="1" spans="1:14">
      <c r="A1447" s="29" t="s">
        <v>131</v>
      </c>
      <c r="B1447" s="29" t="s">
        <v>28</v>
      </c>
      <c r="C1447" s="4" t="s">
        <v>1741</v>
      </c>
      <c r="D1447" s="63"/>
      <c r="E1447" s="4" t="s">
        <v>16</v>
      </c>
      <c r="F1447" s="63" t="s">
        <v>1446</v>
      </c>
      <c r="G1447" s="63"/>
      <c r="H1447" s="63">
        <v>2</v>
      </c>
      <c r="I1447" s="78" t="s">
        <v>1489</v>
      </c>
      <c r="J1447" s="63" t="s">
        <v>310</v>
      </c>
      <c r="K1447" s="21" t="s">
        <v>311</v>
      </c>
      <c r="L1447" s="21"/>
      <c r="M1447" s="132" t="s">
        <v>1451</v>
      </c>
      <c r="N1447" s="63" t="s">
        <v>22</v>
      </c>
    </row>
    <row r="1448" s="132" customFormat="1" ht="30.75" customHeight="1" spans="1:14">
      <c r="A1448" s="29" t="s">
        <v>131</v>
      </c>
      <c r="B1448" s="29" t="s">
        <v>28</v>
      </c>
      <c r="C1448" s="4" t="s">
        <v>1464</v>
      </c>
      <c r="D1448" s="21"/>
      <c r="E1448" s="4" t="s">
        <v>16</v>
      </c>
      <c r="F1448" s="21" t="s">
        <v>1446</v>
      </c>
      <c r="G1448" s="21"/>
      <c r="H1448" s="21">
        <v>2</v>
      </c>
      <c r="I1448" s="24" t="s">
        <v>2144</v>
      </c>
      <c r="J1448" s="21" t="s">
        <v>310</v>
      </c>
      <c r="K1448" s="21" t="s">
        <v>1466</v>
      </c>
      <c r="L1448" s="21" t="s">
        <v>1467</v>
      </c>
      <c r="M1448" s="132" t="s">
        <v>1451</v>
      </c>
      <c r="N1448" s="21" t="s">
        <v>22</v>
      </c>
    </row>
    <row r="1449" s="132" customFormat="1" ht="30.75" customHeight="1" spans="1:14">
      <c r="A1449" s="29" t="s">
        <v>131</v>
      </c>
      <c r="B1449" s="29" t="s">
        <v>28</v>
      </c>
      <c r="C1449" s="4" t="s">
        <v>2145</v>
      </c>
      <c r="D1449" s="21"/>
      <c r="E1449" s="4" t="s">
        <v>16</v>
      </c>
      <c r="F1449" s="63" t="s">
        <v>1454</v>
      </c>
      <c r="G1449" s="63"/>
      <c r="H1449" s="63">
        <v>2</v>
      </c>
      <c r="I1449" s="80" t="s">
        <v>2146</v>
      </c>
      <c r="J1449" s="63" t="s">
        <v>310</v>
      </c>
      <c r="K1449" s="21" t="s">
        <v>311</v>
      </c>
      <c r="L1449" s="21" t="s">
        <v>2147</v>
      </c>
      <c r="M1449" s="132" t="s">
        <v>1451</v>
      </c>
      <c r="N1449" s="63" t="s">
        <v>22</v>
      </c>
    </row>
    <row r="1450" s="132" customFormat="1" ht="30.75" customHeight="1" spans="1:14">
      <c r="A1450" s="29" t="s">
        <v>131</v>
      </c>
      <c r="B1450" s="29" t="s">
        <v>28</v>
      </c>
      <c r="C1450" s="4" t="s">
        <v>2145</v>
      </c>
      <c r="D1450" s="21"/>
      <c r="E1450" s="4" t="s">
        <v>16</v>
      </c>
      <c r="F1450" s="63" t="s">
        <v>1454</v>
      </c>
      <c r="G1450" s="63"/>
      <c r="H1450" s="63">
        <v>2</v>
      </c>
      <c r="I1450" s="80" t="s">
        <v>2148</v>
      </c>
      <c r="J1450" s="63" t="s">
        <v>310</v>
      </c>
      <c r="K1450" s="21" t="s">
        <v>311</v>
      </c>
      <c r="L1450" s="21" t="s">
        <v>2147</v>
      </c>
      <c r="M1450" s="132" t="s">
        <v>1451</v>
      </c>
      <c r="N1450" s="63" t="s">
        <v>22</v>
      </c>
    </row>
    <row r="1451" s="132" customFormat="1" ht="73.5" customHeight="1" spans="1:14">
      <c r="A1451" s="29" t="s">
        <v>131</v>
      </c>
      <c r="B1451" s="29" t="s">
        <v>28</v>
      </c>
      <c r="C1451" s="4" t="s">
        <v>2145</v>
      </c>
      <c r="D1451" s="21"/>
      <c r="E1451" s="4" t="s">
        <v>16</v>
      </c>
      <c r="F1451" s="63" t="s">
        <v>1454</v>
      </c>
      <c r="G1451" s="63"/>
      <c r="H1451" s="63">
        <v>2</v>
      </c>
      <c r="I1451" s="80" t="s">
        <v>2149</v>
      </c>
      <c r="J1451" s="63" t="s">
        <v>310</v>
      </c>
      <c r="K1451" s="21" t="s">
        <v>311</v>
      </c>
      <c r="L1451" s="21" t="s">
        <v>2147</v>
      </c>
      <c r="M1451" s="132" t="s">
        <v>1451</v>
      </c>
      <c r="N1451" s="63" t="s">
        <v>22</v>
      </c>
    </row>
    <row r="1452" s="132" customFormat="1" ht="48.75" customHeight="1" spans="1:14">
      <c r="A1452" s="29" t="s">
        <v>131</v>
      </c>
      <c r="B1452" s="29" t="s">
        <v>28</v>
      </c>
      <c r="C1452" s="4" t="s">
        <v>1614</v>
      </c>
      <c r="D1452" s="10"/>
      <c r="E1452" s="4" t="s">
        <v>16</v>
      </c>
      <c r="F1452" s="63" t="s">
        <v>1446</v>
      </c>
      <c r="G1452" s="10"/>
      <c r="H1452" s="10">
        <v>2</v>
      </c>
      <c r="I1452" s="52" t="s">
        <v>1615</v>
      </c>
      <c r="J1452" s="10" t="s">
        <v>310</v>
      </c>
      <c r="K1452" s="63" t="s">
        <v>1616</v>
      </c>
      <c r="L1452" s="21" t="s">
        <v>2150</v>
      </c>
      <c r="M1452" s="132" t="s">
        <v>1451</v>
      </c>
      <c r="N1452" s="10" t="s">
        <v>22</v>
      </c>
    </row>
    <row r="1453" s="132" customFormat="1" ht="42.75" customHeight="1" spans="1:14">
      <c r="A1453" s="29" t="s">
        <v>131</v>
      </c>
      <c r="B1453" s="29" t="s">
        <v>28</v>
      </c>
      <c r="C1453" s="4" t="s">
        <v>2151</v>
      </c>
      <c r="D1453" s="10"/>
      <c r="E1453" s="4" t="s">
        <v>16</v>
      </c>
      <c r="F1453" s="10" t="s">
        <v>1454</v>
      </c>
      <c r="G1453" s="10"/>
      <c r="H1453" s="10">
        <v>2</v>
      </c>
      <c r="I1453" s="52" t="s">
        <v>2152</v>
      </c>
      <c r="J1453" s="10" t="s">
        <v>134</v>
      </c>
      <c r="K1453" s="10" t="s">
        <v>307</v>
      </c>
      <c r="L1453" s="21"/>
      <c r="M1453" s="132" t="s">
        <v>1451</v>
      </c>
      <c r="N1453" s="10" t="s">
        <v>60</v>
      </c>
    </row>
    <row r="1454" s="132" customFormat="1" ht="30" customHeight="1" spans="1:14">
      <c r="A1454" s="29" t="s">
        <v>131</v>
      </c>
      <c r="B1454" s="29" t="s">
        <v>28</v>
      </c>
      <c r="C1454" s="4" t="s">
        <v>2153</v>
      </c>
      <c r="D1454" s="63"/>
      <c r="E1454" s="4" t="s">
        <v>16</v>
      </c>
      <c r="F1454" s="83" t="s">
        <v>1446</v>
      </c>
      <c r="G1454" s="83"/>
      <c r="H1454" s="63">
        <v>2</v>
      </c>
      <c r="I1454" s="84" t="s">
        <v>2154</v>
      </c>
      <c r="J1454" s="84" t="s">
        <v>310</v>
      </c>
      <c r="K1454" s="21" t="s">
        <v>311</v>
      </c>
      <c r="L1454" s="63" t="s">
        <v>2155</v>
      </c>
      <c r="M1454" s="132" t="s">
        <v>1451</v>
      </c>
      <c r="N1454" s="84" t="s">
        <v>22</v>
      </c>
    </row>
    <row r="1455" s="132" customFormat="1" ht="30" customHeight="1" spans="1:14">
      <c r="A1455" s="29" t="s">
        <v>131</v>
      </c>
      <c r="B1455" s="29" t="s">
        <v>28</v>
      </c>
      <c r="C1455" s="4" t="s">
        <v>305</v>
      </c>
      <c r="D1455" s="10"/>
      <c r="E1455" s="4" t="s">
        <v>16</v>
      </c>
      <c r="F1455" s="10" t="s">
        <v>1446</v>
      </c>
      <c r="G1455" s="10"/>
      <c r="H1455" s="10">
        <v>2</v>
      </c>
      <c r="I1455" s="52" t="s">
        <v>2156</v>
      </c>
      <c r="J1455" s="10" t="s">
        <v>1292</v>
      </c>
      <c r="K1455" s="21" t="s">
        <v>311</v>
      </c>
      <c r="L1455" s="21"/>
      <c r="M1455" s="132" t="s">
        <v>1451</v>
      </c>
      <c r="N1455" s="10" t="s">
        <v>22</v>
      </c>
    </row>
    <row r="1456" s="132" customFormat="1" ht="30" customHeight="1" spans="1:14">
      <c r="A1456" s="29" t="s">
        <v>131</v>
      </c>
      <c r="B1456" s="29" t="s">
        <v>28</v>
      </c>
      <c r="C1456" s="4" t="s">
        <v>2157</v>
      </c>
      <c r="D1456" s="85"/>
      <c r="E1456" s="4" t="s">
        <v>16</v>
      </c>
      <c r="F1456" s="85" t="s">
        <v>1454</v>
      </c>
      <c r="G1456" s="85"/>
      <c r="H1456" s="85">
        <v>2</v>
      </c>
      <c r="I1456" s="78" t="s">
        <v>2158</v>
      </c>
      <c r="J1456" s="85" t="s">
        <v>310</v>
      </c>
      <c r="K1456" s="21" t="s">
        <v>311</v>
      </c>
      <c r="L1456" s="8"/>
      <c r="M1456" s="132" t="s">
        <v>1451</v>
      </c>
      <c r="N1456" s="85" t="s">
        <v>22</v>
      </c>
    </row>
    <row r="1457" s="132" customFormat="1" ht="30" customHeight="1" spans="1:14">
      <c r="A1457" s="29" t="s">
        <v>131</v>
      </c>
      <c r="B1457" s="29" t="s">
        <v>28</v>
      </c>
      <c r="C1457" s="4" t="s">
        <v>1618</v>
      </c>
      <c r="D1457" s="85"/>
      <c r="E1457" s="4" t="s">
        <v>16</v>
      </c>
      <c r="F1457" s="85" t="s">
        <v>1454</v>
      </c>
      <c r="G1457" s="85"/>
      <c r="H1457" s="8">
        <v>2</v>
      </c>
      <c r="I1457" s="24" t="s">
        <v>2159</v>
      </c>
      <c r="J1457" s="85" t="s">
        <v>310</v>
      </c>
      <c r="K1457" s="21" t="s">
        <v>311</v>
      </c>
      <c r="L1457" s="8" t="s">
        <v>2160</v>
      </c>
      <c r="M1457" s="132" t="s">
        <v>1451</v>
      </c>
      <c r="N1457" s="85" t="s">
        <v>22</v>
      </c>
    </row>
    <row r="1458" s="132" customFormat="1" ht="46.5" customHeight="1" spans="1:14">
      <c r="A1458" s="29" t="s">
        <v>131</v>
      </c>
      <c r="B1458" s="29" t="s">
        <v>28</v>
      </c>
      <c r="C1458" s="4" t="s">
        <v>2161</v>
      </c>
      <c r="D1458" s="85"/>
      <c r="E1458" s="4" t="s">
        <v>16</v>
      </c>
      <c r="F1458" s="85" t="s">
        <v>1454</v>
      </c>
      <c r="G1458" s="85"/>
      <c r="H1458" s="8">
        <v>2</v>
      </c>
      <c r="I1458" s="24" t="s">
        <v>2162</v>
      </c>
      <c r="J1458" s="85" t="s">
        <v>310</v>
      </c>
      <c r="K1458" s="21" t="s">
        <v>311</v>
      </c>
      <c r="L1458" s="8"/>
      <c r="M1458" s="132" t="s">
        <v>1451</v>
      </c>
      <c r="N1458" s="85" t="s">
        <v>22</v>
      </c>
    </row>
    <row r="1459" s="132" customFormat="1" ht="28.5" customHeight="1" spans="1:14">
      <c r="A1459" s="29" t="s">
        <v>131</v>
      </c>
      <c r="B1459" s="29" t="s">
        <v>28</v>
      </c>
      <c r="C1459" s="4" t="s">
        <v>1495</v>
      </c>
      <c r="D1459" s="85"/>
      <c r="E1459" s="4" t="s">
        <v>16</v>
      </c>
      <c r="F1459" s="85" t="s">
        <v>1454</v>
      </c>
      <c r="G1459" s="85"/>
      <c r="H1459" s="8">
        <v>2</v>
      </c>
      <c r="I1459" s="24" t="s">
        <v>2163</v>
      </c>
      <c r="J1459" s="85" t="s">
        <v>310</v>
      </c>
      <c r="K1459" s="21" t="s">
        <v>311</v>
      </c>
      <c r="L1459" s="8"/>
      <c r="M1459" s="132" t="s">
        <v>1451</v>
      </c>
      <c r="N1459" s="85" t="s">
        <v>22</v>
      </c>
    </row>
    <row r="1460" s="132" customFormat="1" ht="28.5" customHeight="1" spans="1:14">
      <c r="A1460" s="29" t="s">
        <v>131</v>
      </c>
      <c r="B1460" s="29" t="s">
        <v>28</v>
      </c>
      <c r="C1460" s="4" t="s">
        <v>2164</v>
      </c>
      <c r="D1460" s="8"/>
      <c r="E1460" s="4" t="s">
        <v>16</v>
      </c>
      <c r="F1460" s="85" t="s">
        <v>1454</v>
      </c>
      <c r="G1460" s="85"/>
      <c r="H1460" s="85">
        <v>2</v>
      </c>
      <c r="I1460" s="80" t="s">
        <v>2165</v>
      </c>
      <c r="J1460" s="85" t="s">
        <v>310</v>
      </c>
      <c r="K1460" s="21" t="s">
        <v>311</v>
      </c>
      <c r="L1460" s="85"/>
      <c r="M1460" s="132" t="s">
        <v>1451</v>
      </c>
      <c r="N1460" s="85" t="s">
        <v>22</v>
      </c>
    </row>
    <row r="1461" s="132" customFormat="1" ht="28.5" customHeight="1" spans="1:14">
      <c r="A1461" s="29" t="s">
        <v>131</v>
      </c>
      <c r="B1461" s="29" t="s">
        <v>28</v>
      </c>
      <c r="C1461" s="4" t="s">
        <v>2166</v>
      </c>
      <c r="D1461" s="8"/>
      <c r="E1461" s="4" t="s">
        <v>16</v>
      </c>
      <c r="F1461" s="85" t="s">
        <v>1454</v>
      </c>
      <c r="G1461" s="85"/>
      <c r="H1461" s="8">
        <v>2</v>
      </c>
      <c r="I1461" s="24" t="s">
        <v>2167</v>
      </c>
      <c r="J1461" s="85" t="s">
        <v>310</v>
      </c>
      <c r="K1461" s="21" t="s">
        <v>311</v>
      </c>
      <c r="L1461" s="8"/>
      <c r="M1461" s="132" t="s">
        <v>1451</v>
      </c>
      <c r="N1461" s="85" t="s">
        <v>22</v>
      </c>
    </row>
    <row r="1462" s="132" customFormat="1" ht="28.5" customHeight="1" spans="1:14">
      <c r="A1462" s="29" t="s">
        <v>131</v>
      </c>
      <c r="B1462" s="29" t="s">
        <v>28</v>
      </c>
      <c r="C1462" s="4" t="s">
        <v>2166</v>
      </c>
      <c r="D1462" s="8"/>
      <c r="E1462" s="4" t="s">
        <v>16</v>
      </c>
      <c r="F1462" s="85" t="s">
        <v>1454</v>
      </c>
      <c r="G1462" s="85"/>
      <c r="H1462" s="8">
        <v>2</v>
      </c>
      <c r="I1462" s="24" t="s">
        <v>2168</v>
      </c>
      <c r="J1462" s="85" t="s">
        <v>310</v>
      </c>
      <c r="K1462" s="85" t="s">
        <v>307</v>
      </c>
      <c r="L1462" s="8"/>
      <c r="M1462" s="132" t="s">
        <v>1451</v>
      </c>
      <c r="N1462" s="85" t="s">
        <v>22</v>
      </c>
    </row>
    <row r="1463" s="132" customFormat="1" ht="28.5" customHeight="1" spans="1:14">
      <c r="A1463" s="29" t="s">
        <v>131</v>
      </c>
      <c r="B1463" s="29" t="s">
        <v>28</v>
      </c>
      <c r="C1463" s="4" t="s">
        <v>2169</v>
      </c>
      <c r="D1463" s="8"/>
      <c r="E1463" s="4" t="s">
        <v>16</v>
      </c>
      <c r="F1463" s="85" t="s">
        <v>1454</v>
      </c>
      <c r="G1463" s="85"/>
      <c r="H1463" s="85">
        <v>2</v>
      </c>
      <c r="I1463" s="80" t="s">
        <v>2170</v>
      </c>
      <c r="J1463" s="85" t="s">
        <v>310</v>
      </c>
      <c r="K1463" s="21" t="s">
        <v>311</v>
      </c>
      <c r="L1463" s="85"/>
      <c r="M1463" s="132" t="s">
        <v>1451</v>
      </c>
      <c r="N1463" s="85" t="s">
        <v>22</v>
      </c>
    </row>
    <row r="1464" s="132" customFormat="1" ht="48.75" customHeight="1" spans="1:14">
      <c r="A1464" s="29" t="s">
        <v>131</v>
      </c>
      <c r="B1464" s="29" t="s">
        <v>28</v>
      </c>
      <c r="C1464" s="4" t="s">
        <v>2169</v>
      </c>
      <c r="D1464" s="8"/>
      <c r="E1464" s="4" t="s">
        <v>16</v>
      </c>
      <c r="F1464" s="85" t="s">
        <v>1454</v>
      </c>
      <c r="G1464" s="85"/>
      <c r="H1464" s="8">
        <v>2</v>
      </c>
      <c r="I1464" s="24" t="s">
        <v>2171</v>
      </c>
      <c r="J1464" s="85" t="s">
        <v>310</v>
      </c>
      <c r="K1464" s="21" t="s">
        <v>311</v>
      </c>
      <c r="L1464" s="8"/>
      <c r="M1464" s="132" t="s">
        <v>1451</v>
      </c>
      <c r="N1464" s="85" t="s">
        <v>22</v>
      </c>
    </row>
    <row r="1465" s="132" customFormat="1" ht="84" spans="1:14">
      <c r="A1465" s="29" t="s">
        <v>131</v>
      </c>
      <c r="B1465" s="29" t="s">
        <v>28</v>
      </c>
      <c r="C1465" s="4" t="s">
        <v>2169</v>
      </c>
      <c r="D1465" s="8"/>
      <c r="E1465" s="4" t="s">
        <v>16</v>
      </c>
      <c r="F1465" s="85" t="s">
        <v>1454</v>
      </c>
      <c r="G1465" s="85"/>
      <c r="H1465" s="8">
        <v>2</v>
      </c>
      <c r="I1465" s="24" t="s">
        <v>2172</v>
      </c>
      <c r="J1465" s="85" t="s">
        <v>310</v>
      </c>
      <c r="K1465" s="21" t="s">
        <v>311</v>
      </c>
      <c r="L1465" s="8"/>
      <c r="M1465" s="132" t="s">
        <v>1451</v>
      </c>
      <c r="N1465" s="85" t="s">
        <v>22</v>
      </c>
    </row>
    <row r="1466" s="132" customFormat="1" ht="30.75" customHeight="1" spans="1:14">
      <c r="A1466" s="29" t="s">
        <v>131</v>
      </c>
      <c r="B1466" s="29" t="s">
        <v>28</v>
      </c>
      <c r="C1466" s="4" t="s">
        <v>2169</v>
      </c>
      <c r="D1466" s="8"/>
      <c r="E1466" s="4" t="s">
        <v>16</v>
      </c>
      <c r="F1466" s="85" t="s">
        <v>1454</v>
      </c>
      <c r="G1466" s="85"/>
      <c r="H1466" s="85">
        <v>2</v>
      </c>
      <c r="I1466" s="80" t="s">
        <v>1539</v>
      </c>
      <c r="J1466" s="85" t="s">
        <v>310</v>
      </c>
      <c r="K1466" s="21" t="s">
        <v>311</v>
      </c>
      <c r="L1466" s="85"/>
      <c r="M1466" s="132" t="s">
        <v>1451</v>
      </c>
      <c r="N1466" s="85" t="s">
        <v>22</v>
      </c>
    </row>
    <row r="1467" s="132" customFormat="1" ht="30.75" customHeight="1" spans="1:14">
      <c r="A1467" s="29" t="s">
        <v>131</v>
      </c>
      <c r="B1467" s="29" t="s">
        <v>28</v>
      </c>
      <c r="C1467" s="4" t="s">
        <v>2173</v>
      </c>
      <c r="D1467" s="85"/>
      <c r="E1467" s="4" t="s">
        <v>16</v>
      </c>
      <c r="F1467" s="85" t="s">
        <v>1454</v>
      </c>
      <c r="G1467" s="85"/>
      <c r="H1467" s="8">
        <v>2</v>
      </c>
      <c r="I1467" s="24" t="s">
        <v>440</v>
      </c>
      <c r="J1467" s="85" t="s">
        <v>310</v>
      </c>
      <c r="K1467" s="21" t="s">
        <v>311</v>
      </c>
      <c r="L1467" s="8"/>
      <c r="M1467" s="132" t="s">
        <v>1451</v>
      </c>
      <c r="N1467" s="85" t="s">
        <v>22</v>
      </c>
    </row>
    <row r="1468" s="132" customFormat="1" ht="30.75" customHeight="1" spans="1:14">
      <c r="A1468" s="29" t="s">
        <v>131</v>
      </c>
      <c r="B1468" s="29" t="s">
        <v>28</v>
      </c>
      <c r="C1468" s="4" t="s">
        <v>2174</v>
      </c>
      <c r="D1468" s="63"/>
      <c r="E1468" s="4" t="s">
        <v>16</v>
      </c>
      <c r="F1468" s="85" t="s">
        <v>1454</v>
      </c>
      <c r="G1468" s="63"/>
      <c r="H1468" s="63">
        <v>2</v>
      </c>
      <c r="I1468" s="80" t="s">
        <v>2175</v>
      </c>
      <c r="J1468" s="63" t="s">
        <v>310</v>
      </c>
      <c r="K1468" s="21" t="s">
        <v>311</v>
      </c>
      <c r="L1468" s="63"/>
      <c r="M1468" s="132" t="s">
        <v>1451</v>
      </c>
      <c r="N1468" s="63" t="s">
        <v>22</v>
      </c>
    </row>
    <row r="1469" s="132" customFormat="1" ht="26.25" customHeight="1" spans="1:14">
      <c r="A1469" s="29" t="s">
        <v>131</v>
      </c>
      <c r="B1469" s="29" t="s">
        <v>28</v>
      </c>
      <c r="C1469" s="4" t="s">
        <v>2174</v>
      </c>
      <c r="D1469" s="63"/>
      <c r="E1469" s="4" t="s">
        <v>16</v>
      </c>
      <c r="F1469" s="85" t="s">
        <v>1454</v>
      </c>
      <c r="G1469" s="63"/>
      <c r="H1469" s="63">
        <v>2</v>
      </c>
      <c r="I1469" s="78" t="s">
        <v>1751</v>
      </c>
      <c r="J1469" s="63" t="s">
        <v>310</v>
      </c>
      <c r="K1469" s="21" t="s">
        <v>311</v>
      </c>
      <c r="L1469" s="63"/>
      <c r="M1469" s="132" t="s">
        <v>1451</v>
      </c>
      <c r="N1469" s="63" t="s">
        <v>22</v>
      </c>
    </row>
    <row r="1470" s="132" customFormat="1" ht="35.25" customHeight="1" spans="1:14">
      <c r="A1470" s="29" t="s">
        <v>131</v>
      </c>
      <c r="B1470" s="29" t="s">
        <v>28</v>
      </c>
      <c r="C1470" s="4" t="s">
        <v>1483</v>
      </c>
      <c r="D1470" s="63"/>
      <c r="E1470" s="4" t="s">
        <v>16</v>
      </c>
      <c r="F1470" s="85" t="s">
        <v>1454</v>
      </c>
      <c r="G1470" s="63"/>
      <c r="H1470" s="63">
        <v>2</v>
      </c>
      <c r="I1470" s="80" t="s">
        <v>1489</v>
      </c>
      <c r="J1470" s="63" t="s">
        <v>310</v>
      </c>
      <c r="K1470" s="21" t="s">
        <v>311</v>
      </c>
      <c r="L1470" s="21"/>
      <c r="M1470" s="132" t="s">
        <v>1451</v>
      </c>
      <c r="N1470" s="63" t="s">
        <v>22</v>
      </c>
    </row>
    <row r="1471" s="132" customFormat="1" ht="26.25" customHeight="1" spans="1:14">
      <c r="A1471" s="29" t="s">
        <v>131</v>
      </c>
      <c r="B1471" s="29" t="s">
        <v>28</v>
      </c>
      <c r="C1471" s="4" t="s">
        <v>2176</v>
      </c>
      <c r="D1471" s="10"/>
      <c r="E1471" s="4" t="s">
        <v>16</v>
      </c>
      <c r="F1471" s="85" t="s">
        <v>1454</v>
      </c>
      <c r="G1471" s="10"/>
      <c r="H1471" s="10">
        <v>2</v>
      </c>
      <c r="I1471" s="52" t="s">
        <v>2177</v>
      </c>
      <c r="J1471" s="63" t="s">
        <v>310</v>
      </c>
      <c r="K1471" s="21" t="s">
        <v>311</v>
      </c>
      <c r="L1471" s="21"/>
      <c r="M1471" s="132" t="s">
        <v>1451</v>
      </c>
      <c r="N1471" s="63" t="s">
        <v>22</v>
      </c>
    </row>
    <row r="1472" s="132" customFormat="1" ht="26.25" customHeight="1" spans="1:14">
      <c r="A1472" s="29" t="s">
        <v>131</v>
      </c>
      <c r="B1472" s="29" t="s">
        <v>28</v>
      </c>
      <c r="C1472" s="4" t="s">
        <v>2178</v>
      </c>
      <c r="D1472" s="10"/>
      <c r="E1472" s="4" t="s">
        <v>16</v>
      </c>
      <c r="F1472" s="10" t="s">
        <v>1454</v>
      </c>
      <c r="G1472" s="10"/>
      <c r="H1472" s="10">
        <v>2</v>
      </c>
      <c r="I1472" s="52" t="s">
        <v>2177</v>
      </c>
      <c r="J1472" s="63" t="s">
        <v>310</v>
      </c>
      <c r="K1472" s="21" t="s">
        <v>311</v>
      </c>
      <c r="L1472" s="21"/>
      <c r="M1472" s="132" t="s">
        <v>1451</v>
      </c>
      <c r="N1472" s="63" t="s">
        <v>22</v>
      </c>
    </row>
    <row r="1473" s="132" customFormat="1" ht="26.25" customHeight="1" spans="1:14">
      <c r="A1473" s="29" t="s">
        <v>131</v>
      </c>
      <c r="B1473" s="29" t="s">
        <v>28</v>
      </c>
      <c r="C1473" s="4" t="s">
        <v>2178</v>
      </c>
      <c r="D1473" s="10"/>
      <c r="E1473" s="4" t="s">
        <v>16</v>
      </c>
      <c r="F1473" s="10" t="s">
        <v>1454</v>
      </c>
      <c r="G1473" s="10"/>
      <c r="H1473" s="10">
        <v>2</v>
      </c>
      <c r="I1473" s="52" t="s">
        <v>2179</v>
      </c>
      <c r="J1473" s="63" t="s">
        <v>310</v>
      </c>
      <c r="K1473" s="21" t="s">
        <v>311</v>
      </c>
      <c r="L1473" s="21"/>
      <c r="M1473" s="132" t="s">
        <v>1451</v>
      </c>
      <c r="N1473" s="63" t="s">
        <v>22</v>
      </c>
    </row>
    <row r="1474" s="132" customFormat="1" ht="26.25" customHeight="1" spans="1:14">
      <c r="A1474" s="29" t="s">
        <v>131</v>
      </c>
      <c r="B1474" s="29" t="s">
        <v>28</v>
      </c>
      <c r="C1474" s="4" t="s">
        <v>2178</v>
      </c>
      <c r="D1474" s="10"/>
      <c r="E1474" s="4" t="s">
        <v>16</v>
      </c>
      <c r="F1474" s="10" t="s">
        <v>1454</v>
      </c>
      <c r="G1474" s="10"/>
      <c r="H1474" s="10">
        <v>2</v>
      </c>
      <c r="I1474" s="52" t="s">
        <v>2180</v>
      </c>
      <c r="J1474" s="63" t="s">
        <v>310</v>
      </c>
      <c r="K1474" s="21" t="s">
        <v>311</v>
      </c>
      <c r="L1474" s="21"/>
      <c r="M1474" s="132" t="s">
        <v>1451</v>
      </c>
      <c r="N1474" s="63" t="s">
        <v>22</v>
      </c>
    </row>
    <row r="1475" s="132" customFormat="1" ht="26.25" customHeight="1" spans="1:14">
      <c r="A1475" s="29" t="s">
        <v>131</v>
      </c>
      <c r="B1475" s="29" t="s">
        <v>28</v>
      </c>
      <c r="C1475" s="4" t="s">
        <v>2178</v>
      </c>
      <c r="D1475" s="10"/>
      <c r="E1475" s="4" t="s">
        <v>16</v>
      </c>
      <c r="F1475" s="10" t="s">
        <v>1454</v>
      </c>
      <c r="G1475" s="10"/>
      <c r="H1475" s="10">
        <v>2</v>
      </c>
      <c r="I1475" s="52" t="s">
        <v>2181</v>
      </c>
      <c r="J1475" s="63" t="s">
        <v>310</v>
      </c>
      <c r="K1475" s="21" t="s">
        <v>311</v>
      </c>
      <c r="L1475" s="21"/>
      <c r="M1475" s="132" t="s">
        <v>1451</v>
      </c>
      <c r="N1475" s="63" t="s">
        <v>22</v>
      </c>
    </row>
    <row r="1476" s="132" customFormat="1" ht="26.25" customHeight="1" spans="1:14">
      <c r="A1476" s="29" t="s">
        <v>131</v>
      </c>
      <c r="B1476" s="29" t="s">
        <v>28</v>
      </c>
      <c r="C1476" s="4" t="s">
        <v>2182</v>
      </c>
      <c r="D1476" s="63"/>
      <c r="E1476" s="4" t="s">
        <v>16</v>
      </c>
      <c r="F1476" s="10" t="s">
        <v>1454</v>
      </c>
      <c r="G1476" s="63"/>
      <c r="H1476" s="21">
        <v>2</v>
      </c>
      <c r="I1476" s="24" t="s">
        <v>2183</v>
      </c>
      <c r="J1476" s="63" t="s">
        <v>2184</v>
      </c>
      <c r="K1476" s="63" t="s">
        <v>307</v>
      </c>
      <c r="L1476" s="21"/>
      <c r="M1476" s="132" t="s">
        <v>1451</v>
      </c>
      <c r="N1476" s="63" t="s">
        <v>77</v>
      </c>
    </row>
    <row r="1477" s="132" customFormat="1" ht="26.25" customHeight="1" spans="1:14">
      <c r="A1477" s="29" t="s">
        <v>131</v>
      </c>
      <c r="B1477" s="29" t="s">
        <v>28</v>
      </c>
      <c r="C1477" s="4" t="s">
        <v>2185</v>
      </c>
      <c r="D1477" s="63"/>
      <c r="E1477" s="4" t="s">
        <v>16</v>
      </c>
      <c r="F1477" s="10" t="s">
        <v>1454</v>
      </c>
      <c r="G1477" s="63"/>
      <c r="H1477" s="21">
        <v>2</v>
      </c>
      <c r="I1477" s="24" t="s">
        <v>2186</v>
      </c>
      <c r="J1477" s="63" t="s">
        <v>310</v>
      </c>
      <c r="K1477" s="63" t="s">
        <v>307</v>
      </c>
      <c r="L1477" s="21"/>
      <c r="M1477" s="132" t="s">
        <v>1451</v>
      </c>
      <c r="N1477" s="63" t="s">
        <v>22</v>
      </c>
    </row>
    <row r="1478" s="132" customFormat="1" ht="26.25" customHeight="1" spans="1:14">
      <c r="A1478" s="29" t="s">
        <v>131</v>
      </c>
      <c r="B1478" s="29" t="s">
        <v>2187</v>
      </c>
      <c r="C1478" s="4" t="s">
        <v>2188</v>
      </c>
      <c r="D1478" s="63"/>
      <c r="E1478" s="4" t="s">
        <v>16</v>
      </c>
      <c r="F1478" s="10" t="s">
        <v>1454</v>
      </c>
      <c r="G1478" s="63"/>
      <c r="H1478" s="63">
        <v>2</v>
      </c>
      <c r="I1478" s="78" t="s">
        <v>1489</v>
      </c>
      <c r="J1478" s="63" t="s">
        <v>310</v>
      </c>
      <c r="K1478" s="21" t="s">
        <v>311</v>
      </c>
      <c r="L1478" s="21"/>
      <c r="M1478" s="132" t="s">
        <v>1451</v>
      </c>
      <c r="N1478" s="63" t="s">
        <v>22</v>
      </c>
    </row>
    <row r="1479" s="132" customFormat="1" ht="26.25" customHeight="1" spans="1:14">
      <c r="A1479" s="29" t="s">
        <v>131</v>
      </c>
      <c r="B1479" s="29" t="s">
        <v>2189</v>
      </c>
      <c r="C1479" s="4" t="s">
        <v>2190</v>
      </c>
      <c r="D1479" s="63"/>
      <c r="E1479" s="4" t="s">
        <v>16</v>
      </c>
      <c r="F1479" s="10" t="s">
        <v>1454</v>
      </c>
      <c r="G1479" s="63"/>
      <c r="H1479" s="63">
        <v>2</v>
      </c>
      <c r="I1479" s="78" t="s">
        <v>440</v>
      </c>
      <c r="J1479" s="63" t="s">
        <v>1292</v>
      </c>
      <c r="K1479" s="63" t="s">
        <v>307</v>
      </c>
      <c r="L1479" s="21"/>
      <c r="M1479" s="132" t="s">
        <v>1451</v>
      </c>
      <c r="N1479" s="63" t="s">
        <v>22</v>
      </c>
    </row>
    <row r="1480" s="132" customFormat="1" ht="26.25" customHeight="1" spans="1:14">
      <c r="A1480" s="29" t="s">
        <v>131</v>
      </c>
      <c r="B1480" s="29" t="s">
        <v>2191</v>
      </c>
      <c r="C1480" s="4" t="s">
        <v>2192</v>
      </c>
      <c r="D1480" s="63"/>
      <c r="E1480" s="4" t="s">
        <v>16</v>
      </c>
      <c r="F1480" s="10" t="s">
        <v>1454</v>
      </c>
      <c r="G1480" s="63"/>
      <c r="H1480" s="21">
        <v>2</v>
      </c>
      <c r="I1480" s="24" t="s">
        <v>1742</v>
      </c>
      <c r="J1480" s="21" t="s">
        <v>310</v>
      </c>
      <c r="K1480" s="21" t="s">
        <v>311</v>
      </c>
      <c r="L1480" s="4"/>
      <c r="M1480" s="132" t="s">
        <v>1451</v>
      </c>
      <c r="N1480" s="21" t="s">
        <v>22</v>
      </c>
    </row>
    <row r="1481" s="132" customFormat="1" ht="26.25" customHeight="1" spans="1:14">
      <c r="A1481" s="29" t="s">
        <v>131</v>
      </c>
      <c r="B1481" s="29" t="s">
        <v>2191</v>
      </c>
      <c r="C1481" s="4" t="s">
        <v>2192</v>
      </c>
      <c r="D1481" s="63"/>
      <c r="E1481" s="4" t="s">
        <v>16</v>
      </c>
      <c r="F1481" s="10" t="s">
        <v>1454</v>
      </c>
      <c r="G1481" s="63"/>
      <c r="H1481" s="21">
        <v>2</v>
      </c>
      <c r="I1481" s="24" t="s">
        <v>2193</v>
      </c>
      <c r="J1481" s="21" t="s">
        <v>310</v>
      </c>
      <c r="K1481" s="21" t="s">
        <v>311</v>
      </c>
      <c r="L1481" s="4"/>
      <c r="M1481" s="132" t="s">
        <v>1451</v>
      </c>
      <c r="N1481" s="21" t="s">
        <v>22</v>
      </c>
    </row>
    <row r="1482" s="132" customFormat="1" ht="26.25" customHeight="1" spans="1:14">
      <c r="A1482" s="29" t="s">
        <v>131</v>
      </c>
      <c r="B1482" s="29" t="s">
        <v>2194</v>
      </c>
      <c r="C1482" s="4" t="s">
        <v>2195</v>
      </c>
      <c r="D1482" s="63"/>
      <c r="E1482" s="4" t="s">
        <v>16</v>
      </c>
      <c r="F1482" s="10" t="s">
        <v>1454</v>
      </c>
      <c r="G1482" s="63"/>
      <c r="H1482" s="63">
        <v>2</v>
      </c>
      <c r="I1482" s="78" t="s">
        <v>1489</v>
      </c>
      <c r="J1482" s="21" t="s">
        <v>310</v>
      </c>
      <c r="K1482" s="63" t="s">
        <v>307</v>
      </c>
      <c r="L1482" s="21"/>
      <c r="M1482" s="132" t="s">
        <v>1451</v>
      </c>
      <c r="N1482" s="21" t="s">
        <v>22</v>
      </c>
    </row>
    <row r="1483" s="132" customFormat="1" ht="26.25" customHeight="1" spans="1:14">
      <c r="A1483" s="29" t="s">
        <v>131</v>
      </c>
      <c r="B1483" s="29" t="s">
        <v>2194</v>
      </c>
      <c r="C1483" s="4" t="s">
        <v>2195</v>
      </c>
      <c r="D1483" s="63"/>
      <c r="E1483" s="4" t="s">
        <v>16</v>
      </c>
      <c r="F1483" s="10" t="s">
        <v>1454</v>
      </c>
      <c r="G1483" s="63"/>
      <c r="H1483" s="21">
        <v>2</v>
      </c>
      <c r="I1483" s="24" t="s">
        <v>440</v>
      </c>
      <c r="J1483" s="63" t="s">
        <v>1292</v>
      </c>
      <c r="K1483" s="63" t="s">
        <v>307</v>
      </c>
      <c r="L1483" s="21"/>
      <c r="M1483" s="132" t="s">
        <v>1451</v>
      </c>
      <c r="N1483" s="63" t="s">
        <v>22</v>
      </c>
    </row>
    <row r="1484" s="132" customFormat="1" ht="26.25" customHeight="1" spans="1:14">
      <c r="A1484" s="29" t="s">
        <v>131</v>
      </c>
      <c r="B1484" s="29" t="s">
        <v>2196</v>
      </c>
      <c r="C1484" s="4" t="s">
        <v>2197</v>
      </c>
      <c r="D1484" s="63"/>
      <c r="E1484" s="4" t="s">
        <v>16</v>
      </c>
      <c r="F1484" s="10" t="s">
        <v>1454</v>
      </c>
      <c r="G1484" s="63"/>
      <c r="H1484" s="63">
        <v>2</v>
      </c>
      <c r="I1484" s="78" t="s">
        <v>2198</v>
      </c>
      <c r="J1484" s="63" t="s">
        <v>1292</v>
      </c>
      <c r="K1484" s="63" t="s">
        <v>307</v>
      </c>
      <c r="L1484" s="21"/>
      <c r="M1484" s="132" t="s">
        <v>1451</v>
      </c>
      <c r="N1484" s="63" t="s">
        <v>22</v>
      </c>
    </row>
    <row r="1485" s="132" customFormat="1" ht="26.25" customHeight="1" spans="1:14">
      <c r="A1485" s="29" t="s">
        <v>131</v>
      </c>
      <c r="B1485" s="29" t="s">
        <v>2199</v>
      </c>
      <c r="C1485" s="4" t="s">
        <v>2200</v>
      </c>
      <c r="D1485" s="63"/>
      <c r="E1485" s="4" t="s">
        <v>16</v>
      </c>
      <c r="F1485" s="10" t="s">
        <v>1454</v>
      </c>
      <c r="G1485" s="63"/>
      <c r="H1485" s="63">
        <v>2</v>
      </c>
      <c r="I1485" s="78" t="s">
        <v>2201</v>
      </c>
      <c r="J1485" s="63" t="s">
        <v>310</v>
      </c>
      <c r="K1485" s="63" t="s">
        <v>307</v>
      </c>
      <c r="L1485" s="21"/>
      <c r="M1485" s="132" t="s">
        <v>1451</v>
      </c>
      <c r="N1485" s="63" t="s">
        <v>22</v>
      </c>
    </row>
    <row r="1486" s="132" customFormat="1" ht="26.25" customHeight="1" spans="1:14">
      <c r="A1486" s="29" t="s">
        <v>2202</v>
      </c>
      <c r="B1486" s="29" t="s">
        <v>2203</v>
      </c>
      <c r="C1486" s="4" t="s">
        <v>2204</v>
      </c>
      <c r="D1486" s="4"/>
      <c r="E1486" s="4" t="s">
        <v>16</v>
      </c>
      <c r="F1486" s="4" t="s">
        <v>1504</v>
      </c>
      <c r="G1486" s="7"/>
      <c r="H1486" s="4">
        <v>2</v>
      </c>
      <c r="I1486" s="4" t="s">
        <v>57</v>
      </c>
      <c r="J1486" s="4" t="s">
        <v>1900</v>
      </c>
      <c r="K1486" s="66" t="s">
        <v>2205</v>
      </c>
      <c r="L1486" s="194"/>
      <c r="M1486" s="132" t="s">
        <v>1451</v>
      </c>
      <c r="N1486" s="4" t="s">
        <v>22</v>
      </c>
    </row>
    <row r="1487" s="132" customFormat="1" ht="26.25" customHeight="1" spans="1:14">
      <c r="A1487" s="29" t="s">
        <v>2202</v>
      </c>
      <c r="B1487" s="29" t="s">
        <v>2206</v>
      </c>
      <c r="C1487" s="4" t="s">
        <v>2207</v>
      </c>
      <c r="D1487" s="4"/>
      <c r="E1487" s="4" t="s">
        <v>16</v>
      </c>
      <c r="F1487" s="4" t="s">
        <v>1504</v>
      </c>
      <c r="G1487" s="7"/>
      <c r="H1487" s="4">
        <v>2</v>
      </c>
      <c r="I1487" s="4" t="s">
        <v>1903</v>
      </c>
      <c r="J1487" s="4" t="s">
        <v>1900</v>
      </c>
      <c r="K1487" s="66" t="s">
        <v>2205</v>
      </c>
      <c r="L1487" s="194"/>
      <c r="M1487" s="132" t="s">
        <v>1451</v>
      </c>
      <c r="N1487" s="4" t="s">
        <v>22</v>
      </c>
    </row>
    <row r="1488" s="132" customFormat="1" ht="81.75" customHeight="1" spans="1:14">
      <c r="A1488" s="29" t="s">
        <v>2202</v>
      </c>
      <c r="B1488" s="29" t="s">
        <v>2206</v>
      </c>
      <c r="C1488" s="4" t="s">
        <v>2207</v>
      </c>
      <c r="D1488" s="4"/>
      <c r="E1488" s="4" t="s">
        <v>16</v>
      </c>
      <c r="F1488" s="4" t="s">
        <v>1504</v>
      </c>
      <c r="G1488" s="7"/>
      <c r="H1488" s="4">
        <v>2</v>
      </c>
      <c r="I1488" s="4" t="s">
        <v>57</v>
      </c>
      <c r="J1488" s="4" t="s">
        <v>1900</v>
      </c>
      <c r="K1488" s="66" t="s">
        <v>2205</v>
      </c>
      <c r="L1488" s="194"/>
      <c r="M1488" s="132" t="s">
        <v>1451</v>
      </c>
      <c r="N1488" s="4" t="s">
        <v>22</v>
      </c>
    </row>
    <row r="1489" s="132" customFormat="1" ht="54" customHeight="1" spans="1:14">
      <c r="A1489" s="36" t="s">
        <v>1763</v>
      </c>
      <c r="B1489" s="36" t="s">
        <v>28</v>
      </c>
      <c r="C1489" s="4" t="s">
        <v>2208</v>
      </c>
      <c r="D1489" s="21"/>
      <c r="E1489" s="4" t="s">
        <v>16</v>
      </c>
      <c r="F1489" s="21" t="s">
        <v>1446</v>
      </c>
      <c r="G1489" s="21"/>
      <c r="H1489" s="21">
        <v>2</v>
      </c>
      <c r="I1489" s="21" t="s">
        <v>389</v>
      </c>
      <c r="J1489" s="21" t="s">
        <v>95</v>
      </c>
      <c r="K1489" s="21" t="s">
        <v>2209</v>
      </c>
      <c r="L1489" s="21"/>
      <c r="M1489" s="132" t="s">
        <v>1451</v>
      </c>
      <c r="N1489" s="21" t="s">
        <v>22</v>
      </c>
    </row>
    <row r="1490" s="132" customFormat="1" ht="34.5" customHeight="1" spans="1:14">
      <c r="A1490" s="36" t="s">
        <v>1763</v>
      </c>
      <c r="B1490" s="36" t="s">
        <v>28</v>
      </c>
      <c r="C1490" s="4" t="s">
        <v>2208</v>
      </c>
      <c r="D1490" s="21"/>
      <c r="E1490" s="4" t="s">
        <v>16</v>
      </c>
      <c r="F1490" s="21" t="s">
        <v>1446</v>
      </c>
      <c r="G1490" s="21"/>
      <c r="H1490" s="21">
        <v>2</v>
      </c>
      <c r="I1490" s="21" t="s">
        <v>1455</v>
      </c>
      <c r="J1490" s="21" t="s">
        <v>95</v>
      </c>
      <c r="K1490" s="21" t="s">
        <v>2209</v>
      </c>
      <c r="L1490" s="21"/>
      <c r="M1490" s="132" t="s">
        <v>1451</v>
      </c>
      <c r="N1490" s="21" t="s">
        <v>22</v>
      </c>
    </row>
    <row r="1491" s="132" customFormat="1" ht="48" spans="1:14">
      <c r="A1491" s="36" t="s">
        <v>1763</v>
      </c>
      <c r="B1491" s="36" t="s">
        <v>28</v>
      </c>
      <c r="C1491" s="4" t="s">
        <v>2210</v>
      </c>
      <c r="D1491" s="21"/>
      <c r="E1491" s="4" t="s">
        <v>16</v>
      </c>
      <c r="F1491" s="21" t="s">
        <v>1454</v>
      </c>
      <c r="G1491" s="21"/>
      <c r="H1491" s="21">
        <v>2</v>
      </c>
      <c r="I1491" s="21" t="s">
        <v>2211</v>
      </c>
      <c r="J1491" s="21" t="s">
        <v>95</v>
      </c>
      <c r="K1491" s="21" t="s">
        <v>2209</v>
      </c>
      <c r="L1491" s="21"/>
      <c r="M1491" s="132" t="s">
        <v>1451</v>
      </c>
      <c r="N1491" s="21" t="s">
        <v>22</v>
      </c>
    </row>
    <row r="1492" s="132" customFormat="1" ht="48" spans="1:14">
      <c r="A1492" s="36" t="s">
        <v>1763</v>
      </c>
      <c r="B1492" s="36" t="s">
        <v>28</v>
      </c>
      <c r="C1492" s="4" t="s">
        <v>2210</v>
      </c>
      <c r="D1492" s="21"/>
      <c r="E1492" s="4" t="s">
        <v>16</v>
      </c>
      <c r="F1492" s="21" t="s">
        <v>1454</v>
      </c>
      <c r="G1492" s="21"/>
      <c r="H1492" s="21">
        <v>2</v>
      </c>
      <c r="I1492" s="21" t="s">
        <v>2212</v>
      </c>
      <c r="J1492" s="21" t="s">
        <v>95</v>
      </c>
      <c r="K1492" s="21" t="s">
        <v>2209</v>
      </c>
      <c r="L1492" s="21"/>
      <c r="M1492" s="132" t="s">
        <v>1451</v>
      </c>
      <c r="N1492" s="21" t="s">
        <v>22</v>
      </c>
    </row>
    <row r="1493" s="132" customFormat="1" ht="48" spans="1:14">
      <c r="A1493" s="36" t="s">
        <v>1763</v>
      </c>
      <c r="B1493" s="36" t="s">
        <v>28</v>
      </c>
      <c r="C1493" s="4" t="s">
        <v>2213</v>
      </c>
      <c r="D1493" s="21"/>
      <c r="E1493" s="4" t="s">
        <v>16</v>
      </c>
      <c r="F1493" s="21" t="s">
        <v>1446</v>
      </c>
      <c r="G1493" s="21"/>
      <c r="H1493" s="21">
        <v>2</v>
      </c>
      <c r="I1493" s="21" t="s">
        <v>2214</v>
      </c>
      <c r="J1493" s="21" t="s">
        <v>95</v>
      </c>
      <c r="K1493" s="21" t="s">
        <v>2215</v>
      </c>
      <c r="L1493" s="21"/>
      <c r="M1493" s="132" t="s">
        <v>1451</v>
      </c>
      <c r="N1493" s="21" t="s">
        <v>22</v>
      </c>
    </row>
    <row r="1494" s="132" customFormat="1" ht="37.5" customHeight="1" spans="1:14">
      <c r="A1494" s="4" t="s">
        <v>1766</v>
      </c>
      <c r="B1494" s="4" t="s">
        <v>28</v>
      </c>
      <c r="C1494" s="4" t="s">
        <v>2216</v>
      </c>
      <c r="D1494" s="4"/>
      <c r="E1494" s="4" t="s">
        <v>16</v>
      </c>
      <c r="F1494" s="4" t="s">
        <v>1446</v>
      </c>
      <c r="G1494" s="4"/>
      <c r="H1494" s="4">
        <v>2</v>
      </c>
      <c r="I1494" s="4" t="s">
        <v>1768</v>
      </c>
      <c r="J1494" s="4" t="s">
        <v>1769</v>
      </c>
      <c r="K1494" s="4" t="s">
        <v>2217</v>
      </c>
      <c r="L1494" s="4"/>
      <c r="M1494" s="132" t="s">
        <v>1451</v>
      </c>
      <c r="N1494" s="4" t="s">
        <v>60</v>
      </c>
    </row>
    <row r="1495" s="132" customFormat="1" ht="37.5" customHeight="1" spans="1:14">
      <c r="A1495" s="4" t="s">
        <v>1766</v>
      </c>
      <c r="B1495" s="4" t="s">
        <v>28</v>
      </c>
      <c r="C1495" s="4" t="s">
        <v>2216</v>
      </c>
      <c r="D1495" s="4"/>
      <c r="E1495" s="4" t="s">
        <v>16</v>
      </c>
      <c r="F1495" s="4" t="s">
        <v>1446</v>
      </c>
      <c r="G1495" s="4"/>
      <c r="H1495" s="4">
        <v>2</v>
      </c>
      <c r="I1495" s="4" t="s">
        <v>1768</v>
      </c>
      <c r="J1495" s="4" t="s">
        <v>1769</v>
      </c>
      <c r="K1495" s="4" t="s">
        <v>2017</v>
      </c>
      <c r="L1495" s="4"/>
      <c r="M1495" s="132" t="s">
        <v>1451</v>
      </c>
      <c r="N1495" s="4" t="s">
        <v>60</v>
      </c>
    </row>
    <row r="1496" s="132" customFormat="1" ht="39.75" customHeight="1" spans="1:14">
      <c r="A1496" s="4" t="s">
        <v>1766</v>
      </c>
      <c r="B1496" s="4" t="s">
        <v>28</v>
      </c>
      <c r="C1496" s="4" t="s">
        <v>2218</v>
      </c>
      <c r="D1496" s="4"/>
      <c r="E1496" s="4" t="s">
        <v>16</v>
      </c>
      <c r="F1496" s="4" t="s">
        <v>1446</v>
      </c>
      <c r="G1496" s="4"/>
      <c r="H1496" s="4">
        <v>2</v>
      </c>
      <c r="I1496" s="4" t="s">
        <v>1768</v>
      </c>
      <c r="J1496" s="4" t="s">
        <v>1769</v>
      </c>
      <c r="K1496" s="4" t="s">
        <v>2219</v>
      </c>
      <c r="L1496" s="4"/>
      <c r="M1496" s="132" t="s">
        <v>1451</v>
      </c>
      <c r="N1496" s="4" t="s">
        <v>60</v>
      </c>
    </row>
    <row r="1497" s="132" customFormat="1" ht="39.75" customHeight="1" spans="1:14">
      <c r="A1497" s="4" t="s">
        <v>1766</v>
      </c>
      <c r="B1497" s="4" t="s">
        <v>28</v>
      </c>
      <c r="C1497" s="4" t="s">
        <v>2220</v>
      </c>
      <c r="D1497" s="4"/>
      <c r="E1497" s="4" t="s">
        <v>16</v>
      </c>
      <c r="F1497" s="4" t="s">
        <v>1446</v>
      </c>
      <c r="G1497" s="4"/>
      <c r="H1497" s="4">
        <v>2</v>
      </c>
      <c r="I1497" s="4" t="s">
        <v>1768</v>
      </c>
      <c r="J1497" s="4" t="s">
        <v>1769</v>
      </c>
      <c r="K1497" s="4" t="s">
        <v>2221</v>
      </c>
      <c r="L1497" s="4" t="s">
        <v>2222</v>
      </c>
      <c r="M1497" s="132" t="s">
        <v>1451</v>
      </c>
      <c r="N1497" s="4" t="s">
        <v>60</v>
      </c>
    </row>
    <row r="1498" s="132" customFormat="1" ht="39.75" customHeight="1" spans="1:14">
      <c r="A1498" s="4" t="s">
        <v>1766</v>
      </c>
      <c r="B1498" s="4" t="s">
        <v>28</v>
      </c>
      <c r="C1498" s="4" t="s">
        <v>2223</v>
      </c>
      <c r="D1498" s="4"/>
      <c r="E1498" s="4" t="s">
        <v>16</v>
      </c>
      <c r="F1498" s="4" t="s">
        <v>1446</v>
      </c>
      <c r="G1498" s="4"/>
      <c r="H1498" s="4">
        <v>2</v>
      </c>
      <c r="I1498" s="4" t="s">
        <v>1768</v>
      </c>
      <c r="J1498" s="4" t="s">
        <v>2224</v>
      </c>
      <c r="K1498" s="4" t="s">
        <v>2225</v>
      </c>
      <c r="L1498" s="4"/>
      <c r="M1498" s="132" t="s">
        <v>1451</v>
      </c>
      <c r="N1498" s="4" t="s">
        <v>22</v>
      </c>
    </row>
    <row r="1499" s="132" customFormat="1" ht="39.75" customHeight="1" spans="1:14">
      <c r="A1499" s="37" t="s">
        <v>780</v>
      </c>
      <c r="B1499" s="37" t="s">
        <v>28</v>
      </c>
      <c r="C1499" s="4" t="s">
        <v>2226</v>
      </c>
      <c r="D1499" s="21"/>
      <c r="E1499" s="4" t="s">
        <v>16</v>
      </c>
      <c r="F1499" s="21" t="s">
        <v>2227</v>
      </c>
      <c r="G1499" s="62"/>
      <c r="H1499" s="62">
        <v>2</v>
      </c>
      <c r="I1499" s="21" t="s">
        <v>2228</v>
      </c>
      <c r="J1499" s="16" t="s">
        <v>1490</v>
      </c>
      <c r="K1499" s="16" t="s">
        <v>2229</v>
      </c>
      <c r="L1499" s="16" t="s">
        <v>2230</v>
      </c>
      <c r="M1499" s="132" t="s">
        <v>1451</v>
      </c>
      <c r="N1499" s="16" t="s">
        <v>22</v>
      </c>
    </row>
    <row r="1500" s="132" customFormat="1" ht="39.75" customHeight="1" spans="1:14">
      <c r="A1500" s="37" t="s">
        <v>780</v>
      </c>
      <c r="B1500" s="37" t="s">
        <v>28</v>
      </c>
      <c r="C1500" s="4" t="s">
        <v>2231</v>
      </c>
      <c r="D1500" s="16"/>
      <c r="E1500" s="4" t="s">
        <v>16</v>
      </c>
      <c r="F1500" s="21" t="s">
        <v>2232</v>
      </c>
      <c r="G1500" s="62"/>
      <c r="H1500" s="62">
        <v>2</v>
      </c>
      <c r="I1500" s="16" t="s">
        <v>2233</v>
      </c>
      <c r="J1500" s="16" t="s">
        <v>1490</v>
      </c>
      <c r="K1500" s="16" t="s">
        <v>2234</v>
      </c>
      <c r="L1500" s="16" t="s">
        <v>2230</v>
      </c>
      <c r="M1500" s="132" t="s">
        <v>1451</v>
      </c>
      <c r="N1500" s="16" t="s">
        <v>22</v>
      </c>
    </row>
    <row r="1501" s="132" customFormat="1" ht="30" customHeight="1" spans="1:14">
      <c r="A1501" s="37" t="s">
        <v>780</v>
      </c>
      <c r="B1501" s="37" t="s">
        <v>28</v>
      </c>
      <c r="C1501" s="4" t="s">
        <v>2231</v>
      </c>
      <c r="D1501" s="16"/>
      <c r="E1501" s="4" t="s">
        <v>16</v>
      </c>
      <c r="F1501" s="21" t="s">
        <v>2235</v>
      </c>
      <c r="G1501" s="62"/>
      <c r="H1501" s="62">
        <v>2</v>
      </c>
      <c r="I1501" s="16" t="s">
        <v>2236</v>
      </c>
      <c r="J1501" s="16" t="s">
        <v>1490</v>
      </c>
      <c r="K1501" s="16" t="s">
        <v>2234</v>
      </c>
      <c r="L1501" s="16" t="s">
        <v>2230</v>
      </c>
      <c r="M1501" s="132" t="s">
        <v>1451</v>
      </c>
      <c r="N1501" s="16" t="s">
        <v>22</v>
      </c>
    </row>
    <row r="1502" s="132" customFormat="1" ht="30" customHeight="1" spans="1:14">
      <c r="A1502" s="37" t="s">
        <v>780</v>
      </c>
      <c r="B1502" s="37" t="s">
        <v>28</v>
      </c>
      <c r="C1502" s="4" t="s">
        <v>1487</v>
      </c>
      <c r="D1502" s="16"/>
      <c r="E1502" s="4" t="s">
        <v>16</v>
      </c>
      <c r="F1502" s="21" t="s">
        <v>2237</v>
      </c>
      <c r="G1502" s="62"/>
      <c r="H1502" s="62">
        <v>2</v>
      </c>
      <c r="I1502" s="16" t="s">
        <v>2238</v>
      </c>
      <c r="J1502" s="16" t="s">
        <v>1490</v>
      </c>
      <c r="K1502" s="16" t="s">
        <v>1491</v>
      </c>
      <c r="L1502" s="16" t="s">
        <v>1492</v>
      </c>
      <c r="M1502" s="132" t="s">
        <v>1451</v>
      </c>
      <c r="N1502" s="16" t="s">
        <v>22</v>
      </c>
    </row>
    <row r="1503" s="132" customFormat="1" ht="30" customHeight="1" spans="1:14">
      <c r="A1503" s="37" t="s">
        <v>780</v>
      </c>
      <c r="B1503" s="37" t="s">
        <v>2239</v>
      </c>
      <c r="C1503" s="4" t="s">
        <v>2240</v>
      </c>
      <c r="D1503" s="16"/>
      <c r="E1503" s="4" t="s">
        <v>16</v>
      </c>
      <c r="F1503" s="21" t="s">
        <v>2241</v>
      </c>
      <c r="G1503" s="62"/>
      <c r="H1503" s="62">
        <v>2</v>
      </c>
      <c r="I1503" s="16" t="s">
        <v>2242</v>
      </c>
      <c r="J1503" s="16" t="s">
        <v>1490</v>
      </c>
      <c r="K1503" s="16" t="s">
        <v>1491</v>
      </c>
      <c r="L1503" s="16"/>
      <c r="M1503" s="132" t="s">
        <v>1451</v>
      </c>
      <c r="N1503" s="16" t="s">
        <v>22</v>
      </c>
    </row>
    <row r="1504" s="132" customFormat="1" ht="30" customHeight="1" spans="1:14">
      <c r="A1504" s="37" t="s">
        <v>780</v>
      </c>
      <c r="B1504" s="37" t="s">
        <v>1621</v>
      </c>
      <c r="C1504" s="4" t="s">
        <v>1622</v>
      </c>
      <c r="D1504" s="16"/>
      <c r="E1504" s="4" t="s">
        <v>16</v>
      </c>
      <c r="F1504" s="21" t="s">
        <v>2241</v>
      </c>
      <c r="G1504" s="62"/>
      <c r="H1504" s="62">
        <v>2</v>
      </c>
      <c r="I1504" s="16" t="s">
        <v>57</v>
      </c>
      <c r="J1504" s="16" t="s">
        <v>1490</v>
      </c>
      <c r="K1504" s="16" t="s">
        <v>1491</v>
      </c>
      <c r="L1504" s="16"/>
      <c r="M1504" s="132" t="s">
        <v>1451</v>
      </c>
      <c r="N1504" s="16" t="s">
        <v>22</v>
      </c>
    </row>
    <row r="1505" s="132" customFormat="1" ht="30" customHeight="1" spans="1:14">
      <c r="A1505" s="37" t="s">
        <v>780</v>
      </c>
      <c r="B1505" s="37" t="s">
        <v>2243</v>
      </c>
      <c r="C1505" s="4" t="s">
        <v>2244</v>
      </c>
      <c r="D1505" s="16"/>
      <c r="E1505" s="4" t="s">
        <v>16</v>
      </c>
      <c r="F1505" s="21" t="s">
        <v>2241</v>
      </c>
      <c r="G1505" s="62"/>
      <c r="H1505" s="62">
        <v>2</v>
      </c>
      <c r="I1505" s="16" t="s">
        <v>57</v>
      </c>
      <c r="J1505" s="16" t="s">
        <v>1490</v>
      </c>
      <c r="K1505" s="16" t="s">
        <v>1491</v>
      </c>
      <c r="L1505" s="16"/>
      <c r="M1505" s="132" t="s">
        <v>1451</v>
      </c>
      <c r="N1505" s="16" t="s">
        <v>22</v>
      </c>
    </row>
    <row r="1506" s="132" customFormat="1" ht="30" customHeight="1" spans="1:14">
      <c r="A1506" s="37" t="s">
        <v>780</v>
      </c>
      <c r="B1506" s="37" t="s">
        <v>28</v>
      </c>
      <c r="C1506" s="4" t="s">
        <v>2245</v>
      </c>
      <c r="D1506" s="16"/>
      <c r="E1506" s="4" t="s">
        <v>16</v>
      </c>
      <c r="F1506" s="21" t="s">
        <v>2246</v>
      </c>
      <c r="G1506" s="62"/>
      <c r="H1506" s="62">
        <v>2</v>
      </c>
      <c r="I1506" s="16" t="s">
        <v>2247</v>
      </c>
      <c r="J1506" s="16" t="s">
        <v>1490</v>
      </c>
      <c r="K1506" s="16" t="s">
        <v>2248</v>
      </c>
      <c r="L1506" s="16" t="s">
        <v>2249</v>
      </c>
      <c r="M1506" s="132" t="s">
        <v>1451</v>
      </c>
      <c r="N1506" s="16" t="s">
        <v>22</v>
      </c>
    </row>
    <row r="1507" s="132" customFormat="1" ht="30" customHeight="1" spans="1:14">
      <c r="A1507" s="37" t="s">
        <v>780</v>
      </c>
      <c r="B1507" s="37" t="s">
        <v>28</v>
      </c>
      <c r="C1507" s="4" t="s">
        <v>2250</v>
      </c>
      <c r="D1507" s="16"/>
      <c r="E1507" s="4" t="s">
        <v>16</v>
      </c>
      <c r="F1507" s="21" t="s">
        <v>2251</v>
      </c>
      <c r="G1507" s="62"/>
      <c r="H1507" s="62">
        <v>2</v>
      </c>
      <c r="I1507" s="16" t="s">
        <v>2252</v>
      </c>
      <c r="J1507" s="16" t="s">
        <v>1490</v>
      </c>
      <c r="K1507" s="16" t="s">
        <v>2248</v>
      </c>
      <c r="L1507" s="16" t="s">
        <v>2249</v>
      </c>
      <c r="M1507" s="132" t="s">
        <v>1451</v>
      </c>
      <c r="N1507" s="16" t="s">
        <v>22</v>
      </c>
    </row>
    <row r="1508" s="132" customFormat="1" ht="30" customHeight="1" spans="1:14">
      <c r="A1508" s="37" t="s">
        <v>780</v>
      </c>
      <c r="B1508" s="37" t="s">
        <v>28</v>
      </c>
      <c r="C1508" s="4" t="s">
        <v>845</v>
      </c>
      <c r="D1508" s="16"/>
      <c r="E1508" s="4" t="s">
        <v>48</v>
      </c>
      <c r="F1508" s="16" t="s">
        <v>2253</v>
      </c>
      <c r="G1508" s="62"/>
      <c r="H1508" s="16">
        <v>2</v>
      </c>
      <c r="I1508" s="16" t="s">
        <v>2254</v>
      </c>
      <c r="J1508" s="16" t="s">
        <v>784</v>
      </c>
      <c r="K1508" s="16" t="s">
        <v>2255</v>
      </c>
      <c r="L1508" s="16"/>
      <c r="M1508" s="132" t="s">
        <v>1451</v>
      </c>
      <c r="N1508" s="16" t="s">
        <v>60</v>
      </c>
    </row>
    <row r="1509" s="132" customFormat="1" ht="30" customHeight="1" spans="1:14">
      <c r="A1509" s="88" t="s">
        <v>2256</v>
      </c>
      <c r="B1509" s="88" t="s">
        <v>2257</v>
      </c>
      <c r="C1509" s="4" t="s">
        <v>2258</v>
      </c>
      <c r="D1509" s="93"/>
      <c r="E1509" s="4" t="s">
        <v>16</v>
      </c>
      <c r="F1509" s="89" t="s">
        <v>1454</v>
      </c>
      <c r="G1509" s="90"/>
      <c r="H1509" s="93">
        <v>2</v>
      </c>
      <c r="I1509" s="93" t="s">
        <v>1517</v>
      </c>
      <c r="J1509" s="90" t="s">
        <v>2259</v>
      </c>
      <c r="K1509" s="90" t="s">
        <v>307</v>
      </c>
      <c r="L1509" s="93" t="s">
        <v>2260</v>
      </c>
      <c r="M1509" s="207" t="s">
        <v>1451</v>
      </c>
      <c r="N1509" s="90" t="s">
        <v>22</v>
      </c>
    </row>
    <row r="1510" s="132" customFormat="1" ht="30" customHeight="1" spans="1:14">
      <c r="A1510" s="3" t="s">
        <v>85</v>
      </c>
      <c r="B1510" s="3" t="s">
        <v>85</v>
      </c>
      <c r="C1510" s="4" t="s">
        <v>2261</v>
      </c>
      <c r="D1510" s="96" t="s">
        <v>2261</v>
      </c>
      <c r="E1510" s="4" t="s">
        <v>16</v>
      </c>
      <c r="F1510" s="95" t="s">
        <v>1446</v>
      </c>
      <c r="G1510" s="108" t="s">
        <v>2262</v>
      </c>
      <c r="H1510" s="95">
        <v>2</v>
      </c>
      <c r="I1510" s="96" t="s">
        <v>2263</v>
      </c>
      <c r="J1510" s="96" t="s">
        <v>2264</v>
      </c>
      <c r="K1510" s="96" t="s">
        <v>2265</v>
      </c>
      <c r="L1510" s="95"/>
      <c r="M1510" s="207" t="s">
        <v>1451</v>
      </c>
      <c r="N1510" s="96" t="s">
        <v>60</v>
      </c>
    </row>
    <row r="1511" s="132" customFormat="1" ht="30" customHeight="1" spans="1:14">
      <c r="A1511" s="3" t="s">
        <v>85</v>
      </c>
      <c r="B1511" s="3" t="s">
        <v>85</v>
      </c>
      <c r="C1511" s="4" t="s">
        <v>2266</v>
      </c>
      <c r="D1511" s="99" t="s">
        <v>2267</v>
      </c>
      <c r="E1511" s="4" t="s">
        <v>16</v>
      </c>
      <c r="F1511" s="99" t="s">
        <v>1454</v>
      </c>
      <c r="G1511" s="109" t="s">
        <v>2268</v>
      </c>
      <c r="H1511" s="99">
        <v>2</v>
      </c>
      <c r="I1511" s="100" t="s">
        <v>2269</v>
      </c>
      <c r="J1511" s="100" t="s">
        <v>2270</v>
      </c>
      <c r="K1511" s="100" t="s">
        <v>2271</v>
      </c>
      <c r="L1511" s="100"/>
      <c r="M1511" s="132" t="s">
        <v>1451</v>
      </c>
      <c r="N1511" s="100" t="s">
        <v>22</v>
      </c>
    </row>
    <row r="1512" s="132" customFormat="1" ht="30" customHeight="1" spans="1:14">
      <c r="A1512" s="3" t="s">
        <v>85</v>
      </c>
      <c r="B1512" s="3" t="s">
        <v>85</v>
      </c>
      <c r="C1512" s="4" t="s">
        <v>2272</v>
      </c>
      <c r="D1512" s="97" t="s">
        <v>2273</v>
      </c>
      <c r="E1512" s="4" t="s">
        <v>16</v>
      </c>
      <c r="F1512" s="97" t="s">
        <v>1454</v>
      </c>
      <c r="G1512" s="205" t="s">
        <v>2274</v>
      </c>
      <c r="H1512" s="97">
        <v>2</v>
      </c>
      <c r="I1512" s="97" t="s">
        <v>2275</v>
      </c>
      <c r="J1512" s="97" t="s">
        <v>90</v>
      </c>
      <c r="K1512" s="97" t="s">
        <v>858</v>
      </c>
      <c r="L1512" s="97"/>
      <c r="M1512" s="132" t="s">
        <v>1451</v>
      </c>
      <c r="N1512" s="97" t="s">
        <v>60</v>
      </c>
    </row>
    <row r="1513" s="132" customFormat="1" ht="30" customHeight="1" spans="1:14">
      <c r="A1513" s="3" t="s">
        <v>85</v>
      </c>
      <c r="B1513" s="3" t="s">
        <v>85</v>
      </c>
      <c r="C1513" s="4" t="s">
        <v>2276</v>
      </c>
      <c r="D1513" s="95" t="s">
        <v>2277</v>
      </c>
      <c r="E1513" s="4" t="s">
        <v>16</v>
      </c>
      <c r="F1513" s="95" t="s">
        <v>1446</v>
      </c>
      <c r="G1513" s="108" t="s">
        <v>2278</v>
      </c>
      <c r="H1513" s="95">
        <v>2</v>
      </c>
      <c r="I1513" s="95" t="s">
        <v>2279</v>
      </c>
      <c r="J1513" s="95" t="s">
        <v>90</v>
      </c>
      <c r="K1513" s="95" t="s">
        <v>2280</v>
      </c>
      <c r="L1513" s="95"/>
      <c r="M1513" s="132" t="s">
        <v>1451</v>
      </c>
      <c r="N1513" s="95" t="s">
        <v>60</v>
      </c>
    </row>
    <row r="1514" s="132" customFormat="1" ht="30" customHeight="1" spans="1:14">
      <c r="A1514" s="3" t="s">
        <v>85</v>
      </c>
      <c r="B1514" s="3" t="s">
        <v>85</v>
      </c>
      <c r="C1514" s="4" t="s">
        <v>328</v>
      </c>
      <c r="D1514" s="102" t="s">
        <v>2281</v>
      </c>
      <c r="E1514" s="4" t="s">
        <v>16</v>
      </c>
      <c r="F1514" s="102" t="s">
        <v>1604</v>
      </c>
      <c r="G1514" s="128" t="s">
        <v>2282</v>
      </c>
      <c r="H1514" s="102">
        <v>2</v>
      </c>
      <c r="I1514" s="103" t="s">
        <v>2283</v>
      </c>
      <c r="J1514" s="102" t="s">
        <v>2284</v>
      </c>
      <c r="K1514" s="102" t="s">
        <v>1433</v>
      </c>
      <c r="L1514" s="102"/>
      <c r="M1514" s="132" t="s">
        <v>1451</v>
      </c>
      <c r="N1514" s="102" t="s">
        <v>60</v>
      </c>
    </row>
    <row r="1515" s="132" customFormat="1" ht="48" spans="1:14">
      <c r="A1515" s="3" t="s">
        <v>85</v>
      </c>
      <c r="B1515" s="3" t="s">
        <v>85</v>
      </c>
      <c r="C1515" s="4" t="s">
        <v>2285</v>
      </c>
      <c r="D1515" s="94" t="s">
        <v>2286</v>
      </c>
      <c r="E1515" s="4" t="s">
        <v>16</v>
      </c>
      <c r="F1515" s="94" t="s">
        <v>1454</v>
      </c>
      <c r="G1515" s="128" t="s">
        <v>2287</v>
      </c>
      <c r="H1515" s="94">
        <v>2</v>
      </c>
      <c r="I1515" s="94" t="s">
        <v>2288</v>
      </c>
      <c r="J1515" s="94" t="s">
        <v>98</v>
      </c>
      <c r="K1515" s="209" t="s">
        <v>2289</v>
      </c>
      <c r="L1515" s="94" t="s">
        <v>2290</v>
      </c>
      <c r="M1515" s="132" t="s">
        <v>1451</v>
      </c>
      <c r="N1515" s="94" t="s">
        <v>60</v>
      </c>
    </row>
    <row r="1516" s="132" customFormat="1" ht="30" customHeight="1" spans="1:14">
      <c r="A1516" s="3" t="s">
        <v>85</v>
      </c>
      <c r="B1516" s="3" t="s">
        <v>85</v>
      </c>
      <c r="C1516" s="4" t="s">
        <v>2285</v>
      </c>
      <c r="D1516" s="94" t="s">
        <v>2286</v>
      </c>
      <c r="E1516" s="4" t="s">
        <v>16</v>
      </c>
      <c r="F1516" s="94" t="s">
        <v>1454</v>
      </c>
      <c r="G1516" s="128" t="s">
        <v>2291</v>
      </c>
      <c r="H1516" s="94">
        <v>2</v>
      </c>
      <c r="I1516" s="94" t="s">
        <v>2292</v>
      </c>
      <c r="J1516" s="94" t="s">
        <v>1532</v>
      </c>
      <c r="K1516" s="209" t="s">
        <v>2293</v>
      </c>
      <c r="L1516" s="94" t="s">
        <v>2290</v>
      </c>
      <c r="M1516" s="132" t="s">
        <v>1451</v>
      </c>
      <c r="N1516" s="94" t="s">
        <v>22</v>
      </c>
    </row>
    <row r="1517" s="132" customFormat="1" ht="40.5" customHeight="1" spans="1:14">
      <c r="A1517" s="3" t="s">
        <v>85</v>
      </c>
      <c r="B1517" s="3" t="s">
        <v>85</v>
      </c>
      <c r="C1517" s="4" t="s">
        <v>2285</v>
      </c>
      <c r="D1517" s="94" t="s">
        <v>2294</v>
      </c>
      <c r="E1517" s="4" t="s">
        <v>16</v>
      </c>
      <c r="F1517" s="94" t="s">
        <v>1454</v>
      </c>
      <c r="G1517" s="128" t="s">
        <v>2295</v>
      </c>
      <c r="H1517" s="94">
        <v>2</v>
      </c>
      <c r="I1517" s="94" t="s">
        <v>2296</v>
      </c>
      <c r="J1517" s="94" t="s">
        <v>98</v>
      </c>
      <c r="K1517" s="209" t="s">
        <v>2297</v>
      </c>
      <c r="L1517" s="94" t="s">
        <v>2290</v>
      </c>
      <c r="M1517" s="132" t="s">
        <v>1451</v>
      </c>
      <c r="N1517" s="94" t="s">
        <v>60</v>
      </c>
    </row>
    <row r="1518" s="132" customFormat="1" ht="40.5" customHeight="1" spans="1:14">
      <c r="A1518" s="3" t="s">
        <v>85</v>
      </c>
      <c r="B1518" s="3" t="s">
        <v>85</v>
      </c>
      <c r="C1518" s="4" t="s">
        <v>2285</v>
      </c>
      <c r="D1518" s="94" t="s">
        <v>2294</v>
      </c>
      <c r="E1518" s="4" t="s">
        <v>16</v>
      </c>
      <c r="F1518" s="94" t="s">
        <v>1454</v>
      </c>
      <c r="G1518" s="128" t="s">
        <v>2298</v>
      </c>
      <c r="H1518" s="94">
        <v>2</v>
      </c>
      <c r="I1518" s="94" t="s">
        <v>2299</v>
      </c>
      <c r="J1518" s="94" t="s">
        <v>1532</v>
      </c>
      <c r="K1518" s="209" t="s">
        <v>2300</v>
      </c>
      <c r="L1518" s="94" t="s">
        <v>2290</v>
      </c>
      <c r="M1518" s="132" t="s">
        <v>1451</v>
      </c>
      <c r="N1518" s="94" t="s">
        <v>22</v>
      </c>
    </row>
    <row r="1519" s="132" customFormat="1" ht="40.5" customHeight="1" spans="1:14">
      <c r="A1519" s="3" t="s">
        <v>85</v>
      </c>
      <c r="B1519" s="3" t="s">
        <v>85</v>
      </c>
      <c r="C1519" s="4" t="s">
        <v>1519</v>
      </c>
      <c r="D1519" s="95" t="s">
        <v>2301</v>
      </c>
      <c r="E1519" s="4" t="s">
        <v>16</v>
      </c>
      <c r="F1519" s="95" t="s">
        <v>1454</v>
      </c>
      <c r="G1519" s="108" t="s">
        <v>2302</v>
      </c>
      <c r="H1519" s="95">
        <v>2</v>
      </c>
      <c r="I1519" s="96" t="s">
        <v>2303</v>
      </c>
      <c r="J1519" s="95" t="s">
        <v>2304</v>
      </c>
      <c r="K1519" s="95" t="s">
        <v>858</v>
      </c>
      <c r="L1519" s="96"/>
      <c r="M1519" s="132" t="s">
        <v>1451</v>
      </c>
      <c r="N1519" s="95" t="s">
        <v>60</v>
      </c>
    </row>
    <row r="1520" s="132" customFormat="1" ht="40.5" customHeight="1" spans="1:14">
      <c r="A1520" s="3" t="s">
        <v>85</v>
      </c>
      <c r="B1520" s="3" t="s">
        <v>85</v>
      </c>
      <c r="C1520" s="4" t="s">
        <v>1519</v>
      </c>
      <c r="D1520" s="95" t="s">
        <v>1520</v>
      </c>
      <c r="E1520" s="4" t="s">
        <v>16</v>
      </c>
      <c r="F1520" s="95" t="s">
        <v>1446</v>
      </c>
      <c r="G1520" s="108" t="s">
        <v>2305</v>
      </c>
      <c r="H1520" s="95">
        <v>2</v>
      </c>
      <c r="I1520" s="96" t="s">
        <v>2306</v>
      </c>
      <c r="J1520" s="95" t="s">
        <v>90</v>
      </c>
      <c r="K1520" s="95" t="s">
        <v>1523</v>
      </c>
      <c r="L1520" s="95"/>
      <c r="M1520" s="132" t="s">
        <v>1451</v>
      </c>
      <c r="N1520" s="95" t="s">
        <v>60</v>
      </c>
    </row>
    <row r="1521" s="132" customFormat="1" ht="53.25" customHeight="1" spans="1:14">
      <c r="A1521" s="3" t="s">
        <v>85</v>
      </c>
      <c r="B1521" s="3" t="s">
        <v>85</v>
      </c>
      <c r="C1521" s="4" t="s">
        <v>734</v>
      </c>
      <c r="D1521" s="110" t="s">
        <v>735</v>
      </c>
      <c r="E1521" s="4" t="s">
        <v>16</v>
      </c>
      <c r="F1521" s="110" t="s">
        <v>1446</v>
      </c>
      <c r="G1521" s="129" t="s">
        <v>2307</v>
      </c>
      <c r="H1521" s="111">
        <v>2</v>
      </c>
      <c r="I1521" s="95" t="s">
        <v>550</v>
      </c>
      <c r="J1521" s="111" t="s">
        <v>60</v>
      </c>
      <c r="K1521" s="114" t="s">
        <v>738</v>
      </c>
      <c r="L1521" s="110"/>
      <c r="M1521" s="132" t="s">
        <v>1451</v>
      </c>
      <c r="N1521" s="111" t="s">
        <v>60</v>
      </c>
    </row>
    <row r="1522" s="132" customFormat="1" ht="40.5" customHeight="1" spans="1:14">
      <c r="A1522" s="3" t="s">
        <v>85</v>
      </c>
      <c r="B1522" s="3" t="s">
        <v>85</v>
      </c>
      <c r="C1522" s="4" t="s">
        <v>734</v>
      </c>
      <c r="D1522" s="110" t="s">
        <v>735</v>
      </c>
      <c r="E1522" s="4" t="s">
        <v>16</v>
      </c>
      <c r="F1522" s="110" t="s">
        <v>1446</v>
      </c>
      <c r="G1522" s="129" t="s">
        <v>2308</v>
      </c>
      <c r="H1522" s="111">
        <v>2</v>
      </c>
      <c r="I1522" s="95" t="s">
        <v>2309</v>
      </c>
      <c r="J1522" s="111" t="s">
        <v>60</v>
      </c>
      <c r="K1522" s="114" t="s">
        <v>1371</v>
      </c>
      <c r="L1522" s="110"/>
      <c r="M1522" s="132" t="s">
        <v>1451</v>
      </c>
      <c r="N1522" s="111" t="s">
        <v>60</v>
      </c>
    </row>
    <row r="1523" s="132" customFormat="1" ht="51.75" customHeight="1" spans="1:14">
      <c r="A1523" s="3" t="s">
        <v>85</v>
      </c>
      <c r="B1523" s="3" t="s">
        <v>85</v>
      </c>
      <c r="C1523" s="4" t="s">
        <v>1468</v>
      </c>
      <c r="D1523" s="95" t="s">
        <v>1469</v>
      </c>
      <c r="E1523" s="4" t="s">
        <v>16</v>
      </c>
      <c r="F1523" s="95" t="s">
        <v>1446</v>
      </c>
      <c r="G1523" s="108" t="s">
        <v>2310</v>
      </c>
      <c r="H1523" s="95">
        <v>2</v>
      </c>
      <c r="I1523" s="95" t="s">
        <v>2311</v>
      </c>
      <c r="J1523" s="95" t="s">
        <v>1472</v>
      </c>
      <c r="K1523" s="96" t="s">
        <v>1792</v>
      </c>
      <c r="L1523" s="99"/>
      <c r="M1523" s="132" t="s">
        <v>1451</v>
      </c>
      <c r="N1523" s="95" t="s">
        <v>22</v>
      </c>
    </row>
    <row r="1524" s="132" customFormat="1" ht="40.5" customHeight="1" spans="1:14">
      <c r="A1524" s="3" t="s">
        <v>85</v>
      </c>
      <c r="B1524" s="3" t="s">
        <v>85</v>
      </c>
      <c r="C1524" s="4" t="s">
        <v>1468</v>
      </c>
      <c r="D1524" s="95" t="s">
        <v>1469</v>
      </c>
      <c r="E1524" s="4" t="s">
        <v>16</v>
      </c>
      <c r="F1524" s="95" t="s">
        <v>1446</v>
      </c>
      <c r="G1524" s="108" t="s">
        <v>2312</v>
      </c>
      <c r="H1524" s="95">
        <v>2</v>
      </c>
      <c r="I1524" s="95" t="s">
        <v>2313</v>
      </c>
      <c r="J1524" s="95" t="s">
        <v>1472</v>
      </c>
      <c r="K1524" s="96" t="s">
        <v>1792</v>
      </c>
      <c r="L1524" s="99"/>
      <c r="M1524" s="132" t="s">
        <v>1451</v>
      </c>
      <c r="N1524" s="95" t="s">
        <v>22</v>
      </c>
    </row>
    <row r="1525" s="132" customFormat="1" ht="40.5" customHeight="1" spans="1:14">
      <c r="A1525" s="3" t="s">
        <v>85</v>
      </c>
      <c r="B1525" s="3" t="s">
        <v>85</v>
      </c>
      <c r="C1525" s="4" t="s">
        <v>1468</v>
      </c>
      <c r="D1525" s="95" t="s">
        <v>1469</v>
      </c>
      <c r="E1525" s="4" t="s">
        <v>16</v>
      </c>
      <c r="F1525" s="95" t="s">
        <v>1446</v>
      </c>
      <c r="G1525" s="108" t="s">
        <v>2314</v>
      </c>
      <c r="H1525" s="95">
        <v>2</v>
      </c>
      <c r="I1525" s="95" t="s">
        <v>2315</v>
      </c>
      <c r="J1525" s="95" t="s">
        <v>1472</v>
      </c>
      <c r="K1525" s="96" t="s">
        <v>1792</v>
      </c>
      <c r="L1525" s="99"/>
      <c r="M1525" s="132" t="s">
        <v>1451</v>
      </c>
      <c r="N1525" s="95" t="s">
        <v>22</v>
      </c>
    </row>
    <row r="1526" s="132" customFormat="1" ht="40.5" customHeight="1" spans="1:14">
      <c r="A1526" s="3" t="s">
        <v>85</v>
      </c>
      <c r="B1526" s="3" t="s">
        <v>85</v>
      </c>
      <c r="C1526" s="4" t="s">
        <v>1468</v>
      </c>
      <c r="D1526" s="95" t="s">
        <v>1469</v>
      </c>
      <c r="E1526" s="4" t="s">
        <v>16</v>
      </c>
      <c r="F1526" s="95" t="s">
        <v>1446</v>
      </c>
      <c r="G1526" s="108" t="s">
        <v>2316</v>
      </c>
      <c r="H1526" s="95">
        <v>2</v>
      </c>
      <c r="I1526" s="95" t="s">
        <v>2317</v>
      </c>
      <c r="J1526" s="95" t="s">
        <v>1472</v>
      </c>
      <c r="K1526" s="96" t="s">
        <v>1792</v>
      </c>
      <c r="L1526" s="99"/>
      <c r="M1526" s="132" t="s">
        <v>1451</v>
      </c>
      <c r="N1526" s="95" t="s">
        <v>22</v>
      </c>
    </row>
    <row r="1527" s="132" customFormat="1" ht="40.5" customHeight="1" spans="1:14">
      <c r="A1527" s="3" t="s">
        <v>85</v>
      </c>
      <c r="B1527" s="3" t="s">
        <v>85</v>
      </c>
      <c r="C1527" s="4" t="s">
        <v>1468</v>
      </c>
      <c r="D1527" s="95" t="s">
        <v>1497</v>
      </c>
      <c r="E1527" s="4" t="s">
        <v>16</v>
      </c>
      <c r="F1527" s="95" t="s">
        <v>1446</v>
      </c>
      <c r="G1527" s="108" t="s">
        <v>2318</v>
      </c>
      <c r="H1527" s="95">
        <v>2</v>
      </c>
      <c r="I1527" s="95" t="s">
        <v>2319</v>
      </c>
      <c r="J1527" s="95" t="s">
        <v>60</v>
      </c>
      <c r="K1527" s="96" t="s">
        <v>2320</v>
      </c>
      <c r="L1527" s="201"/>
      <c r="M1527" s="132" t="s">
        <v>1451</v>
      </c>
      <c r="N1527" s="95" t="s">
        <v>60</v>
      </c>
    </row>
    <row r="1528" s="132" customFormat="1" ht="40.5" customHeight="1" spans="1:14">
      <c r="A1528" s="3" t="s">
        <v>85</v>
      </c>
      <c r="B1528" s="3" t="s">
        <v>85</v>
      </c>
      <c r="C1528" s="4" t="s">
        <v>1468</v>
      </c>
      <c r="D1528" s="95" t="s">
        <v>1497</v>
      </c>
      <c r="E1528" s="4" t="s">
        <v>16</v>
      </c>
      <c r="F1528" s="95" t="s">
        <v>1446</v>
      </c>
      <c r="G1528" s="108" t="s">
        <v>2321</v>
      </c>
      <c r="H1528" s="95">
        <v>2</v>
      </c>
      <c r="I1528" s="95" t="s">
        <v>2322</v>
      </c>
      <c r="J1528" s="95" t="s">
        <v>1472</v>
      </c>
      <c r="K1528" s="96" t="s">
        <v>1792</v>
      </c>
      <c r="L1528" s="201"/>
      <c r="M1528" s="132" t="s">
        <v>1451</v>
      </c>
      <c r="N1528" s="95" t="s">
        <v>22</v>
      </c>
    </row>
    <row r="1529" s="132" customFormat="1" ht="40.5" customHeight="1" spans="1:14">
      <c r="A1529" s="3" t="s">
        <v>85</v>
      </c>
      <c r="B1529" s="3" t="s">
        <v>85</v>
      </c>
      <c r="C1529" s="4" t="s">
        <v>1468</v>
      </c>
      <c r="D1529" s="95" t="s">
        <v>1474</v>
      </c>
      <c r="E1529" s="4" t="s">
        <v>16</v>
      </c>
      <c r="F1529" s="95" t="s">
        <v>1446</v>
      </c>
      <c r="G1529" s="108" t="s">
        <v>2323</v>
      </c>
      <c r="H1529" s="95">
        <v>2</v>
      </c>
      <c r="I1529" s="95" t="s">
        <v>2324</v>
      </c>
      <c r="J1529" s="95" t="s">
        <v>60</v>
      </c>
      <c r="K1529" s="96" t="s">
        <v>1477</v>
      </c>
      <c r="L1529" s="208"/>
      <c r="M1529" s="132" t="s">
        <v>1451</v>
      </c>
      <c r="N1529" s="95" t="s">
        <v>60</v>
      </c>
    </row>
    <row r="1530" s="132" customFormat="1" ht="45.75" customHeight="1" spans="1:14">
      <c r="A1530" s="3" t="s">
        <v>85</v>
      </c>
      <c r="B1530" s="3" t="s">
        <v>85</v>
      </c>
      <c r="C1530" s="4" t="s">
        <v>1468</v>
      </c>
      <c r="D1530" s="95" t="s">
        <v>1474</v>
      </c>
      <c r="E1530" s="4" t="s">
        <v>16</v>
      </c>
      <c r="F1530" s="95" t="s">
        <v>1446</v>
      </c>
      <c r="G1530" s="108" t="s">
        <v>2325</v>
      </c>
      <c r="H1530" s="95">
        <v>2</v>
      </c>
      <c r="I1530" s="95" t="s">
        <v>2326</v>
      </c>
      <c r="J1530" s="95" t="s">
        <v>60</v>
      </c>
      <c r="K1530" s="96" t="s">
        <v>1802</v>
      </c>
      <c r="L1530" s="127"/>
      <c r="M1530" s="132" t="s">
        <v>1451</v>
      </c>
      <c r="N1530" s="95" t="s">
        <v>60</v>
      </c>
    </row>
    <row r="1531" s="132" customFormat="1" ht="45.75" customHeight="1" spans="1:14">
      <c r="A1531" s="3" t="s">
        <v>85</v>
      </c>
      <c r="B1531" s="3" t="s">
        <v>85</v>
      </c>
      <c r="C1531" s="4" t="s">
        <v>1468</v>
      </c>
      <c r="D1531" s="95" t="s">
        <v>1474</v>
      </c>
      <c r="E1531" s="4" t="s">
        <v>16</v>
      </c>
      <c r="F1531" s="95" t="s">
        <v>1446</v>
      </c>
      <c r="G1531" s="108" t="s">
        <v>2327</v>
      </c>
      <c r="H1531" s="95">
        <v>2</v>
      </c>
      <c r="I1531" s="95" t="s">
        <v>2328</v>
      </c>
      <c r="J1531" s="95" t="s">
        <v>60</v>
      </c>
      <c r="K1531" s="96" t="s">
        <v>1477</v>
      </c>
      <c r="L1531" s="127"/>
      <c r="M1531" s="132" t="s">
        <v>1451</v>
      </c>
      <c r="N1531" s="95" t="s">
        <v>60</v>
      </c>
    </row>
    <row r="1532" s="132" customFormat="1" ht="45.75" customHeight="1" spans="1:14">
      <c r="A1532" s="3" t="s">
        <v>85</v>
      </c>
      <c r="B1532" s="3" t="s">
        <v>85</v>
      </c>
      <c r="C1532" s="4" t="s">
        <v>1468</v>
      </c>
      <c r="D1532" s="95" t="s">
        <v>1474</v>
      </c>
      <c r="E1532" s="4" t="s">
        <v>16</v>
      </c>
      <c r="F1532" s="95" t="s">
        <v>1446</v>
      </c>
      <c r="G1532" s="108" t="s">
        <v>2329</v>
      </c>
      <c r="H1532" s="95">
        <v>2</v>
      </c>
      <c r="I1532" s="95" t="s">
        <v>2330</v>
      </c>
      <c r="J1532" s="95" t="s">
        <v>60</v>
      </c>
      <c r="K1532" s="96" t="s">
        <v>2331</v>
      </c>
      <c r="L1532" s="210"/>
      <c r="M1532" s="132" t="s">
        <v>1451</v>
      </c>
      <c r="N1532" s="95" t="s">
        <v>60</v>
      </c>
    </row>
    <row r="1533" s="132" customFormat="1" ht="45.75" customHeight="1" spans="1:14">
      <c r="A1533" s="3" t="s">
        <v>85</v>
      </c>
      <c r="B1533" s="3" t="s">
        <v>85</v>
      </c>
      <c r="C1533" s="4" t="s">
        <v>1468</v>
      </c>
      <c r="D1533" s="95" t="s">
        <v>1474</v>
      </c>
      <c r="E1533" s="4" t="s">
        <v>16</v>
      </c>
      <c r="F1533" s="95" t="s">
        <v>1446</v>
      </c>
      <c r="G1533" s="108" t="s">
        <v>2332</v>
      </c>
      <c r="H1533" s="95">
        <v>2</v>
      </c>
      <c r="I1533" s="95" t="s">
        <v>2333</v>
      </c>
      <c r="J1533" s="95" t="s">
        <v>1472</v>
      </c>
      <c r="K1533" s="96" t="s">
        <v>2334</v>
      </c>
      <c r="L1533" s="127"/>
      <c r="M1533" s="132" t="s">
        <v>1451</v>
      </c>
      <c r="N1533" s="95" t="s">
        <v>22</v>
      </c>
    </row>
    <row r="1534" s="132" customFormat="1" ht="45.75" customHeight="1" spans="1:14">
      <c r="A1534" s="3" t="s">
        <v>85</v>
      </c>
      <c r="B1534" s="3" t="s">
        <v>85</v>
      </c>
      <c r="C1534" s="4" t="s">
        <v>1468</v>
      </c>
      <c r="D1534" s="95" t="s">
        <v>1474</v>
      </c>
      <c r="E1534" s="4" t="s">
        <v>16</v>
      </c>
      <c r="F1534" s="95" t="s">
        <v>1446</v>
      </c>
      <c r="G1534" s="108" t="s">
        <v>2335</v>
      </c>
      <c r="H1534" s="95">
        <v>2</v>
      </c>
      <c r="I1534" s="95" t="s">
        <v>2336</v>
      </c>
      <c r="J1534" s="95" t="s">
        <v>1472</v>
      </c>
      <c r="K1534" s="96" t="s">
        <v>1807</v>
      </c>
      <c r="L1534" s="127"/>
      <c r="M1534" s="132" t="s">
        <v>1451</v>
      </c>
      <c r="N1534" s="95" t="s">
        <v>22</v>
      </c>
    </row>
    <row r="1535" s="132" customFormat="1" ht="45.75" customHeight="1" spans="1:14">
      <c r="A1535" s="3" t="s">
        <v>85</v>
      </c>
      <c r="B1535" s="3" t="s">
        <v>85</v>
      </c>
      <c r="C1535" s="4" t="s">
        <v>2337</v>
      </c>
      <c r="D1535" s="95" t="s">
        <v>2337</v>
      </c>
      <c r="E1535" s="4" t="s">
        <v>48</v>
      </c>
      <c r="F1535" s="99" t="s">
        <v>1639</v>
      </c>
      <c r="G1535" s="109" t="s">
        <v>2338</v>
      </c>
      <c r="H1535" s="95">
        <v>2</v>
      </c>
      <c r="I1535" s="95" t="s">
        <v>2339</v>
      </c>
      <c r="J1535" s="95" t="s">
        <v>199</v>
      </c>
      <c r="K1535" s="99" t="s">
        <v>2340</v>
      </c>
      <c r="L1535" s="99" t="s">
        <v>804</v>
      </c>
      <c r="M1535" s="132" t="s">
        <v>1451</v>
      </c>
      <c r="N1535" s="95" t="s">
        <v>201</v>
      </c>
    </row>
    <row r="1536" s="132" customFormat="1" ht="45.75" customHeight="1" spans="1:14">
      <c r="A1536" s="3" t="s">
        <v>85</v>
      </c>
      <c r="B1536" s="3" t="s">
        <v>85</v>
      </c>
      <c r="C1536" s="4" t="s">
        <v>2337</v>
      </c>
      <c r="D1536" s="95" t="s">
        <v>2337</v>
      </c>
      <c r="E1536" s="4" t="s">
        <v>48</v>
      </c>
      <c r="F1536" s="99" t="s">
        <v>1639</v>
      </c>
      <c r="G1536" s="109" t="s">
        <v>2341</v>
      </c>
      <c r="H1536" s="95">
        <v>2</v>
      </c>
      <c r="I1536" s="95" t="s">
        <v>2342</v>
      </c>
      <c r="J1536" s="95" t="s">
        <v>199</v>
      </c>
      <c r="K1536" s="99" t="s">
        <v>2340</v>
      </c>
      <c r="L1536" s="99" t="s">
        <v>804</v>
      </c>
      <c r="M1536" s="132" t="s">
        <v>1451</v>
      </c>
      <c r="N1536" s="95" t="s">
        <v>201</v>
      </c>
    </row>
    <row r="1537" s="132" customFormat="1" ht="45.75" customHeight="1" spans="1:14">
      <c r="A1537" s="3" t="s">
        <v>85</v>
      </c>
      <c r="B1537" s="3" t="s">
        <v>85</v>
      </c>
      <c r="C1537" s="4" t="s">
        <v>2337</v>
      </c>
      <c r="D1537" s="95" t="s">
        <v>2337</v>
      </c>
      <c r="E1537" s="4" t="s">
        <v>48</v>
      </c>
      <c r="F1537" s="99" t="s">
        <v>1639</v>
      </c>
      <c r="G1537" s="109" t="s">
        <v>2343</v>
      </c>
      <c r="H1537" s="95">
        <v>2</v>
      </c>
      <c r="I1537" s="95" t="s">
        <v>2344</v>
      </c>
      <c r="J1537" s="95" t="s">
        <v>199</v>
      </c>
      <c r="K1537" s="99" t="s">
        <v>2340</v>
      </c>
      <c r="L1537" s="99" t="s">
        <v>804</v>
      </c>
      <c r="M1537" s="132" t="s">
        <v>1451</v>
      </c>
      <c r="N1537" s="95" t="s">
        <v>201</v>
      </c>
    </row>
    <row r="1538" s="132" customFormat="1" ht="45.75" customHeight="1" spans="1:14">
      <c r="A1538" s="3" t="s">
        <v>85</v>
      </c>
      <c r="B1538" s="3" t="s">
        <v>85</v>
      </c>
      <c r="C1538" s="4" t="s">
        <v>86</v>
      </c>
      <c r="D1538" s="99" t="s">
        <v>2345</v>
      </c>
      <c r="E1538" s="4" t="s">
        <v>16</v>
      </c>
      <c r="F1538" s="99" t="s">
        <v>2346</v>
      </c>
      <c r="G1538" s="109" t="s">
        <v>2347</v>
      </c>
      <c r="H1538" s="97">
        <v>2</v>
      </c>
      <c r="I1538" s="94" t="s">
        <v>2348</v>
      </c>
      <c r="J1538" s="99" t="s">
        <v>90</v>
      </c>
      <c r="K1538" s="100" t="s">
        <v>2349</v>
      </c>
      <c r="L1538" s="112"/>
      <c r="M1538" s="132" t="s">
        <v>1451</v>
      </c>
      <c r="N1538" s="99" t="s">
        <v>60</v>
      </c>
    </row>
    <row r="1539" s="132" customFormat="1" ht="45.75" customHeight="1" spans="1:14">
      <c r="A1539" s="3" t="s">
        <v>85</v>
      </c>
      <c r="B1539" s="3" t="s">
        <v>85</v>
      </c>
      <c r="C1539" s="4" t="s">
        <v>2350</v>
      </c>
      <c r="D1539" s="95" t="s">
        <v>2351</v>
      </c>
      <c r="E1539" s="4" t="s">
        <v>16</v>
      </c>
      <c r="F1539" s="97" t="s">
        <v>1446</v>
      </c>
      <c r="G1539" s="130" t="s">
        <v>2352</v>
      </c>
      <c r="H1539" s="95">
        <v>2</v>
      </c>
      <c r="I1539" s="95" t="s">
        <v>2353</v>
      </c>
      <c r="J1539" s="95" t="s">
        <v>1574</v>
      </c>
      <c r="K1539" s="96" t="s">
        <v>2354</v>
      </c>
      <c r="L1539" s="110"/>
      <c r="M1539" s="132" t="s">
        <v>1451</v>
      </c>
      <c r="N1539" s="95" t="s">
        <v>60</v>
      </c>
    </row>
    <row r="1540" s="132" customFormat="1" ht="45.75" customHeight="1" spans="1:14">
      <c r="A1540" s="3" t="s">
        <v>85</v>
      </c>
      <c r="B1540" s="3" t="s">
        <v>85</v>
      </c>
      <c r="C1540" s="4" t="s">
        <v>2350</v>
      </c>
      <c r="D1540" s="95" t="s">
        <v>2355</v>
      </c>
      <c r="E1540" s="4" t="s">
        <v>16</v>
      </c>
      <c r="F1540" s="97" t="s">
        <v>1446</v>
      </c>
      <c r="G1540" s="130" t="s">
        <v>2356</v>
      </c>
      <c r="H1540" s="95">
        <v>2</v>
      </c>
      <c r="I1540" s="95" t="s">
        <v>2357</v>
      </c>
      <c r="J1540" s="95" t="s">
        <v>1574</v>
      </c>
      <c r="K1540" s="95" t="s">
        <v>2358</v>
      </c>
      <c r="L1540" s="95" t="s">
        <v>2359</v>
      </c>
      <c r="M1540" s="132" t="s">
        <v>1451</v>
      </c>
      <c r="N1540" s="95" t="s">
        <v>60</v>
      </c>
    </row>
    <row r="1541" s="132" customFormat="1" ht="27" customHeight="1" spans="1:14">
      <c r="A1541" s="3" t="s">
        <v>85</v>
      </c>
      <c r="B1541" s="3" t="s">
        <v>85</v>
      </c>
      <c r="C1541" s="4" t="s">
        <v>2360</v>
      </c>
      <c r="D1541" s="113" t="s">
        <v>2361</v>
      </c>
      <c r="E1541" s="4" t="s">
        <v>48</v>
      </c>
      <c r="F1541" s="113" t="s">
        <v>2362</v>
      </c>
      <c r="G1541" s="108" t="s">
        <v>2363</v>
      </c>
      <c r="H1541" s="95">
        <v>2</v>
      </c>
      <c r="I1541" s="95" t="s">
        <v>440</v>
      </c>
      <c r="J1541" s="95" t="s">
        <v>498</v>
      </c>
      <c r="K1541" s="113" t="s">
        <v>2364</v>
      </c>
      <c r="L1541" s="113" t="s">
        <v>2365</v>
      </c>
      <c r="M1541" s="132" t="s">
        <v>1451</v>
      </c>
      <c r="N1541" s="95" t="s">
        <v>77</v>
      </c>
    </row>
    <row r="1542" s="132" customFormat="1" ht="27" customHeight="1" spans="1:14">
      <c r="A1542" s="3" t="s">
        <v>85</v>
      </c>
      <c r="B1542" s="3" t="s">
        <v>85</v>
      </c>
      <c r="C1542" s="4" t="s">
        <v>2366</v>
      </c>
      <c r="D1542" s="95" t="s">
        <v>2367</v>
      </c>
      <c r="E1542" s="4" t="s">
        <v>16</v>
      </c>
      <c r="F1542" s="95" t="s">
        <v>1446</v>
      </c>
      <c r="G1542" s="108" t="s">
        <v>2368</v>
      </c>
      <c r="H1542" s="95">
        <v>2</v>
      </c>
      <c r="I1542" s="95" t="s">
        <v>2369</v>
      </c>
      <c r="J1542" s="96" t="s">
        <v>2370</v>
      </c>
      <c r="K1542" s="148" t="s">
        <v>858</v>
      </c>
      <c r="L1542" s="95"/>
      <c r="M1542" s="132" t="s">
        <v>1451</v>
      </c>
      <c r="N1542" s="96" t="s">
        <v>22</v>
      </c>
    </row>
    <row r="1543" s="132" customFormat="1" ht="27" customHeight="1" spans="1:14">
      <c r="A1543" s="3" t="s">
        <v>85</v>
      </c>
      <c r="B1543" s="3" t="s">
        <v>85</v>
      </c>
      <c r="C1543" s="4" t="s">
        <v>1444</v>
      </c>
      <c r="D1543" s="117" t="s">
        <v>2371</v>
      </c>
      <c r="E1543" s="4" t="s">
        <v>16</v>
      </c>
      <c r="F1543" s="117" t="s">
        <v>1446</v>
      </c>
      <c r="G1543" s="199" t="s">
        <v>2372</v>
      </c>
      <c r="H1543" s="117">
        <v>2</v>
      </c>
      <c r="I1543" s="117" t="s">
        <v>2373</v>
      </c>
      <c r="J1543" s="117" t="s">
        <v>1553</v>
      </c>
      <c r="K1543" s="202" t="s">
        <v>1557</v>
      </c>
      <c r="L1543" s="203"/>
      <c r="M1543" s="132" t="s">
        <v>1451</v>
      </c>
      <c r="N1543" s="117" t="s">
        <v>77</v>
      </c>
    </row>
    <row r="1544" s="132" customFormat="1" ht="27" customHeight="1" spans="1:14">
      <c r="A1544" s="3" t="s">
        <v>85</v>
      </c>
      <c r="B1544" s="3" t="s">
        <v>85</v>
      </c>
      <c r="C1544" s="4" t="s">
        <v>1444</v>
      </c>
      <c r="D1544" s="117" t="s">
        <v>2374</v>
      </c>
      <c r="E1544" s="4" t="s">
        <v>16</v>
      </c>
      <c r="F1544" s="117" t="s">
        <v>1446</v>
      </c>
      <c r="G1544" s="199" t="s">
        <v>2375</v>
      </c>
      <c r="H1544" s="117">
        <v>2</v>
      </c>
      <c r="I1544" s="118" t="s">
        <v>2376</v>
      </c>
      <c r="J1544" s="117" t="s">
        <v>1553</v>
      </c>
      <c r="K1544" s="202" t="s">
        <v>1557</v>
      </c>
      <c r="L1544" s="202" t="s">
        <v>2377</v>
      </c>
      <c r="M1544" s="132" t="s">
        <v>1451</v>
      </c>
      <c r="N1544" s="117" t="s">
        <v>77</v>
      </c>
    </row>
    <row r="1545" s="132" customFormat="1" ht="27" customHeight="1" spans="1:14">
      <c r="A1545" s="3" t="s">
        <v>85</v>
      </c>
      <c r="B1545" s="3" t="s">
        <v>85</v>
      </c>
      <c r="C1545" s="4" t="s">
        <v>1444</v>
      </c>
      <c r="D1545" s="117" t="s">
        <v>1550</v>
      </c>
      <c r="E1545" s="4" t="s">
        <v>16</v>
      </c>
      <c r="F1545" s="117" t="s">
        <v>1446</v>
      </c>
      <c r="G1545" s="199" t="s">
        <v>2378</v>
      </c>
      <c r="H1545" s="117">
        <v>2</v>
      </c>
      <c r="I1545" s="117" t="s">
        <v>1552</v>
      </c>
      <c r="J1545" s="117" t="s">
        <v>748</v>
      </c>
      <c r="K1545" s="202" t="s">
        <v>1557</v>
      </c>
      <c r="L1545" s="203"/>
      <c r="M1545" s="132" t="s">
        <v>1451</v>
      </c>
      <c r="N1545" s="117" t="s">
        <v>60</v>
      </c>
    </row>
    <row r="1546" s="132" customFormat="1" ht="27" customHeight="1" spans="1:14">
      <c r="A1546" s="3" t="s">
        <v>85</v>
      </c>
      <c r="B1546" s="3" t="s">
        <v>85</v>
      </c>
      <c r="C1546" s="4" t="s">
        <v>1444</v>
      </c>
      <c r="D1546" s="117" t="s">
        <v>1445</v>
      </c>
      <c r="E1546" s="4" t="s">
        <v>16</v>
      </c>
      <c r="F1546" s="117" t="s">
        <v>1446</v>
      </c>
      <c r="G1546" s="199" t="s">
        <v>2379</v>
      </c>
      <c r="H1546" s="123">
        <v>2</v>
      </c>
      <c r="I1546" s="118" t="s">
        <v>2380</v>
      </c>
      <c r="J1546" s="117" t="s">
        <v>95</v>
      </c>
      <c r="K1546" s="117" t="s">
        <v>2381</v>
      </c>
      <c r="L1546" s="117" t="s">
        <v>1450</v>
      </c>
      <c r="M1546" s="132" t="s">
        <v>1451</v>
      </c>
      <c r="N1546" s="117" t="s">
        <v>22</v>
      </c>
    </row>
    <row r="1547" s="132" customFormat="1" ht="27" customHeight="1" spans="1:14">
      <c r="A1547" s="3" t="s">
        <v>85</v>
      </c>
      <c r="B1547" s="3" t="s">
        <v>85</v>
      </c>
      <c r="C1547" s="4" t="s">
        <v>1444</v>
      </c>
      <c r="D1547" s="125" t="s">
        <v>1478</v>
      </c>
      <c r="E1547" s="4" t="s">
        <v>16</v>
      </c>
      <c r="F1547" s="125" t="s">
        <v>1446</v>
      </c>
      <c r="G1547" s="200" t="s">
        <v>2382</v>
      </c>
      <c r="H1547" s="125">
        <v>2</v>
      </c>
      <c r="I1547" s="118" t="s">
        <v>2383</v>
      </c>
      <c r="J1547" s="117" t="s">
        <v>1553</v>
      </c>
      <c r="K1547" s="117" t="s">
        <v>2384</v>
      </c>
      <c r="L1547" s="117" t="s">
        <v>1482</v>
      </c>
      <c r="M1547" s="132" t="s">
        <v>1451</v>
      </c>
      <c r="N1547" s="117" t="s">
        <v>77</v>
      </c>
    </row>
    <row r="1548" s="132" customFormat="1" ht="27" customHeight="1" spans="1:14">
      <c r="A1548" s="3" t="s">
        <v>85</v>
      </c>
      <c r="B1548" s="3" t="s">
        <v>85</v>
      </c>
      <c r="C1548" s="4" t="s">
        <v>1444</v>
      </c>
      <c r="D1548" s="125" t="s">
        <v>1478</v>
      </c>
      <c r="E1548" s="4" t="s">
        <v>16</v>
      </c>
      <c r="F1548" s="125" t="s">
        <v>1446</v>
      </c>
      <c r="G1548" s="199" t="s">
        <v>2385</v>
      </c>
      <c r="H1548" s="117">
        <v>2</v>
      </c>
      <c r="I1548" s="117" t="s">
        <v>2386</v>
      </c>
      <c r="J1548" s="125" t="s">
        <v>1553</v>
      </c>
      <c r="K1548" s="117" t="s">
        <v>1564</v>
      </c>
      <c r="L1548" s="117" t="s">
        <v>1482</v>
      </c>
      <c r="M1548" s="132" t="s">
        <v>1451</v>
      </c>
      <c r="N1548" s="125" t="s">
        <v>77</v>
      </c>
    </row>
    <row r="1549" s="132" customFormat="1" ht="27" customHeight="1" spans="1:14">
      <c r="A1549" s="3" t="s">
        <v>85</v>
      </c>
      <c r="B1549" s="3" t="s">
        <v>85</v>
      </c>
      <c r="C1549" s="4" t="s">
        <v>2387</v>
      </c>
      <c r="D1549" s="95" t="s">
        <v>2388</v>
      </c>
      <c r="E1549" s="4" t="s">
        <v>16</v>
      </c>
      <c r="F1549" s="94" t="s">
        <v>1446</v>
      </c>
      <c r="G1549" s="128" t="s">
        <v>2389</v>
      </c>
      <c r="H1549" s="94">
        <v>2</v>
      </c>
      <c r="I1549" s="95" t="s">
        <v>2390</v>
      </c>
      <c r="J1549" s="95" t="s">
        <v>194</v>
      </c>
      <c r="K1549" s="95" t="s">
        <v>2391</v>
      </c>
      <c r="L1549" s="95" t="s">
        <v>2392</v>
      </c>
      <c r="M1549" s="132" t="s">
        <v>1451</v>
      </c>
      <c r="N1549" s="95" t="s">
        <v>22</v>
      </c>
    </row>
    <row r="1550" s="132" customFormat="1" ht="27" customHeight="1" spans="1:14">
      <c r="A1550" s="3" t="s">
        <v>85</v>
      </c>
      <c r="B1550" s="3" t="s">
        <v>85</v>
      </c>
      <c r="C1550" s="4" t="s">
        <v>2387</v>
      </c>
      <c r="D1550" s="95" t="s">
        <v>2393</v>
      </c>
      <c r="E1550" s="4" t="s">
        <v>16</v>
      </c>
      <c r="F1550" s="94" t="s">
        <v>1446</v>
      </c>
      <c r="G1550" s="128" t="s">
        <v>2394</v>
      </c>
      <c r="H1550" s="95">
        <v>2</v>
      </c>
      <c r="I1550" s="95" t="s">
        <v>2390</v>
      </c>
      <c r="J1550" s="95" t="s">
        <v>194</v>
      </c>
      <c r="K1550" s="95" t="s">
        <v>2391</v>
      </c>
      <c r="L1550" s="95" t="s">
        <v>2392</v>
      </c>
      <c r="M1550" s="132" t="s">
        <v>1451</v>
      </c>
      <c r="N1550" s="95" t="s">
        <v>22</v>
      </c>
    </row>
    <row r="1551" s="132" customFormat="1" ht="27" customHeight="1" spans="1:14">
      <c r="A1551" s="3" t="s">
        <v>85</v>
      </c>
      <c r="B1551" s="3" t="s">
        <v>85</v>
      </c>
      <c r="C1551" s="4" t="s">
        <v>1644</v>
      </c>
      <c r="D1551" s="126" t="s">
        <v>2395</v>
      </c>
      <c r="E1551" s="4" t="s">
        <v>16</v>
      </c>
      <c r="F1551" s="126" t="s">
        <v>1454</v>
      </c>
      <c r="G1551" s="204" t="s">
        <v>2396</v>
      </c>
      <c r="H1551" s="126">
        <v>2</v>
      </c>
      <c r="I1551" s="126" t="s">
        <v>1505</v>
      </c>
      <c r="J1551" s="126" t="s">
        <v>2397</v>
      </c>
      <c r="K1551" s="126" t="s">
        <v>2398</v>
      </c>
      <c r="L1551" s="126" t="s">
        <v>2399</v>
      </c>
      <c r="M1551" s="132" t="s">
        <v>1451</v>
      </c>
      <c r="N1551" s="126" t="s">
        <v>60</v>
      </c>
    </row>
    <row r="1552" s="132" customFormat="1" ht="24" spans="1:14">
      <c r="A1552" s="3" t="s">
        <v>85</v>
      </c>
      <c r="B1552" s="3" t="s">
        <v>85</v>
      </c>
      <c r="C1552" s="4" t="s">
        <v>1644</v>
      </c>
      <c r="D1552" s="126" t="s">
        <v>1645</v>
      </c>
      <c r="E1552" s="4" t="s">
        <v>48</v>
      </c>
      <c r="F1552" s="126" t="s">
        <v>1454</v>
      </c>
      <c r="G1552" s="204" t="s">
        <v>2400</v>
      </c>
      <c r="H1552" s="126">
        <v>2</v>
      </c>
      <c r="I1552" s="126" t="s">
        <v>2401</v>
      </c>
      <c r="J1552" s="126" t="s">
        <v>194</v>
      </c>
      <c r="K1552" s="126" t="s">
        <v>858</v>
      </c>
      <c r="L1552" s="126" t="s">
        <v>2402</v>
      </c>
      <c r="M1552" s="132" t="s">
        <v>1451</v>
      </c>
      <c r="N1552" s="126" t="s">
        <v>22</v>
      </c>
    </row>
    <row r="1553" s="132" customFormat="1" ht="48" spans="1:14">
      <c r="A1553" s="3" t="s">
        <v>85</v>
      </c>
      <c r="B1553" s="3" t="s">
        <v>85</v>
      </c>
      <c r="C1553" s="4" t="s">
        <v>92</v>
      </c>
      <c r="D1553" s="99" t="s">
        <v>2403</v>
      </c>
      <c r="E1553" s="4" t="s">
        <v>48</v>
      </c>
      <c r="F1553" s="99" t="s">
        <v>2404</v>
      </c>
      <c r="G1553" s="99">
        <v>27010111</v>
      </c>
      <c r="H1553" s="99">
        <v>2</v>
      </c>
      <c r="I1553" s="99" t="s">
        <v>23</v>
      </c>
      <c r="J1553" s="99" t="s">
        <v>2397</v>
      </c>
      <c r="K1553" s="100" t="s">
        <v>2405</v>
      </c>
      <c r="L1553" s="99"/>
      <c r="M1553" s="132" t="s">
        <v>1451</v>
      </c>
      <c r="N1553" s="99" t="s">
        <v>60</v>
      </c>
    </row>
    <row r="1554" s="132" customFormat="1" ht="48" spans="1:14">
      <c r="A1554" s="3" t="s">
        <v>85</v>
      </c>
      <c r="B1554" s="3" t="s">
        <v>85</v>
      </c>
      <c r="C1554" s="4" t="s">
        <v>92</v>
      </c>
      <c r="D1554" s="99" t="s">
        <v>2403</v>
      </c>
      <c r="E1554" s="4" t="s">
        <v>48</v>
      </c>
      <c r="F1554" s="99" t="s">
        <v>2404</v>
      </c>
      <c r="G1554" s="99">
        <v>27010211</v>
      </c>
      <c r="H1554" s="99">
        <v>2</v>
      </c>
      <c r="I1554" s="99" t="s">
        <v>2406</v>
      </c>
      <c r="J1554" s="99" t="s">
        <v>2397</v>
      </c>
      <c r="K1554" s="100" t="s">
        <v>2405</v>
      </c>
      <c r="L1554" s="99"/>
      <c r="M1554" s="132" t="s">
        <v>1451</v>
      </c>
      <c r="N1554" s="99" t="s">
        <v>60</v>
      </c>
    </row>
    <row r="1555" s="132" customFormat="1" ht="42" customHeight="1" spans="1:14">
      <c r="A1555" s="3" t="s">
        <v>85</v>
      </c>
      <c r="B1555" s="3" t="s">
        <v>85</v>
      </c>
      <c r="C1555" s="4" t="s">
        <v>1819</v>
      </c>
      <c r="D1555" s="108" t="s">
        <v>2407</v>
      </c>
      <c r="E1555" s="4" t="s">
        <v>16</v>
      </c>
      <c r="F1555" s="108" t="s">
        <v>1446</v>
      </c>
      <c r="G1555" s="108" t="s">
        <v>2408</v>
      </c>
      <c r="H1555" s="127">
        <v>1</v>
      </c>
      <c r="I1555" s="109" t="s">
        <v>2409</v>
      </c>
      <c r="J1555" s="94" t="s">
        <v>199</v>
      </c>
      <c r="K1555" s="94" t="s">
        <v>2410</v>
      </c>
      <c r="L1555" s="108" t="s">
        <v>804</v>
      </c>
      <c r="M1555" s="132" t="s">
        <v>1451</v>
      </c>
      <c r="N1555" s="94" t="s">
        <v>201</v>
      </c>
    </row>
    <row r="1556" s="132" customFormat="1" ht="31.5" customHeight="1" spans="1:14">
      <c r="A1556" s="3" t="s">
        <v>85</v>
      </c>
      <c r="B1556" s="3" t="s">
        <v>85</v>
      </c>
      <c r="C1556" s="4" t="s">
        <v>1819</v>
      </c>
      <c r="D1556" s="108" t="s">
        <v>2407</v>
      </c>
      <c r="E1556" s="4" t="s">
        <v>16</v>
      </c>
      <c r="F1556" s="108" t="s">
        <v>1446</v>
      </c>
      <c r="G1556" s="108" t="s">
        <v>2411</v>
      </c>
      <c r="H1556" s="127">
        <v>1</v>
      </c>
      <c r="I1556" s="109" t="s">
        <v>2409</v>
      </c>
      <c r="J1556" s="94" t="s">
        <v>2412</v>
      </c>
      <c r="K1556" s="94" t="s">
        <v>2413</v>
      </c>
      <c r="L1556" s="108"/>
      <c r="M1556" s="132" t="s">
        <v>1451</v>
      </c>
      <c r="N1556" s="94" t="s">
        <v>22</v>
      </c>
    </row>
    <row r="1557" s="132" customFormat="1" ht="24" spans="1:14">
      <c r="A1557" s="4" t="s">
        <v>1501</v>
      </c>
      <c r="B1557" s="4" t="s">
        <v>1826</v>
      </c>
      <c r="C1557" s="4" t="s">
        <v>1827</v>
      </c>
      <c r="D1557" s="4"/>
      <c r="E1557" s="4" t="s">
        <v>16</v>
      </c>
      <c r="F1557" s="4" t="s">
        <v>1504</v>
      </c>
      <c r="G1557" s="4"/>
      <c r="H1557" s="4">
        <v>1</v>
      </c>
      <c r="I1557" s="4" t="s">
        <v>2414</v>
      </c>
      <c r="J1557" s="4" t="s">
        <v>1506</v>
      </c>
      <c r="K1557" s="4"/>
      <c r="L1557" s="66" t="s">
        <v>1507</v>
      </c>
      <c r="M1557" s="149" t="s">
        <v>1451</v>
      </c>
      <c r="N1557" s="4" t="s">
        <v>22</v>
      </c>
    </row>
    <row r="1558" s="132" customFormat="1" ht="42.75" customHeight="1" spans="1:14">
      <c r="A1558" s="4" t="s">
        <v>1501</v>
      </c>
      <c r="B1558" s="4" t="s">
        <v>1826</v>
      </c>
      <c r="C1558" s="4" t="s">
        <v>1827</v>
      </c>
      <c r="D1558" s="4"/>
      <c r="E1558" s="4" t="s">
        <v>16</v>
      </c>
      <c r="F1558" s="4" t="s">
        <v>1504</v>
      </c>
      <c r="G1558" s="4"/>
      <c r="H1558" s="4">
        <v>1</v>
      </c>
      <c r="I1558" s="4" t="s">
        <v>2415</v>
      </c>
      <c r="J1558" s="4" t="s">
        <v>1506</v>
      </c>
      <c r="K1558" s="4"/>
      <c r="L1558" s="66" t="s">
        <v>1507</v>
      </c>
      <c r="M1558" s="149" t="s">
        <v>1451</v>
      </c>
      <c r="N1558" s="4" t="s">
        <v>22</v>
      </c>
    </row>
    <row r="1559" s="132" customFormat="1" ht="26.25" customHeight="1" spans="1:14">
      <c r="A1559" s="4" t="s">
        <v>1501</v>
      </c>
      <c r="B1559" s="4" t="s">
        <v>1826</v>
      </c>
      <c r="C1559" s="4" t="s">
        <v>1827</v>
      </c>
      <c r="D1559" s="4"/>
      <c r="E1559" s="4" t="s">
        <v>16</v>
      </c>
      <c r="F1559" s="4" t="s">
        <v>1504</v>
      </c>
      <c r="G1559" s="4"/>
      <c r="H1559" s="4">
        <v>1</v>
      </c>
      <c r="I1559" s="4" t="s">
        <v>2416</v>
      </c>
      <c r="J1559" s="4" t="s">
        <v>1506</v>
      </c>
      <c r="K1559" s="4"/>
      <c r="L1559" s="66" t="s">
        <v>1507</v>
      </c>
      <c r="M1559" s="149" t="s">
        <v>1451</v>
      </c>
      <c r="N1559" s="4" t="s">
        <v>22</v>
      </c>
    </row>
    <row r="1560" s="132" customFormat="1" ht="26.25" customHeight="1" spans="1:14">
      <c r="A1560" s="4" t="s">
        <v>1501</v>
      </c>
      <c r="B1560" s="4" t="s">
        <v>1826</v>
      </c>
      <c r="C1560" s="4" t="s">
        <v>2417</v>
      </c>
      <c r="D1560" s="4"/>
      <c r="E1560" s="4" t="s">
        <v>16</v>
      </c>
      <c r="F1560" s="4" t="s">
        <v>1504</v>
      </c>
      <c r="G1560" s="4"/>
      <c r="H1560" s="4">
        <v>1</v>
      </c>
      <c r="I1560" s="4" t="s">
        <v>1567</v>
      </c>
      <c r="J1560" s="4" t="s">
        <v>1506</v>
      </c>
      <c r="K1560" s="4"/>
      <c r="L1560" s="66" t="s">
        <v>1507</v>
      </c>
      <c r="M1560" s="149" t="s">
        <v>1451</v>
      </c>
      <c r="N1560" s="4" t="s">
        <v>22</v>
      </c>
    </row>
    <row r="1561" s="132" customFormat="1" ht="26.25" customHeight="1" spans="1:14">
      <c r="A1561" s="4" t="s">
        <v>1501</v>
      </c>
      <c r="B1561" s="4" t="s">
        <v>1826</v>
      </c>
      <c r="C1561" s="4" t="s">
        <v>2417</v>
      </c>
      <c r="D1561" s="4"/>
      <c r="E1561" s="4" t="s">
        <v>16</v>
      </c>
      <c r="F1561" s="4" t="s">
        <v>1504</v>
      </c>
      <c r="G1561" s="4"/>
      <c r="H1561" s="4">
        <v>1</v>
      </c>
      <c r="I1561" s="4" t="s">
        <v>2418</v>
      </c>
      <c r="J1561" s="4" t="s">
        <v>1506</v>
      </c>
      <c r="K1561" s="4"/>
      <c r="L1561" s="66" t="s">
        <v>1507</v>
      </c>
      <c r="M1561" s="149" t="s">
        <v>1451</v>
      </c>
      <c r="N1561" s="4" t="s">
        <v>22</v>
      </c>
    </row>
    <row r="1562" s="132" customFormat="1" ht="26.25" customHeight="1" spans="1:14">
      <c r="A1562" s="4" t="s">
        <v>1501</v>
      </c>
      <c r="B1562" s="4" t="s">
        <v>1826</v>
      </c>
      <c r="C1562" s="4" t="s">
        <v>2417</v>
      </c>
      <c r="D1562" s="4"/>
      <c r="E1562" s="4" t="s">
        <v>16</v>
      </c>
      <c r="F1562" s="4" t="s">
        <v>1504</v>
      </c>
      <c r="G1562" s="4"/>
      <c r="H1562" s="4">
        <v>1</v>
      </c>
      <c r="I1562" s="4" t="s">
        <v>2419</v>
      </c>
      <c r="J1562" s="4" t="s">
        <v>1506</v>
      </c>
      <c r="K1562" s="4"/>
      <c r="L1562" s="66" t="s">
        <v>1507</v>
      </c>
      <c r="M1562" s="149" t="s">
        <v>1451</v>
      </c>
      <c r="N1562" s="4" t="s">
        <v>22</v>
      </c>
    </row>
    <row r="1563" s="132" customFormat="1" ht="26.25" customHeight="1" spans="1:14">
      <c r="A1563" s="4" t="s">
        <v>1501</v>
      </c>
      <c r="B1563" s="4" t="s">
        <v>1826</v>
      </c>
      <c r="C1563" s="4" t="s">
        <v>2417</v>
      </c>
      <c r="D1563" s="4"/>
      <c r="E1563" s="4" t="s">
        <v>16</v>
      </c>
      <c r="F1563" s="4" t="s">
        <v>1504</v>
      </c>
      <c r="G1563" s="4"/>
      <c r="H1563" s="4">
        <v>1</v>
      </c>
      <c r="I1563" s="4" t="s">
        <v>2420</v>
      </c>
      <c r="J1563" s="4" t="s">
        <v>1506</v>
      </c>
      <c r="K1563" s="4"/>
      <c r="L1563" s="66" t="s">
        <v>1507</v>
      </c>
      <c r="M1563" s="149" t="s">
        <v>1451</v>
      </c>
      <c r="N1563" s="4" t="s">
        <v>22</v>
      </c>
    </row>
    <row r="1564" s="132" customFormat="1" ht="26.25" customHeight="1" spans="1:14">
      <c r="A1564" s="4" t="s">
        <v>1501</v>
      </c>
      <c r="B1564" s="4" t="s">
        <v>1826</v>
      </c>
      <c r="C1564" s="4" t="s">
        <v>2417</v>
      </c>
      <c r="D1564" s="4"/>
      <c r="E1564" s="4" t="s">
        <v>16</v>
      </c>
      <c r="F1564" s="4" t="s">
        <v>1504</v>
      </c>
      <c r="G1564" s="4"/>
      <c r="H1564" s="4">
        <v>1</v>
      </c>
      <c r="I1564" s="4" t="s">
        <v>2421</v>
      </c>
      <c r="J1564" s="4" t="s">
        <v>1506</v>
      </c>
      <c r="K1564" s="7"/>
      <c r="L1564" s="66" t="s">
        <v>1507</v>
      </c>
      <c r="M1564" s="150" t="s">
        <v>1451</v>
      </c>
      <c r="N1564" s="4" t="s">
        <v>22</v>
      </c>
    </row>
    <row r="1565" s="132" customFormat="1" ht="26.25" customHeight="1" spans="1:14">
      <c r="A1565" s="4" t="s">
        <v>1501</v>
      </c>
      <c r="B1565" s="4" t="s">
        <v>1830</v>
      </c>
      <c r="C1565" s="4" t="s">
        <v>1831</v>
      </c>
      <c r="D1565" s="4"/>
      <c r="E1565" s="4" t="s">
        <v>16</v>
      </c>
      <c r="F1565" s="4" t="s">
        <v>1504</v>
      </c>
      <c r="G1565" s="4"/>
      <c r="H1565" s="4">
        <v>1</v>
      </c>
      <c r="I1565" s="4" t="s">
        <v>2422</v>
      </c>
      <c r="J1565" s="4" t="s">
        <v>1506</v>
      </c>
      <c r="K1565" s="4" t="s">
        <v>2423</v>
      </c>
      <c r="L1565" s="66" t="s">
        <v>1507</v>
      </c>
      <c r="M1565" s="149" t="s">
        <v>1451</v>
      </c>
      <c r="N1565" s="4" t="s">
        <v>22</v>
      </c>
    </row>
    <row r="1566" s="132" customFormat="1" ht="26.25" customHeight="1" spans="1:14">
      <c r="A1566" s="4" t="s">
        <v>1501</v>
      </c>
      <c r="B1566" s="4" t="s">
        <v>1830</v>
      </c>
      <c r="C1566" s="4" t="s">
        <v>1831</v>
      </c>
      <c r="D1566" s="4"/>
      <c r="E1566" s="4" t="s">
        <v>16</v>
      </c>
      <c r="F1566" s="4" t="s">
        <v>1504</v>
      </c>
      <c r="G1566" s="4"/>
      <c r="H1566" s="4">
        <v>1</v>
      </c>
      <c r="I1566" s="4" t="s">
        <v>1567</v>
      </c>
      <c r="J1566" s="4" t="s">
        <v>1506</v>
      </c>
      <c r="K1566" s="4"/>
      <c r="L1566" s="66" t="s">
        <v>1507</v>
      </c>
      <c r="M1566" s="149" t="s">
        <v>1451</v>
      </c>
      <c r="N1566" s="4" t="s">
        <v>22</v>
      </c>
    </row>
    <row r="1567" s="132" customFormat="1" ht="26.25" customHeight="1" spans="1:14">
      <c r="A1567" s="4" t="s">
        <v>1501</v>
      </c>
      <c r="B1567" s="4" t="s">
        <v>1502</v>
      </c>
      <c r="C1567" s="4" t="s">
        <v>1503</v>
      </c>
      <c r="D1567" s="4"/>
      <c r="E1567" s="4" t="s">
        <v>16</v>
      </c>
      <c r="F1567" s="4" t="s">
        <v>1504</v>
      </c>
      <c r="G1567" s="4"/>
      <c r="H1567" s="4">
        <v>1</v>
      </c>
      <c r="I1567" s="4" t="s">
        <v>2406</v>
      </c>
      <c r="J1567" s="4" t="s">
        <v>1506</v>
      </c>
      <c r="K1567" s="4"/>
      <c r="L1567" s="66" t="s">
        <v>1507</v>
      </c>
      <c r="M1567" s="149" t="s">
        <v>1451</v>
      </c>
      <c r="N1567" s="4" t="s">
        <v>22</v>
      </c>
    </row>
    <row r="1568" s="132" customFormat="1" ht="26.25" customHeight="1" spans="1:14">
      <c r="A1568" s="4" t="s">
        <v>1501</v>
      </c>
      <c r="B1568" s="4" t="s">
        <v>1502</v>
      </c>
      <c r="C1568" s="4" t="s">
        <v>2424</v>
      </c>
      <c r="D1568" s="4"/>
      <c r="E1568" s="4" t="s">
        <v>16</v>
      </c>
      <c r="F1568" s="4" t="s">
        <v>1504</v>
      </c>
      <c r="G1568" s="4"/>
      <c r="H1568" s="4">
        <v>1</v>
      </c>
      <c r="I1568" s="4" t="s">
        <v>23</v>
      </c>
      <c r="J1568" s="4" t="s">
        <v>1506</v>
      </c>
      <c r="K1568" s="4"/>
      <c r="L1568" s="66" t="s">
        <v>1507</v>
      </c>
      <c r="M1568" s="149" t="s">
        <v>1451</v>
      </c>
      <c r="N1568" s="4" t="s">
        <v>22</v>
      </c>
    </row>
    <row r="1569" s="132" customFormat="1" ht="26.25" customHeight="1" spans="1:14">
      <c r="A1569" s="4" t="s">
        <v>1501</v>
      </c>
      <c r="B1569" s="4" t="s">
        <v>1502</v>
      </c>
      <c r="C1569" s="4" t="s">
        <v>2424</v>
      </c>
      <c r="D1569" s="4"/>
      <c r="E1569" s="4" t="s">
        <v>16</v>
      </c>
      <c r="F1569" s="4" t="s">
        <v>1504</v>
      </c>
      <c r="G1569" s="4"/>
      <c r="H1569" s="4">
        <v>1</v>
      </c>
      <c r="I1569" s="4" t="s">
        <v>2425</v>
      </c>
      <c r="J1569" s="4" t="s">
        <v>1506</v>
      </c>
      <c r="K1569" s="7"/>
      <c r="L1569" s="66" t="s">
        <v>1507</v>
      </c>
      <c r="M1569" s="149" t="s">
        <v>1451</v>
      </c>
      <c r="N1569" s="4" t="s">
        <v>22</v>
      </c>
    </row>
    <row r="1570" s="132" customFormat="1" ht="26.25" customHeight="1" spans="1:14">
      <c r="A1570" s="4" t="s">
        <v>1501</v>
      </c>
      <c r="B1570" s="4" t="s">
        <v>1650</v>
      </c>
      <c r="C1570" s="4" t="s">
        <v>1833</v>
      </c>
      <c r="D1570" s="4"/>
      <c r="E1570" s="4" t="s">
        <v>16</v>
      </c>
      <c r="F1570" s="4" t="s">
        <v>1504</v>
      </c>
      <c r="G1570" s="4"/>
      <c r="H1570" s="4">
        <v>1</v>
      </c>
      <c r="I1570" s="4" t="s">
        <v>2426</v>
      </c>
      <c r="J1570" s="4" t="s">
        <v>1506</v>
      </c>
      <c r="K1570" s="4"/>
      <c r="L1570" s="66" t="s">
        <v>1507</v>
      </c>
      <c r="M1570" s="149" t="s">
        <v>1451</v>
      </c>
      <c r="N1570" s="4" t="s">
        <v>22</v>
      </c>
    </row>
    <row r="1571" s="132" customFormat="1" ht="26.25" customHeight="1" spans="1:14">
      <c r="A1571" s="4" t="s">
        <v>1501</v>
      </c>
      <c r="B1571" s="4" t="s">
        <v>1650</v>
      </c>
      <c r="C1571" s="4" t="s">
        <v>1833</v>
      </c>
      <c r="D1571" s="4"/>
      <c r="E1571" s="4" t="s">
        <v>16</v>
      </c>
      <c r="F1571" s="4" t="s">
        <v>1504</v>
      </c>
      <c r="G1571" s="4"/>
      <c r="H1571" s="4">
        <v>1</v>
      </c>
      <c r="I1571" s="4" t="s">
        <v>2427</v>
      </c>
      <c r="J1571" s="4" t="s">
        <v>1506</v>
      </c>
      <c r="K1571" s="4"/>
      <c r="L1571" s="66" t="s">
        <v>1507</v>
      </c>
      <c r="M1571" s="149" t="s">
        <v>1451</v>
      </c>
      <c r="N1571" s="4" t="s">
        <v>22</v>
      </c>
    </row>
    <row r="1572" s="132" customFormat="1" ht="26.25" customHeight="1" spans="1:14">
      <c r="A1572" s="4" t="s">
        <v>1501</v>
      </c>
      <c r="B1572" s="4" t="s">
        <v>1650</v>
      </c>
      <c r="C1572" s="4" t="s">
        <v>1651</v>
      </c>
      <c r="D1572" s="4"/>
      <c r="E1572" s="4" t="s">
        <v>16</v>
      </c>
      <c r="F1572" s="4" t="s">
        <v>1504</v>
      </c>
      <c r="G1572" s="4"/>
      <c r="H1572" s="4">
        <v>1</v>
      </c>
      <c r="I1572" s="4" t="s">
        <v>389</v>
      </c>
      <c r="J1572" s="4" t="s">
        <v>1506</v>
      </c>
      <c r="K1572" s="4" t="s">
        <v>2428</v>
      </c>
      <c r="L1572" s="66" t="s">
        <v>1507</v>
      </c>
      <c r="M1572" s="149" t="s">
        <v>1451</v>
      </c>
      <c r="N1572" s="4" t="s">
        <v>22</v>
      </c>
    </row>
    <row r="1573" s="132" customFormat="1" ht="26.25" customHeight="1" spans="1:14">
      <c r="A1573" s="4" t="s">
        <v>1501</v>
      </c>
      <c r="B1573" s="4" t="s">
        <v>1524</v>
      </c>
      <c r="C1573" s="4" t="s">
        <v>1834</v>
      </c>
      <c r="D1573" s="4"/>
      <c r="E1573" s="4" t="s">
        <v>16</v>
      </c>
      <c r="F1573" s="4" t="s">
        <v>1504</v>
      </c>
      <c r="G1573" s="4"/>
      <c r="H1573" s="4">
        <v>1</v>
      </c>
      <c r="I1573" s="4" t="s">
        <v>2429</v>
      </c>
      <c r="J1573" s="4" t="s">
        <v>1506</v>
      </c>
      <c r="K1573" s="4" t="s">
        <v>2430</v>
      </c>
      <c r="L1573" s="66" t="s">
        <v>1507</v>
      </c>
      <c r="M1573" s="149" t="s">
        <v>1451</v>
      </c>
      <c r="N1573" s="4" t="s">
        <v>22</v>
      </c>
    </row>
    <row r="1574" s="132" customFormat="1" ht="24" customHeight="1" spans="1:14">
      <c r="A1574" s="4" t="s">
        <v>1501</v>
      </c>
      <c r="B1574" s="4" t="s">
        <v>1524</v>
      </c>
      <c r="C1574" s="4" t="s">
        <v>1834</v>
      </c>
      <c r="D1574" s="4"/>
      <c r="E1574" s="4" t="s">
        <v>16</v>
      </c>
      <c r="F1574" s="4" t="s">
        <v>1504</v>
      </c>
      <c r="G1574" s="4"/>
      <c r="H1574" s="4">
        <v>1</v>
      </c>
      <c r="I1574" s="4" t="s">
        <v>389</v>
      </c>
      <c r="J1574" s="4" t="s">
        <v>1506</v>
      </c>
      <c r="K1574" s="4" t="s">
        <v>2428</v>
      </c>
      <c r="L1574" s="66" t="s">
        <v>1507</v>
      </c>
      <c r="M1574" s="149" t="s">
        <v>1451</v>
      </c>
      <c r="N1574" s="4" t="s">
        <v>22</v>
      </c>
    </row>
    <row r="1575" s="132" customFormat="1" ht="36" spans="1:14">
      <c r="A1575" s="4" t="s">
        <v>1501</v>
      </c>
      <c r="B1575" s="4" t="s">
        <v>2431</v>
      </c>
      <c r="C1575" s="4" t="s">
        <v>2432</v>
      </c>
      <c r="D1575" s="4"/>
      <c r="E1575" s="4" t="s">
        <v>16</v>
      </c>
      <c r="F1575" s="4" t="s">
        <v>1504</v>
      </c>
      <c r="G1575" s="4"/>
      <c r="H1575" s="4">
        <v>1</v>
      </c>
      <c r="I1575" s="4" t="s">
        <v>389</v>
      </c>
      <c r="J1575" s="4" t="s">
        <v>1506</v>
      </c>
      <c r="K1575" s="66" t="s">
        <v>2433</v>
      </c>
      <c r="L1575" s="66" t="s">
        <v>1507</v>
      </c>
      <c r="M1575" s="149" t="s">
        <v>1451</v>
      </c>
      <c r="N1575" s="4" t="s">
        <v>22</v>
      </c>
    </row>
    <row r="1576" s="132" customFormat="1" ht="24" spans="1:14">
      <c r="A1576" s="4" t="s">
        <v>1501</v>
      </c>
      <c r="B1576" s="4" t="s">
        <v>1835</v>
      </c>
      <c r="C1576" s="4" t="s">
        <v>1836</v>
      </c>
      <c r="D1576" s="4"/>
      <c r="E1576" s="4" t="s">
        <v>16</v>
      </c>
      <c r="F1576" s="227" t="s">
        <v>1504</v>
      </c>
      <c r="G1576" s="4"/>
      <c r="H1576" s="4">
        <v>1</v>
      </c>
      <c r="I1576" s="4" t="s">
        <v>2434</v>
      </c>
      <c r="J1576" s="4" t="s">
        <v>1506</v>
      </c>
      <c r="K1576" s="4"/>
      <c r="L1576" s="66" t="s">
        <v>1507</v>
      </c>
      <c r="M1576" s="149" t="s">
        <v>1451</v>
      </c>
      <c r="N1576" s="4" t="s">
        <v>22</v>
      </c>
    </row>
    <row r="1577" s="132" customFormat="1" ht="24" spans="1:14">
      <c r="A1577" s="4" t="s">
        <v>1501</v>
      </c>
      <c r="B1577" s="4" t="s">
        <v>1835</v>
      </c>
      <c r="C1577" s="4" t="s">
        <v>1838</v>
      </c>
      <c r="D1577" s="7"/>
      <c r="E1577" s="4" t="s">
        <v>16</v>
      </c>
      <c r="F1577" s="227" t="s">
        <v>1504</v>
      </c>
      <c r="G1577" s="4"/>
      <c r="H1577" s="4">
        <v>1</v>
      </c>
      <c r="I1577" s="4" t="s">
        <v>2435</v>
      </c>
      <c r="J1577" s="4" t="s">
        <v>1506</v>
      </c>
      <c r="K1577" s="4"/>
      <c r="L1577" s="66" t="s">
        <v>1507</v>
      </c>
      <c r="M1577" s="149" t="s">
        <v>1451</v>
      </c>
      <c r="N1577" s="4" t="s">
        <v>22</v>
      </c>
    </row>
    <row r="1578" s="132" customFormat="1" ht="24" spans="1:14">
      <c r="A1578" s="4" t="s">
        <v>1501</v>
      </c>
      <c r="B1578" s="4" t="s">
        <v>1835</v>
      </c>
      <c r="C1578" s="4" t="s">
        <v>1838</v>
      </c>
      <c r="D1578" s="7"/>
      <c r="E1578" s="4" t="s">
        <v>16</v>
      </c>
      <c r="F1578" s="227" t="s">
        <v>1504</v>
      </c>
      <c r="G1578" s="4"/>
      <c r="H1578" s="4">
        <v>1</v>
      </c>
      <c r="I1578" s="4" t="s">
        <v>2436</v>
      </c>
      <c r="J1578" s="4" t="s">
        <v>1506</v>
      </c>
      <c r="K1578" s="4"/>
      <c r="L1578" s="66" t="s">
        <v>1507</v>
      </c>
      <c r="M1578" s="149" t="s">
        <v>1451</v>
      </c>
      <c r="N1578" s="4" t="s">
        <v>22</v>
      </c>
    </row>
    <row r="1579" s="132" customFormat="1" ht="30" customHeight="1" spans="1:14">
      <c r="A1579" s="4" t="s">
        <v>1501</v>
      </c>
      <c r="B1579" s="4" t="s">
        <v>1835</v>
      </c>
      <c r="C1579" s="4" t="s">
        <v>1838</v>
      </c>
      <c r="D1579" s="7"/>
      <c r="E1579" s="4" t="s">
        <v>16</v>
      </c>
      <c r="F1579" s="227" t="s">
        <v>1504</v>
      </c>
      <c r="G1579" s="4"/>
      <c r="H1579" s="4">
        <v>1</v>
      </c>
      <c r="I1579" s="4" t="s">
        <v>2415</v>
      </c>
      <c r="J1579" s="4" t="s">
        <v>1506</v>
      </c>
      <c r="K1579" s="4"/>
      <c r="L1579" s="66" t="s">
        <v>1507</v>
      </c>
      <c r="M1579" s="149" t="s">
        <v>1451</v>
      </c>
      <c r="N1579" s="4" t="s">
        <v>22</v>
      </c>
    </row>
    <row r="1580" s="132" customFormat="1" ht="30" customHeight="1" spans="1:14">
      <c r="A1580" s="4" t="s">
        <v>1501</v>
      </c>
      <c r="B1580" s="4" t="s">
        <v>1839</v>
      </c>
      <c r="C1580" s="4" t="s">
        <v>1840</v>
      </c>
      <c r="D1580" s="4"/>
      <c r="E1580" s="4" t="s">
        <v>16</v>
      </c>
      <c r="F1580" s="4" t="s">
        <v>1504</v>
      </c>
      <c r="G1580" s="7"/>
      <c r="H1580" s="4">
        <v>1</v>
      </c>
      <c r="I1580" s="4" t="s">
        <v>2437</v>
      </c>
      <c r="J1580" s="4" t="s">
        <v>1506</v>
      </c>
      <c r="K1580" s="7"/>
      <c r="L1580" s="7"/>
      <c r="M1580" s="149" t="s">
        <v>1451</v>
      </c>
      <c r="N1580" s="4" t="s">
        <v>22</v>
      </c>
    </row>
    <row r="1581" s="132" customFormat="1" ht="30" customHeight="1" spans="1:14">
      <c r="A1581" s="4" t="s">
        <v>1501</v>
      </c>
      <c r="B1581" s="4" t="s">
        <v>1839</v>
      </c>
      <c r="C1581" s="4" t="s">
        <v>1840</v>
      </c>
      <c r="D1581" s="4"/>
      <c r="E1581" s="4" t="s">
        <v>16</v>
      </c>
      <c r="F1581" s="4" t="s">
        <v>1504</v>
      </c>
      <c r="G1581" s="7"/>
      <c r="H1581" s="4">
        <v>1</v>
      </c>
      <c r="I1581" s="4" t="s">
        <v>1505</v>
      </c>
      <c r="J1581" s="4" t="s">
        <v>1506</v>
      </c>
      <c r="K1581" s="7"/>
      <c r="L1581" s="7"/>
      <c r="M1581" s="149" t="s">
        <v>1451</v>
      </c>
      <c r="N1581" s="4" t="s">
        <v>22</v>
      </c>
    </row>
    <row r="1582" s="132" customFormat="1" ht="30" customHeight="1" spans="1:14">
      <c r="A1582" s="4" t="s">
        <v>1501</v>
      </c>
      <c r="B1582" s="4" t="s">
        <v>2438</v>
      </c>
      <c r="C1582" s="4" t="s">
        <v>2439</v>
      </c>
      <c r="D1582" s="4"/>
      <c r="E1582" s="4" t="s">
        <v>16</v>
      </c>
      <c r="F1582" s="4" t="s">
        <v>1504</v>
      </c>
      <c r="G1582" s="4"/>
      <c r="H1582" s="4">
        <v>1</v>
      </c>
      <c r="I1582" s="4" t="s">
        <v>2440</v>
      </c>
      <c r="J1582" s="4" t="s">
        <v>1506</v>
      </c>
      <c r="K1582" s="4"/>
      <c r="L1582" s="7"/>
      <c r="M1582" s="149" t="s">
        <v>1451</v>
      </c>
      <c r="N1582" s="4" t="s">
        <v>22</v>
      </c>
    </row>
    <row r="1583" s="132" customFormat="1" ht="30" customHeight="1" spans="1:14">
      <c r="A1583" s="4" t="s">
        <v>1501</v>
      </c>
      <c r="B1583" s="4" t="s">
        <v>2438</v>
      </c>
      <c r="C1583" s="4" t="s">
        <v>2439</v>
      </c>
      <c r="D1583" s="4"/>
      <c r="E1583" s="4" t="s">
        <v>16</v>
      </c>
      <c r="F1583" s="4" t="s">
        <v>1504</v>
      </c>
      <c r="G1583" s="4"/>
      <c r="H1583" s="4">
        <v>1</v>
      </c>
      <c r="I1583" s="4" t="s">
        <v>2414</v>
      </c>
      <c r="J1583" s="4" t="s">
        <v>1506</v>
      </c>
      <c r="K1583" s="4"/>
      <c r="L1583" s="7"/>
      <c r="M1583" s="149" t="s">
        <v>1451</v>
      </c>
      <c r="N1583" s="4" t="s">
        <v>22</v>
      </c>
    </row>
    <row r="1584" s="132" customFormat="1" ht="30" customHeight="1" spans="1:14">
      <c r="A1584" s="4" t="s">
        <v>1501</v>
      </c>
      <c r="B1584" s="4" t="s">
        <v>2438</v>
      </c>
      <c r="C1584" s="4" t="s">
        <v>2441</v>
      </c>
      <c r="D1584" s="4"/>
      <c r="E1584" s="4" t="s">
        <v>16</v>
      </c>
      <c r="F1584" s="4" t="s">
        <v>1504</v>
      </c>
      <c r="G1584" s="4"/>
      <c r="H1584" s="4">
        <v>1</v>
      </c>
      <c r="I1584" s="4" t="s">
        <v>1837</v>
      </c>
      <c r="J1584" s="4" t="s">
        <v>1506</v>
      </c>
      <c r="K1584" s="4"/>
      <c r="L1584" s="7"/>
      <c r="M1584" s="149" t="s">
        <v>1451</v>
      </c>
      <c r="N1584" s="4" t="s">
        <v>22</v>
      </c>
    </row>
    <row r="1585" s="132" customFormat="1" ht="30" customHeight="1" spans="1:14">
      <c r="A1585" s="4" t="s">
        <v>1501</v>
      </c>
      <c r="B1585" s="4" t="s">
        <v>2438</v>
      </c>
      <c r="C1585" s="4" t="s">
        <v>2441</v>
      </c>
      <c r="D1585" s="4"/>
      <c r="E1585" s="4" t="s">
        <v>16</v>
      </c>
      <c r="F1585" s="4" t="s">
        <v>1504</v>
      </c>
      <c r="G1585" s="4"/>
      <c r="H1585" s="4">
        <v>1</v>
      </c>
      <c r="I1585" s="4" t="s">
        <v>2442</v>
      </c>
      <c r="J1585" s="4" t="s">
        <v>1506</v>
      </c>
      <c r="K1585" s="4"/>
      <c r="L1585" s="7"/>
      <c r="M1585" s="149" t="s">
        <v>1451</v>
      </c>
      <c r="N1585" s="4" t="s">
        <v>22</v>
      </c>
    </row>
    <row r="1586" s="132" customFormat="1" ht="30" customHeight="1" spans="1:14">
      <c r="A1586" s="4" t="s">
        <v>1501</v>
      </c>
      <c r="B1586" s="4" t="s">
        <v>1568</v>
      </c>
      <c r="C1586" s="4" t="s">
        <v>1569</v>
      </c>
      <c r="D1586" s="4"/>
      <c r="E1586" s="4" t="s">
        <v>16</v>
      </c>
      <c r="F1586" s="4" t="s">
        <v>1504</v>
      </c>
      <c r="G1586" s="4"/>
      <c r="H1586" s="4">
        <v>1</v>
      </c>
      <c r="I1586" s="4" t="s">
        <v>2443</v>
      </c>
      <c r="J1586" s="4" t="s">
        <v>1506</v>
      </c>
      <c r="K1586" s="4"/>
      <c r="L1586" s="7"/>
      <c r="M1586" s="149" t="s">
        <v>1451</v>
      </c>
      <c r="N1586" s="4" t="s">
        <v>22</v>
      </c>
    </row>
    <row r="1587" s="132" customFormat="1" ht="30" customHeight="1" spans="1:14">
      <c r="A1587" s="4" t="s">
        <v>1501</v>
      </c>
      <c r="B1587" s="4" t="s">
        <v>1568</v>
      </c>
      <c r="C1587" s="4" t="s">
        <v>1569</v>
      </c>
      <c r="D1587" s="4"/>
      <c r="E1587" s="4" t="s">
        <v>16</v>
      </c>
      <c r="F1587" s="4" t="s">
        <v>1504</v>
      </c>
      <c r="G1587" s="4"/>
      <c r="H1587" s="4">
        <v>1</v>
      </c>
      <c r="I1587" s="4" t="s">
        <v>2444</v>
      </c>
      <c r="J1587" s="4" t="s">
        <v>1506</v>
      </c>
      <c r="K1587" s="4"/>
      <c r="L1587" s="7"/>
      <c r="M1587" s="149" t="s">
        <v>1451</v>
      </c>
      <c r="N1587" s="4" t="s">
        <v>22</v>
      </c>
    </row>
    <row r="1588" s="132" customFormat="1" ht="30" customHeight="1" spans="1:14">
      <c r="A1588" s="4" t="s">
        <v>1501</v>
      </c>
      <c r="B1588" s="4" t="s">
        <v>1568</v>
      </c>
      <c r="C1588" s="4" t="s">
        <v>1569</v>
      </c>
      <c r="D1588" s="4"/>
      <c r="E1588" s="4" t="s">
        <v>16</v>
      </c>
      <c r="F1588" s="4" t="s">
        <v>1504</v>
      </c>
      <c r="G1588" s="4"/>
      <c r="H1588" s="4">
        <v>1</v>
      </c>
      <c r="I1588" s="4" t="s">
        <v>436</v>
      </c>
      <c r="J1588" s="4" t="s">
        <v>1506</v>
      </c>
      <c r="K1588" s="4"/>
      <c r="L1588" s="7"/>
      <c r="M1588" s="149" t="s">
        <v>1451</v>
      </c>
      <c r="N1588" s="4" t="s">
        <v>22</v>
      </c>
    </row>
    <row r="1589" s="132" customFormat="1" ht="30" customHeight="1" spans="1:14">
      <c r="A1589" s="4" t="s">
        <v>1501</v>
      </c>
      <c r="B1589" s="4" t="s">
        <v>1568</v>
      </c>
      <c r="C1589" s="4" t="s">
        <v>1569</v>
      </c>
      <c r="D1589" s="4"/>
      <c r="E1589" s="4" t="s">
        <v>16</v>
      </c>
      <c r="F1589" s="4" t="s">
        <v>1504</v>
      </c>
      <c r="G1589" s="4"/>
      <c r="H1589" s="4">
        <v>1</v>
      </c>
      <c r="I1589" s="4" t="s">
        <v>2427</v>
      </c>
      <c r="J1589" s="4" t="s">
        <v>1506</v>
      </c>
      <c r="K1589" s="4"/>
      <c r="L1589" s="7"/>
      <c r="M1589" s="149" t="s">
        <v>1451</v>
      </c>
      <c r="N1589" s="4" t="s">
        <v>22</v>
      </c>
    </row>
    <row r="1590" s="132" customFormat="1" ht="30" customHeight="1" spans="1:14">
      <c r="A1590" s="4" t="s">
        <v>1501</v>
      </c>
      <c r="B1590" s="4" t="s">
        <v>1842</v>
      </c>
      <c r="C1590" s="4" t="s">
        <v>1843</v>
      </c>
      <c r="D1590" s="4"/>
      <c r="E1590" s="4" t="s">
        <v>16</v>
      </c>
      <c r="F1590" s="4" t="s">
        <v>1504</v>
      </c>
      <c r="G1590" s="4"/>
      <c r="H1590" s="4">
        <v>1</v>
      </c>
      <c r="I1590" s="4" t="s">
        <v>2445</v>
      </c>
      <c r="J1590" s="4" t="s">
        <v>1506</v>
      </c>
      <c r="K1590" s="4"/>
      <c r="L1590" s="7"/>
      <c r="M1590" s="149" t="s">
        <v>1451</v>
      </c>
      <c r="N1590" s="4" t="s">
        <v>22</v>
      </c>
    </row>
    <row r="1591" s="132" customFormat="1" ht="30" customHeight="1" spans="1:14">
      <c r="A1591" s="4" t="s">
        <v>1501</v>
      </c>
      <c r="B1591" s="4" t="s">
        <v>1842</v>
      </c>
      <c r="C1591" s="4" t="s">
        <v>1843</v>
      </c>
      <c r="D1591" s="4"/>
      <c r="E1591" s="4" t="s">
        <v>16</v>
      </c>
      <c r="F1591" s="4" t="s">
        <v>1504</v>
      </c>
      <c r="G1591" s="4"/>
      <c r="H1591" s="4">
        <v>1</v>
      </c>
      <c r="I1591" s="4" t="s">
        <v>1837</v>
      </c>
      <c r="J1591" s="4" t="s">
        <v>1506</v>
      </c>
      <c r="K1591" s="4"/>
      <c r="L1591" s="7"/>
      <c r="M1591" s="149" t="s">
        <v>1451</v>
      </c>
      <c r="N1591" s="4" t="s">
        <v>22</v>
      </c>
    </row>
    <row r="1592" s="132" customFormat="1" ht="30" customHeight="1" spans="1:14">
      <c r="A1592" s="4" t="s">
        <v>1501</v>
      </c>
      <c r="B1592" s="4" t="s">
        <v>1842</v>
      </c>
      <c r="C1592" s="4" t="s">
        <v>1843</v>
      </c>
      <c r="D1592" s="4"/>
      <c r="E1592" s="4" t="s">
        <v>16</v>
      </c>
      <c r="F1592" s="4" t="s">
        <v>1504</v>
      </c>
      <c r="G1592" s="4"/>
      <c r="H1592" s="4">
        <v>1</v>
      </c>
      <c r="I1592" s="4" t="s">
        <v>2434</v>
      </c>
      <c r="J1592" s="4" t="s">
        <v>1506</v>
      </c>
      <c r="K1592" s="4"/>
      <c r="L1592" s="7"/>
      <c r="M1592" s="149" t="s">
        <v>1451</v>
      </c>
      <c r="N1592" s="4" t="s">
        <v>22</v>
      </c>
    </row>
    <row r="1593" s="132" customFormat="1" ht="30" customHeight="1" spans="1:14">
      <c r="A1593" s="4" t="s">
        <v>1501</v>
      </c>
      <c r="B1593" s="4" t="s">
        <v>1842</v>
      </c>
      <c r="C1593" s="4" t="s">
        <v>1843</v>
      </c>
      <c r="D1593" s="4"/>
      <c r="E1593" s="4" t="s">
        <v>16</v>
      </c>
      <c r="F1593" s="4" t="s">
        <v>1504</v>
      </c>
      <c r="G1593" s="4"/>
      <c r="H1593" s="4">
        <v>1</v>
      </c>
      <c r="I1593" s="4" t="s">
        <v>2446</v>
      </c>
      <c r="J1593" s="4" t="s">
        <v>1506</v>
      </c>
      <c r="K1593" s="4"/>
      <c r="L1593" s="7"/>
      <c r="M1593" s="149" t="s">
        <v>1451</v>
      </c>
      <c r="N1593" s="4" t="s">
        <v>22</v>
      </c>
    </row>
    <row r="1594" s="132" customFormat="1" ht="30" customHeight="1" spans="1:14">
      <c r="A1594" s="4" t="s">
        <v>1501</v>
      </c>
      <c r="B1594" s="4" t="s">
        <v>1845</v>
      </c>
      <c r="C1594" s="4" t="s">
        <v>1846</v>
      </c>
      <c r="D1594" s="4"/>
      <c r="E1594" s="4" t="s">
        <v>16</v>
      </c>
      <c r="F1594" s="4" t="s">
        <v>1504</v>
      </c>
      <c r="G1594" s="4"/>
      <c r="H1594" s="4">
        <v>1</v>
      </c>
      <c r="I1594" s="4" t="s">
        <v>1931</v>
      </c>
      <c r="J1594" s="4" t="s">
        <v>1506</v>
      </c>
      <c r="K1594" s="4"/>
      <c r="L1594" s="7"/>
      <c r="M1594" s="149" t="s">
        <v>1451</v>
      </c>
      <c r="N1594" s="4" t="s">
        <v>22</v>
      </c>
    </row>
    <row r="1595" s="132" customFormat="1" ht="30" customHeight="1" spans="1:14">
      <c r="A1595" s="4" t="s">
        <v>1501</v>
      </c>
      <c r="B1595" s="4" t="s">
        <v>1652</v>
      </c>
      <c r="C1595" s="4" t="s">
        <v>1653</v>
      </c>
      <c r="D1595" s="4"/>
      <c r="E1595" s="4" t="s">
        <v>16</v>
      </c>
      <c r="F1595" s="4" t="s">
        <v>1504</v>
      </c>
      <c r="G1595" s="4"/>
      <c r="H1595" s="4">
        <v>1</v>
      </c>
      <c r="I1595" s="4" t="s">
        <v>2447</v>
      </c>
      <c r="J1595" s="4" t="s">
        <v>1506</v>
      </c>
      <c r="K1595" s="4"/>
      <c r="L1595" s="7"/>
      <c r="M1595" s="149" t="s">
        <v>1451</v>
      </c>
      <c r="N1595" s="4" t="s">
        <v>22</v>
      </c>
    </row>
    <row r="1596" s="132" customFormat="1" ht="25.5" customHeight="1" spans="1:14">
      <c r="A1596" s="4" t="s">
        <v>1501</v>
      </c>
      <c r="B1596" s="4" t="s">
        <v>1652</v>
      </c>
      <c r="C1596" s="4" t="s">
        <v>1653</v>
      </c>
      <c r="D1596" s="4"/>
      <c r="E1596" s="4" t="s">
        <v>16</v>
      </c>
      <c r="F1596" s="4" t="s">
        <v>1504</v>
      </c>
      <c r="G1596" s="4"/>
      <c r="H1596" s="4">
        <v>1</v>
      </c>
      <c r="I1596" s="4" t="s">
        <v>542</v>
      </c>
      <c r="J1596" s="4" t="s">
        <v>1506</v>
      </c>
      <c r="K1596" s="4"/>
      <c r="L1596" s="7"/>
      <c r="M1596" s="149" t="s">
        <v>1451</v>
      </c>
      <c r="N1596" s="4" t="s">
        <v>22</v>
      </c>
    </row>
    <row r="1597" s="132" customFormat="1" ht="25.5" customHeight="1" spans="1:14">
      <c r="A1597" s="8" t="s">
        <v>13</v>
      </c>
      <c r="B1597" s="8" t="s">
        <v>28</v>
      </c>
      <c r="C1597" s="4" t="s">
        <v>1847</v>
      </c>
      <c r="D1597" s="8"/>
      <c r="E1597" s="4" t="s">
        <v>16</v>
      </c>
      <c r="F1597" s="8" t="s">
        <v>1485</v>
      </c>
      <c r="G1597" s="4"/>
      <c r="H1597" s="4">
        <v>1</v>
      </c>
      <c r="I1597" s="10" t="s">
        <v>2448</v>
      </c>
      <c r="J1597" s="9" t="s">
        <v>38</v>
      </c>
      <c r="K1597" s="9" t="s">
        <v>445</v>
      </c>
      <c r="L1597" s="4"/>
      <c r="M1597" s="132" t="s">
        <v>1451</v>
      </c>
      <c r="N1597" s="9" t="s">
        <v>22</v>
      </c>
    </row>
    <row r="1598" s="132" customFormat="1" ht="25.5" customHeight="1" spans="1:14">
      <c r="A1598" s="8" t="s">
        <v>13</v>
      </c>
      <c r="B1598" s="8" t="s">
        <v>28</v>
      </c>
      <c r="C1598" s="4" t="s">
        <v>1847</v>
      </c>
      <c r="D1598" s="8"/>
      <c r="E1598" s="4" t="s">
        <v>16</v>
      </c>
      <c r="F1598" s="8" t="s">
        <v>1485</v>
      </c>
      <c r="G1598" s="4"/>
      <c r="H1598" s="4">
        <v>1</v>
      </c>
      <c r="I1598" s="8" t="s">
        <v>289</v>
      </c>
      <c r="J1598" s="9" t="s">
        <v>38</v>
      </c>
      <c r="K1598" s="9" t="s">
        <v>445</v>
      </c>
      <c r="L1598" s="4"/>
      <c r="M1598" s="132" t="s">
        <v>1451</v>
      </c>
      <c r="N1598" s="9" t="s">
        <v>22</v>
      </c>
    </row>
    <row r="1599" s="132" customFormat="1" ht="25.5" customHeight="1" spans="1:14">
      <c r="A1599" s="8" t="s">
        <v>13</v>
      </c>
      <c r="B1599" s="8" t="s">
        <v>28</v>
      </c>
      <c r="C1599" s="4" t="s">
        <v>1663</v>
      </c>
      <c r="D1599" s="8"/>
      <c r="E1599" s="4" t="s">
        <v>16</v>
      </c>
      <c r="F1599" s="8" t="s">
        <v>2449</v>
      </c>
      <c r="G1599" s="4"/>
      <c r="H1599" s="4">
        <v>1</v>
      </c>
      <c r="I1599" s="8" t="s">
        <v>57</v>
      </c>
      <c r="J1599" s="11" t="s">
        <v>194</v>
      </c>
      <c r="K1599" s="9" t="s">
        <v>2450</v>
      </c>
      <c r="L1599" s="20" t="s">
        <v>2451</v>
      </c>
      <c r="M1599" s="132" t="s">
        <v>1451</v>
      </c>
      <c r="N1599" s="11" t="s">
        <v>22</v>
      </c>
    </row>
    <row r="1600" s="132" customFormat="1" ht="25.5" customHeight="1" spans="1:14">
      <c r="A1600" s="8" t="s">
        <v>13</v>
      </c>
      <c r="B1600" s="8" t="s">
        <v>28</v>
      </c>
      <c r="C1600" s="4" t="s">
        <v>2452</v>
      </c>
      <c r="D1600" s="8"/>
      <c r="E1600" s="4" t="s">
        <v>16</v>
      </c>
      <c r="F1600" s="10" t="s">
        <v>1528</v>
      </c>
      <c r="G1600" s="4"/>
      <c r="H1600" s="4">
        <v>1</v>
      </c>
      <c r="I1600" s="8" t="s">
        <v>2453</v>
      </c>
      <c r="J1600" s="11" t="s">
        <v>2454</v>
      </c>
      <c r="K1600" s="9" t="s">
        <v>2455</v>
      </c>
      <c r="L1600" s="4"/>
      <c r="M1600" s="132" t="s">
        <v>1451</v>
      </c>
      <c r="N1600" s="11" t="s">
        <v>22</v>
      </c>
    </row>
    <row r="1601" s="132" customFormat="1" ht="25.5" customHeight="1" spans="1:14">
      <c r="A1601" s="8" t="s">
        <v>13</v>
      </c>
      <c r="B1601" s="8" t="s">
        <v>28</v>
      </c>
      <c r="C1601" s="4" t="s">
        <v>2452</v>
      </c>
      <c r="D1601" s="8"/>
      <c r="E1601" s="4" t="s">
        <v>16</v>
      </c>
      <c r="F1601" s="10" t="s">
        <v>1528</v>
      </c>
      <c r="G1601" s="4"/>
      <c r="H1601" s="4">
        <v>1</v>
      </c>
      <c r="I1601" s="8" t="s">
        <v>1931</v>
      </c>
      <c r="J1601" s="11" t="s">
        <v>2454</v>
      </c>
      <c r="K1601" s="9" t="s">
        <v>2455</v>
      </c>
      <c r="L1601" s="4"/>
      <c r="M1601" s="132" t="s">
        <v>1451</v>
      </c>
      <c r="N1601" s="11" t="s">
        <v>22</v>
      </c>
    </row>
    <row r="1602" s="132" customFormat="1" ht="25.5" customHeight="1" spans="1:14">
      <c r="A1602" s="8" t="s">
        <v>13</v>
      </c>
      <c r="B1602" s="8" t="s">
        <v>28</v>
      </c>
      <c r="C1602" s="4" t="s">
        <v>1851</v>
      </c>
      <c r="D1602" s="8"/>
      <c r="E1602" s="4" t="s">
        <v>16</v>
      </c>
      <c r="F1602" s="8" t="s">
        <v>1485</v>
      </c>
      <c r="G1602" s="4"/>
      <c r="H1602" s="4">
        <v>1</v>
      </c>
      <c r="I1602" s="8" t="s">
        <v>389</v>
      </c>
      <c r="J1602" s="9" t="s">
        <v>31</v>
      </c>
      <c r="K1602" s="9" t="s">
        <v>2456</v>
      </c>
      <c r="L1602" s="4"/>
      <c r="M1602" s="132" t="s">
        <v>1451</v>
      </c>
      <c r="N1602" s="9" t="s">
        <v>22</v>
      </c>
    </row>
    <row r="1603" s="132" customFormat="1" ht="25.5" customHeight="1" spans="1:14">
      <c r="A1603" s="8" t="s">
        <v>13</v>
      </c>
      <c r="B1603" s="8" t="s">
        <v>28</v>
      </c>
      <c r="C1603" s="4" t="s">
        <v>1851</v>
      </c>
      <c r="D1603" s="8"/>
      <c r="E1603" s="4" t="s">
        <v>16</v>
      </c>
      <c r="F1603" s="8" t="s">
        <v>1485</v>
      </c>
      <c r="G1603" s="66"/>
      <c r="H1603" s="4">
        <v>1</v>
      </c>
      <c r="I1603" s="8" t="s">
        <v>1455</v>
      </c>
      <c r="J1603" s="9" t="s">
        <v>31</v>
      </c>
      <c r="K1603" s="9" t="s">
        <v>2457</v>
      </c>
      <c r="L1603" s="4"/>
      <c r="M1603" s="132" t="s">
        <v>1451</v>
      </c>
      <c r="N1603" s="9" t="s">
        <v>22</v>
      </c>
    </row>
    <row r="1604" s="132" customFormat="1" ht="25.5" customHeight="1" spans="1:14">
      <c r="A1604" s="8" t="s">
        <v>13</v>
      </c>
      <c r="B1604" s="8" t="s">
        <v>28</v>
      </c>
      <c r="C1604" s="4" t="s">
        <v>2458</v>
      </c>
      <c r="D1604" s="10"/>
      <c r="E1604" s="4" t="s">
        <v>16</v>
      </c>
      <c r="F1604" s="10" t="s">
        <v>1528</v>
      </c>
      <c r="G1604" s="8"/>
      <c r="H1604" s="8">
        <v>1</v>
      </c>
      <c r="I1604" s="8" t="s">
        <v>2459</v>
      </c>
      <c r="J1604" s="11" t="s">
        <v>2460</v>
      </c>
      <c r="K1604" s="11" t="s">
        <v>1007</v>
      </c>
      <c r="L1604" s="8"/>
      <c r="M1604" s="132" t="s">
        <v>1451</v>
      </c>
      <c r="N1604" s="11" t="s">
        <v>22</v>
      </c>
    </row>
    <row r="1605" s="132" customFormat="1" ht="28.5" customHeight="1" spans="1:14">
      <c r="A1605" s="8" t="s">
        <v>13</v>
      </c>
      <c r="B1605" s="8" t="s">
        <v>28</v>
      </c>
      <c r="C1605" s="4" t="s">
        <v>2458</v>
      </c>
      <c r="D1605" s="10"/>
      <c r="E1605" s="4" t="s">
        <v>16</v>
      </c>
      <c r="F1605" s="10" t="s">
        <v>1528</v>
      </c>
      <c r="G1605" s="8"/>
      <c r="H1605" s="8">
        <v>1</v>
      </c>
      <c r="I1605" s="8" t="s">
        <v>1931</v>
      </c>
      <c r="J1605" s="11" t="s">
        <v>2460</v>
      </c>
      <c r="K1605" s="11" t="s">
        <v>1007</v>
      </c>
      <c r="L1605" s="8"/>
      <c r="M1605" s="132" t="s">
        <v>1451</v>
      </c>
      <c r="N1605" s="11" t="s">
        <v>22</v>
      </c>
    </row>
    <row r="1606" s="132" customFormat="1" ht="28.5" customHeight="1" spans="1:14">
      <c r="A1606" s="8" t="s">
        <v>13</v>
      </c>
      <c r="B1606" s="8" t="s">
        <v>28</v>
      </c>
      <c r="C1606" s="4" t="s">
        <v>2458</v>
      </c>
      <c r="D1606" s="10"/>
      <c r="E1606" s="4" t="s">
        <v>16</v>
      </c>
      <c r="F1606" s="10" t="s">
        <v>1485</v>
      </c>
      <c r="G1606" s="8"/>
      <c r="H1606" s="8">
        <v>1</v>
      </c>
      <c r="I1606" s="8" t="s">
        <v>2461</v>
      </c>
      <c r="J1606" s="11" t="s">
        <v>2460</v>
      </c>
      <c r="K1606" s="11" t="s">
        <v>1007</v>
      </c>
      <c r="L1606" s="8"/>
      <c r="M1606" s="132" t="s">
        <v>1451</v>
      </c>
      <c r="N1606" s="11" t="s">
        <v>22</v>
      </c>
    </row>
    <row r="1607" s="132" customFormat="1" ht="28.5" customHeight="1" spans="1:14">
      <c r="A1607" s="8" t="s">
        <v>13</v>
      </c>
      <c r="B1607" s="8" t="s">
        <v>28</v>
      </c>
      <c r="C1607" s="4" t="s">
        <v>2462</v>
      </c>
      <c r="D1607" s="10"/>
      <c r="E1607" s="4" t="s">
        <v>16</v>
      </c>
      <c r="F1607" s="8" t="s">
        <v>1528</v>
      </c>
      <c r="G1607" s="8"/>
      <c r="H1607" s="8">
        <v>1</v>
      </c>
      <c r="I1607" s="8" t="s">
        <v>2463</v>
      </c>
      <c r="J1607" s="11" t="s">
        <v>38</v>
      </c>
      <c r="K1607" s="20" t="s">
        <v>2464</v>
      </c>
      <c r="L1607" s="28"/>
      <c r="M1607" s="132" t="s">
        <v>1451</v>
      </c>
      <c r="N1607" s="11" t="s">
        <v>22</v>
      </c>
    </row>
    <row r="1608" s="132" customFormat="1" ht="28.5" customHeight="1" spans="1:14">
      <c r="A1608" s="8" t="s">
        <v>13</v>
      </c>
      <c r="B1608" s="8" t="s">
        <v>28</v>
      </c>
      <c r="C1608" s="4" t="s">
        <v>2465</v>
      </c>
      <c r="D1608" s="16"/>
      <c r="E1608" s="4" t="s">
        <v>16</v>
      </c>
      <c r="F1608" s="16" t="s">
        <v>1528</v>
      </c>
      <c r="G1608" s="16"/>
      <c r="H1608" s="16">
        <v>1</v>
      </c>
      <c r="I1608" s="17" t="s">
        <v>2466</v>
      </c>
      <c r="J1608" s="18" t="s">
        <v>221</v>
      </c>
      <c r="K1608" s="18" t="s">
        <v>168</v>
      </c>
      <c r="L1608" s="66"/>
      <c r="M1608" s="132" t="s">
        <v>1451</v>
      </c>
      <c r="N1608" s="18" t="s">
        <v>22</v>
      </c>
    </row>
    <row r="1609" s="132" customFormat="1" ht="28.5" customHeight="1" spans="1:14">
      <c r="A1609" s="8" t="s">
        <v>13</v>
      </c>
      <c r="B1609" s="8" t="s">
        <v>28</v>
      </c>
      <c r="C1609" s="4" t="s">
        <v>2465</v>
      </c>
      <c r="D1609" s="16"/>
      <c r="E1609" s="4" t="s">
        <v>16</v>
      </c>
      <c r="F1609" s="16" t="s">
        <v>1485</v>
      </c>
      <c r="G1609" s="16"/>
      <c r="H1609" s="16">
        <v>1</v>
      </c>
      <c r="I1609" s="16" t="s">
        <v>1879</v>
      </c>
      <c r="J1609" s="18" t="s">
        <v>221</v>
      </c>
      <c r="K1609" s="18" t="s">
        <v>2467</v>
      </c>
      <c r="L1609" s="21"/>
      <c r="M1609" s="132" t="s">
        <v>1451</v>
      </c>
      <c r="N1609" s="18" t="s">
        <v>22</v>
      </c>
    </row>
    <row r="1610" s="132" customFormat="1" ht="28.5" customHeight="1" spans="1:14">
      <c r="A1610" s="8" t="s">
        <v>13</v>
      </c>
      <c r="B1610" s="8" t="s">
        <v>28</v>
      </c>
      <c r="C1610" s="4" t="s">
        <v>1665</v>
      </c>
      <c r="D1610" s="8"/>
      <c r="E1610" s="4" t="s">
        <v>16</v>
      </c>
      <c r="F1610" s="8" t="s">
        <v>1528</v>
      </c>
      <c r="G1610" s="7"/>
      <c r="H1610" s="4">
        <v>1</v>
      </c>
      <c r="I1610" s="8" t="s">
        <v>57</v>
      </c>
      <c r="J1610" s="9" t="s">
        <v>1667</v>
      </c>
      <c r="K1610" s="9" t="s">
        <v>445</v>
      </c>
      <c r="L1610" s="4"/>
      <c r="M1610" s="132" t="s">
        <v>1451</v>
      </c>
      <c r="N1610" s="9" t="s">
        <v>22</v>
      </c>
    </row>
    <row r="1611" s="132" customFormat="1" ht="28.5" customHeight="1" spans="1:14">
      <c r="A1611" s="8" t="s">
        <v>13</v>
      </c>
      <c r="B1611" s="8" t="s">
        <v>28</v>
      </c>
      <c r="C1611" s="4" t="s">
        <v>1852</v>
      </c>
      <c r="D1611" s="8"/>
      <c r="E1611" s="4" t="s">
        <v>16</v>
      </c>
      <c r="F1611" s="8" t="s">
        <v>1485</v>
      </c>
      <c r="G1611" s="4"/>
      <c r="H1611" s="4">
        <v>1</v>
      </c>
      <c r="I1611" s="8" t="s">
        <v>2468</v>
      </c>
      <c r="J1611" s="9" t="s">
        <v>19</v>
      </c>
      <c r="K1611" s="9" t="s">
        <v>445</v>
      </c>
      <c r="L1611" s="66"/>
      <c r="M1611" s="132" t="s">
        <v>1451</v>
      </c>
      <c r="N1611" s="9" t="s">
        <v>22</v>
      </c>
    </row>
    <row r="1612" s="132" customFormat="1" ht="28.5" customHeight="1" spans="1:14">
      <c r="A1612" s="8" t="s">
        <v>13</v>
      </c>
      <c r="B1612" s="8" t="s">
        <v>28</v>
      </c>
      <c r="C1612" s="4" t="s">
        <v>2469</v>
      </c>
      <c r="D1612" s="8"/>
      <c r="E1612" s="4" t="s">
        <v>16</v>
      </c>
      <c r="F1612" s="8" t="s">
        <v>2470</v>
      </c>
      <c r="G1612" s="4"/>
      <c r="H1612" s="4">
        <v>1</v>
      </c>
      <c r="I1612" s="8" t="s">
        <v>2471</v>
      </c>
      <c r="J1612" s="9" t="s">
        <v>150</v>
      </c>
      <c r="K1612" s="9" t="s">
        <v>445</v>
      </c>
      <c r="L1612" s="66"/>
      <c r="M1612" s="132" t="s">
        <v>1451</v>
      </c>
      <c r="N1612" s="9" t="s">
        <v>60</v>
      </c>
    </row>
    <row r="1613" s="132" customFormat="1" ht="58.5" customHeight="1" spans="1:14">
      <c r="A1613" s="8" t="s">
        <v>13</v>
      </c>
      <c r="B1613" s="8" t="s">
        <v>28</v>
      </c>
      <c r="C1613" s="4" t="s">
        <v>2469</v>
      </c>
      <c r="D1613" s="8"/>
      <c r="E1613" s="4" t="s">
        <v>16</v>
      </c>
      <c r="F1613" s="8" t="s">
        <v>2470</v>
      </c>
      <c r="G1613" s="4"/>
      <c r="H1613" s="4">
        <v>1</v>
      </c>
      <c r="I1613" s="8" t="s">
        <v>1732</v>
      </c>
      <c r="J1613" s="9" t="s">
        <v>150</v>
      </c>
      <c r="K1613" s="9" t="s">
        <v>445</v>
      </c>
      <c r="L1613" s="4"/>
      <c r="M1613" s="132" t="s">
        <v>1451</v>
      </c>
      <c r="N1613" s="9" t="s">
        <v>60</v>
      </c>
    </row>
    <row r="1614" s="132" customFormat="1" ht="53.25" customHeight="1" spans="1:14">
      <c r="A1614" s="8" t="s">
        <v>13</v>
      </c>
      <c r="B1614" s="8" t="s">
        <v>28</v>
      </c>
      <c r="C1614" s="4" t="s">
        <v>1861</v>
      </c>
      <c r="D1614" s="8"/>
      <c r="E1614" s="4" t="s">
        <v>16</v>
      </c>
      <c r="F1614" s="8" t="s">
        <v>1528</v>
      </c>
      <c r="G1614" s="4"/>
      <c r="H1614" s="4">
        <v>1</v>
      </c>
      <c r="I1614" s="8" t="s">
        <v>285</v>
      </c>
      <c r="J1614" s="9" t="s">
        <v>31</v>
      </c>
      <c r="K1614" s="9" t="s">
        <v>445</v>
      </c>
      <c r="L1614" s="66"/>
      <c r="M1614" s="132" t="s">
        <v>1451</v>
      </c>
      <c r="N1614" s="9" t="s">
        <v>22</v>
      </c>
    </row>
    <row r="1615" s="132" customFormat="1" ht="53.25" customHeight="1" spans="1:14">
      <c r="A1615" s="8" t="s">
        <v>13</v>
      </c>
      <c r="B1615" s="8" t="s">
        <v>28</v>
      </c>
      <c r="C1615" s="4" t="s">
        <v>1861</v>
      </c>
      <c r="D1615" s="8"/>
      <c r="E1615" s="4" t="s">
        <v>16</v>
      </c>
      <c r="F1615" s="8" t="s">
        <v>1528</v>
      </c>
      <c r="G1615" s="4"/>
      <c r="H1615" s="4">
        <v>1</v>
      </c>
      <c r="I1615" s="8" t="s">
        <v>1931</v>
      </c>
      <c r="J1615" s="9" t="s">
        <v>31</v>
      </c>
      <c r="K1615" s="9" t="s">
        <v>445</v>
      </c>
      <c r="L1615" s="4"/>
      <c r="M1615" s="132" t="s">
        <v>1451</v>
      </c>
      <c r="N1615" s="9" t="s">
        <v>22</v>
      </c>
    </row>
    <row r="1616" s="132" customFormat="1" ht="53.25" customHeight="1" spans="1:14">
      <c r="A1616" s="8" t="s">
        <v>13</v>
      </c>
      <c r="B1616" s="8" t="s">
        <v>28</v>
      </c>
      <c r="C1616" s="4" t="s">
        <v>1861</v>
      </c>
      <c r="D1616" s="8"/>
      <c r="E1616" s="4" t="s">
        <v>16</v>
      </c>
      <c r="F1616" s="8" t="s">
        <v>1528</v>
      </c>
      <c r="G1616" s="66"/>
      <c r="H1616" s="4">
        <v>1</v>
      </c>
      <c r="I1616" s="8" t="s">
        <v>527</v>
      </c>
      <c r="J1616" s="9" t="s">
        <v>31</v>
      </c>
      <c r="K1616" s="9" t="s">
        <v>445</v>
      </c>
      <c r="L1616" s="66"/>
      <c r="M1616" s="132" t="s">
        <v>1451</v>
      </c>
      <c r="N1616" s="9" t="s">
        <v>22</v>
      </c>
    </row>
    <row r="1617" s="132" customFormat="1" ht="53.25" customHeight="1" spans="1:14">
      <c r="A1617" s="8" t="s">
        <v>13</v>
      </c>
      <c r="B1617" s="8" t="s">
        <v>28</v>
      </c>
      <c r="C1617" s="4" t="s">
        <v>1861</v>
      </c>
      <c r="D1617" s="8"/>
      <c r="E1617" s="4" t="s">
        <v>16</v>
      </c>
      <c r="F1617" s="8" t="s">
        <v>1528</v>
      </c>
      <c r="G1617" s="66"/>
      <c r="H1617" s="4">
        <v>1</v>
      </c>
      <c r="I1617" s="8" t="s">
        <v>2472</v>
      </c>
      <c r="J1617" s="9" t="s">
        <v>31</v>
      </c>
      <c r="K1617" s="9" t="s">
        <v>445</v>
      </c>
      <c r="L1617" s="66"/>
      <c r="M1617" s="132" t="s">
        <v>1451</v>
      </c>
      <c r="N1617" s="9" t="s">
        <v>22</v>
      </c>
    </row>
    <row r="1618" s="132" customFormat="1" ht="53.25" customHeight="1" spans="1:14">
      <c r="A1618" s="8" t="s">
        <v>13</v>
      </c>
      <c r="B1618" s="8" t="s">
        <v>28</v>
      </c>
      <c r="C1618" s="4" t="s">
        <v>1861</v>
      </c>
      <c r="D1618" s="8"/>
      <c r="E1618" s="4" t="s">
        <v>16</v>
      </c>
      <c r="F1618" s="8" t="s">
        <v>1528</v>
      </c>
      <c r="G1618" s="66"/>
      <c r="H1618" s="4">
        <v>1</v>
      </c>
      <c r="I1618" s="8" t="s">
        <v>2473</v>
      </c>
      <c r="J1618" s="9" t="s">
        <v>31</v>
      </c>
      <c r="K1618" s="9" t="s">
        <v>445</v>
      </c>
      <c r="L1618" s="66"/>
      <c r="M1618" s="132" t="s">
        <v>1451</v>
      </c>
      <c r="N1618" s="9" t="s">
        <v>22</v>
      </c>
    </row>
    <row r="1619" s="132" customFormat="1" ht="109.5" customHeight="1" spans="1:14">
      <c r="A1619" s="8" t="s">
        <v>13</v>
      </c>
      <c r="B1619" s="8" t="s">
        <v>28</v>
      </c>
      <c r="C1619" s="4" t="s">
        <v>2474</v>
      </c>
      <c r="D1619" s="8"/>
      <c r="E1619" s="4" t="s">
        <v>16</v>
      </c>
      <c r="F1619" s="8" t="s">
        <v>1866</v>
      </c>
      <c r="G1619" s="4"/>
      <c r="H1619" s="4">
        <v>1</v>
      </c>
      <c r="I1619" s="8" t="s">
        <v>1526</v>
      </c>
      <c r="J1619" s="9" t="s">
        <v>221</v>
      </c>
      <c r="K1619" s="187" t="s">
        <v>2475</v>
      </c>
      <c r="L1619" s="4"/>
      <c r="M1619" s="132" t="s">
        <v>1451</v>
      </c>
      <c r="N1619" s="9" t="s">
        <v>22</v>
      </c>
    </row>
    <row r="1620" s="132" customFormat="1" ht="52.5" customHeight="1" spans="1:14">
      <c r="A1620" s="8" t="s">
        <v>13</v>
      </c>
      <c r="B1620" s="8" t="s">
        <v>28</v>
      </c>
      <c r="C1620" s="4" t="s">
        <v>2476</v>
      </c>
      <c r="D1620" s="8"/>
      <c r="E1620" s="4" t="s">
        <v>16</v>
      </c>
      <c r="F1620" s="8" t="s">
        <v>2470</v>
      </c>
      <c r="G1620" s="8"/>
      <c r="H1620" s="8">
        <v>1</v>
      </c>
      <c r="I1620" s="8" t="s">
        <v>2217</v>
      </c>
      <c r="J1620" s="11" t="s">
        <v>1769</v>
      </c>
      <c r="K1620" s="20" t="s">
        <v>2477</v>
      </c>
      <c r="L1620" s="8"/>
      <c r="M1620" s="132" t="s">
        <v>1451</v>
      </c>
      <c r="N1620" s="11" t="s">
        <v>60</v>
      </c>
    </row>
    <row r="1621" s="132" customFormat="1" ht="52.5" customHeight="1" spans="1:14">
      <c r="A1621" s="8" t="s">
        <v>13</v>
      </c>
      <c r="B1621" s="8" t="s">
        <v>28</v>
      </c>
      <c r="C1621" s="4" t="s">
        <v>2476</v>
      </c>
      <c r="D1621" s="8"/>
      <c r="E1621" s="4" t="s">
        <v>16</v>
      </c>
      <c r="F1621" s="8" t="s">
        <v>1485</v>
      </c>
      <c r="G1621" s="8"/>
      <c r="H1621" s="8">
        <v>1</v>
      </c>
      <c r="I1621" s="8" t="s">
        <v>2409</v>
      </c>
      <c r="J1621" s="11" t="s">
        <v>22</v>
      </c>
      <c r="K1621" s="20" t="s">
        <v>2477</v>
      </c>
      <c r="L1621" s="10" t="s">
        <v>2478</v>
      </c>
      <c r="M1621" s="132" t="s">
        <v>1451</v>
      </c>
      <c r="N1621" s="11" t="s">
        <v>22</v>
      </c>
    </row>
    <row r="1622" s="132" customFormat="1" ht="56.25" customHeight="1" spans="1:14">
      <c r="A1622" s="8" t="s">
        <v>13</v>
      </c>
      <c r="B1622" s="8" t="s">
        <v>28</v>
      </c>
      <c r="C1622" s="4" t="s">
        <v>2476</v>
      </c>
      <c r="D1622" s="8"/>
      <c r="E1622" s="4" t="s">
        <v>16</v>
      </c>
      <c r="F1622" s="8" t="s">
        <v>1485</v>
      </c>
      <c r="G1622" s="8"/>
      <c r="H1622" s="8">
        <v>1</v>
      </c>
      <c r="I1622" s="8" t="s">
        <v>577</v>
      </c>
      <c r="J1622" s="11" t="s">
        <v>31</v>
      </c>
      <c r="K1622" s="20" t="s">
        <v>2477</v>
      </c>
      <c r="L1622" s="8"/>
      <c r="M1622" s="132" t="s">
        <v>1451</v>
      </c>
      <c r="N1622" s="11" t="s">
        <v>22</v>
      </c>
    </row>
    <row r="1623" s="132" customFormat="1" ht="56.25" customHeight="1" spans="1:14">
      <c r="A1623" s="8" t="s">
        <v>13</v>
      </c>
      <c r="B1623" s="8" t="s">
        <v>28</v>
      </c>
      <c r="C1623" s="4" t="s">
        <v>2476</v>
      </c>
      <c r="D1623" s="8"/>
      <c r="E1623" s="4" t="s">
        <v>16</v>
      </c>
      <c r="F1623" s="8" t="s">
        <v>1485</v>
      </c>
      <c r="G1623" s="8"/>
      <c r="H1623" s="8">
        <v>1</v>
      </c>
      <c r="I1623" s="8" t="s">
        <v>23</v>
      </c>
      <c r="J1623" s="11" t="s">
        <v>31</v>
      </c>
      <c r="K1623" s="20" t="s">
        <v>2479</v>
      </c>
      <c r="L1623" s="8"/>
      <c r="M1623" s="132" t="s">
        <v>1451</v>
      </c>
      <c r="N1623" s="11" t="s">
        <v>22</v>
      </c>
    </row>
    <row r="1624" s="132" customFormat="1" ht="56.25" customHeight="1" spans="1:14">
      <c r="A1624" s="8" t="s">
        <v>13</v>
      </c>
      <c r="B1624" s="8" t="s">
        <v>28</v>
      </c>
      <c r="C1624" s="4" t="s">
        <v>1862</v>
      </c>
      <c r="D1624" s="8"/>
      <c r="E1624" s="4" t="s">
        <v>16</v>
      </c>
      <c r="F1624" s="10" t="s">
        <v>1528</v>
      </c>
      <c r="G1624" s="8"/>
      <c r="H1624" s="8">
        <v>1</v>
      </c>
      <c r="I1624" s="8" t="s">
        <v>2480</v>
      </c>
      <c r="J1624" s="11" t="s">
        <v>22</v>
      </c>
      <c r="K1624" s="9" t="s">
        <v>151</v>
      </c>
      <c r="L1624" s="8"/>
      <c r="M1624" s="132" t="s">
        <v>1451</v>
      </c>
      <c r="N1624" s="11" t="s">
        <v>22</v>
      </c>
    </row>
    <row r="1625" s="132" customFormat="1" ht="56.25" customHeight="1" spans="1:14">
      <c r="A1625" s="8" t="s">
        <v>13</v>
      </c>
      <c r="B1625" s="8" t="s">
        <v>28</v>
      </c>
      <c r="C1625" s="4" t="s">
        <v>1862</v>
      </c>
      <c r="D1625" s="8"/>
      <c r="E1625" s="4" t="s">
        <v>16</v>
      </c>
      <c r="F1625" s="10" t="s">
        <v>1528</v>
      </c>
      <c r="G1625" s="8"/>
      <c r="H1625" s="8">
        <v>1</v>
      </c>
      <c r="I1625" s="8" t="s">
        <v>575</v>
      </c>
      <c r="J1625" s="11" t="s">
        <v>22</v>
      </c>
      <c r="K1625" s="9" t="s">
        <v>151</v>
      </c>
      <c r="L1625" s="8"/>
      <c r="M1625" s="132" t="s">
        <v>1451</v>
      </c>
      <c r="N1625" s="11" t="s">
        <v>22</v>
      </c>
    </row>
    <row r="1626" s="132" customFormat="1" ht="56.25" customHeight="1" spans="1:14">
      <c r="A1626" s="8" t="s">
        <v>13</v>
      </c>
      <c r="B1626" s="8" t="s">
        <v>28</v>
      </c>
      <c r="C1626" s="4" t="s">
        <v>2481</v>
      </c>
      <c r="D1626" s="8"/>
      <c r="E1626" s="4" t="s">
        <v>16</v>
      </c>
      <c r="F1626" s="8" t="s">
        <v>1485</v>
      </c>
      <c r="G1626" s="8"/>
      <c r="H1626" s="8">
        <v>1</v>
      </c>
      <c r="I1626" s="8" t="s">
        <v>2482</v>
      </c>
      <c r="J1626" s="11" t="s">
        <v>221</v>
      </c>
      <c r="K1626" s="9" t="s">
        <v>2483</v>
      </c>
      <c r="L1626" s="8"/>
      <c r="M1626" s="132" t="s">
        <v>1451</v>
      </c>
      <c r="N1626" s="11" t="s">
        <v>22</v>
      </c>
    </row>
    <row r="1627" s="132" customFormat="1" ht="56.25" customHeight="1" spans="1:14">
      <c r="A1627" s="8" t="s">
        <v>13</v>
      </c>
      <c r="B1627" s="8" t="s">
        <v>28</v>
      </c>
      <c r="C1627" s="4" t="s">
        <v>2481</v>
      </c>
      <c r="D1627" s="8"/>
      <c r="E1627" s="4" t="s">
        <v>16</v>
      </c>
      <c r="F1627" s="8" t="s">
        <v>1485</v>
      </c>
      <c r="G1627" s="8"/>
      <c r="H1627" s="8">
        <v>1</v>
      </c>
      <c r="I1627" s="8" t="s">
        <v>57</v>
      </c>
      <c r="J1627" s="11" t="s">
        <v>221</v>
      </c>
      <c r="K1627" s="9" t="s">
        <v>151</v>
      </c>
      <c r="L1627" s="8"/>
      <c r="M1627" s="132" t="s">
        <v>1451</v>
      </c>
      <c r="N1627" s="11" t="s">
        <v>22</v>
      </c>
    </row>
    <row r="1628" s="132" customFormat="1" ht="56.25" customHeight="1" spans="1:14">
      <c r="A1628" s="8" t="s">
        <v>13</v>
      </c>
      <c r="B1628" s="8" t="s">
        <v>28</v>
      </c>
      <c r="C1628" s="4" t="s">
        <v>2484</v>
      </c>
      <c r="D1628" s="8"/>
      <c r="E1628" s="4" t="s">
        <v>16</v>
      </c>
      <c r="F1628" s="8" t="s">
        <v>1485</v>
      </c>
      <c r="G1628" s="4"/>
      <c r="H1628" s="4">
        <v>1</v>
      </c>
      <c r="I1628" s="8" t="s">
        <v>2485</v>
      </c>
      <c r="J1628" s="9" t="s">
        <v>95</v>
      </c>
      <c r="K1628" s="9" t="s">
        <v>445</v>
      </c>
      <c r="L1628" s="66"/>
      <c r="M1628" s="132" t="s">
        <v>1451</v>
      </c>
      <c r="N1628" s="9" t="s">
        <v>22</v>
      </c>
    </row>
    <row r="1629" s="132" customFormat="1" ht="56.25" customHeight="1" spans="1:14">
      <c r="A1629" s="8" t="s">
        <v>13</v>
      </c>
      <c r="B1629" s="8" t="s">
        <v>28</v>
      </c>
      <c r="C1629" s="4" t="s">
        <v>2484</v>
      </c>
      <c r="D1629" s="8"/>
      <c r="E1629" s="4" t="s">
        <v>16</v>
      </c>
      <c r="F1629" s="8" t="s">
        <v>1485</v>
      </c>
      <c r="G1629" s="4"/>
      <c r="H1629" s="4">
        <v>1</v>
      </c>
      <c r="I1629" s="8" t="s">
        <v>2486</v>
      </c>
      <c r="J1629" s="9" t="s">
        <v>95</v>
      </c>
      <c r="K1629" s="9" t="s">
        <v>445</v>
      </c>
      <c r="L1629" s="4"/>
      <c r="M1629" s="132" t="s">
        <v>1451</v>
      </c>
      <c r="N1629" s="9" t="s">
        <v>22</v>
      </c>
    </row>
    <row r="1630" s="132" customFormat="1" ht="56.25" customHeight="1" spans="1:14">
      <c r="A1630" s="8" t="s">
        <v>13</v>
      </c>
      <c r="B1630" s="8" t="s">
        <v>28</v>
      </c>
      <c r="C1630" s="4" t="s">
        <v>2487</v>
      </c>
      <c r="D1630" s="8"/>
      <c r="E1630" s="4" t="s">
        <v>16</v>
      </c>
      <c r="F1630" s="8" t="s">
        <v>1485</v>
      </c>
      <c r="G1630" s="8"/>
      <c r="H1630" s="8">
        <v>1</v>
      </c>
      <c r="I1630" s="8" t="s">
        <v>2078</v>
      </c>
      <c r="J1630" s="11" t="s">
        <v>19</v>
      </c>
      <c r="K1630" s="20" t="s">
        <v>151</v>
      </c>
      <c r="L1630" s="66"/>
      <c r="M1630" s="132" t="s">
        <v>1451</v>
      </c>
      <c r="N1630" s="11" t="s">
        <v>22</v>
      </c>
    </row>
    <row r="1631" s="132" customFormat="1" ht="35.25" customHeight="1" spans="1:14">
      <c r="A1631" s="8" t="s">
        <v>13</v>
      </c>
      <c r="B1631" s="8" t="s">
        <v>28</v>
      </c>
      <c r="C1631" s="4" t="s">
        <v>2488</v>
      </c>
      <c r="D1631" s="188"/>
      <c r="E1631" s="4" t="s">
        <v>16</v>
      </c>
      <c r="F1631" s="8" t="s">
        <v>1485</v>
      </c>
      <c r="G1631" s="8"/>
      <c r="H1631" s="8">
        <v>1</v>
      </c>
      <c r="I1631" s="8" t="s">
        <v>2489</v>
      </c>
      <c r="J1631" s="11" t="s">
        <v>19</v>
      </c>
      <c r="K1631" s="9" t="s">
        <v>445</v>
      </c>
      <c r="L1631" s="66"/>
      <c r="M1631" s="132" t="s">
        <v>1451</v>
      </c>
      <c r="N1631" s="11" t="s">
        <v>22</v>
      </c>
    </row>
    <row r="1632" s="132" customFormat="1" ht="41.25" customHeight="1" spans="1:14">
      <c r="A1632" s="8" t="s">
        <v>13</v>
      </c>
      <c r="B1632" s="8" t="s">
        <v>28</v>
      </c>
      <c r="C1632" s="4" t="s">
        <v>2488</v>
      </c>
      <c r="D1632" s="188"/>
      <c r="E1632" s="4" t="s">
        <v>16</v>
      </c>
      <c r="F1632" s="8" t="s">
        <v>1485</v>
      </c>
      <c r="G1632" s="8"/>
      <c r="H1632" s="8">
        <v>1</v>
      </c>
      <c r="I1632" s="8" t="s">
        <v>2490</v>
      </c>
      <c r="J1632" s="11" t="s">
        <v>19</v>
      </c>
      <c r="K1632" s="20" t="s">
        <v>445</v>
      </c>
      <c r="L1632" s="66"/>
      <c r="M1632" s="132" t="s">
        <v>1451</v>
      </c>
      <c r="N1632" s="11" t="s">
        <v>22</v>
      </c>
    </row>
    <row r="1633" s="132" customFormat="1" ht="41.25" customHeight="1" spans="1:14">
      <c r="A1633" s="8" t="s">
        <v>13</v>
      </c>
      <c r="B1633" s="8" t="s">
        <v>28</v>
      </c>
      <c r="C1633" s="4" t="s">
        <v>2488</v>
      </c>
      <c r="D1633" s="188"/>
      <c r="E1633" s="4" t="s">
        <v>16</v>
      </c>
      <c r="F1633" s="8" t="s">
        <v>1485</v>
      </c>
      <c r="G1633" s="8"/>
      <c r="H1633" s="8">
        <v>1</v>
      </c>
      <c r="I1633" s="8" t="s">
        <v>2491</v>
      </c>
      <c r="J1633" s="11" t="s">
        <v>19</v>
      </c>
      <c r="K1633" s="20" t="s">
        <v>445</v>
      </c>
      <c r="L1633" s="4"/>
      <c r="M1633" s="132" t="s">
        <v>1451</v>
      </c>
      <c r="N1633" s="11" t="s">
        <v>22</v>
      </c>
    </row>
    <row r="1634" s="132" customFormat="1" ht="41.25" customHeight="1" spans="1:14">
      <c r="A1634" s="8" t="s">
        <v>13</v>
      </c>
      <c r="B1634" s="8" t="s">
        <v>28</v>
      </c>
      <c r="C1634" s="4" t="s">
        <v>2492</v>
      </c>
      <c r="D1634" s="8"/>
      <c r="E1634" s="4" t="s">
        <v>16</v>
      </c>
      <c r="F1634" s="8" t="s">
        <v>1485</v>
      </c>
      <c r="G1634" s="66"/>
      <c r="H1634" s="4">
        <v>1</v>
      </c>
      <c r="I1634" s="8" t="s">
        <v>590</v>
      </c>
      <c r="J1634" s="9" t="s">
        <v>19</v>
      </c>
      <c r="K1634" s="9" t="s">
        <v>445</v>
      </c>
      <c r="L1634" s="66"/>
      <c r="M1634" s="132" t="s">
        <v>1451</v>
      </c>
      <c r="N1634" s="9" t="s">
        <v>22</v>
      </c>
    </row>
    <row r="1635" s="132" customFormat="1" ht="48.75" customHeight="1" spans="1:14">
      <c r="A1635" s="8" t="s">
        <v>13</v>
      </c>
      <c r="B1635" s="8" t="s">
        <v>28</v>
      </c>
      <c r="C1635" s="4" t="s">
        <v>2493</v>
      </c>
      <c r="D1635" s="8"/>
      <c r="E1635" s="4" t="s">
        <v>16</v>
      </c>
      <c r="F1635" s="8" t="s">
        <v>2470</v>
      </c>
      <c r="G1635" s="66"/>
      <c r="H1635" s="4">
        <v>1</v>
      </c>
      <c r="I1635" s="8" t="s">
        <v>2494</v>
      </c>
      <c r="J1635" s="20" t="s">
        <v>60</v>
      </c>
      <c r="K1635" s="9" t="s">
        <v>445</v>
      </c>
      <c r="L1635" s="66"/>
      <c r="M1635" s="132" t="s">
        <v>1451</v>
      </c>
      <c r="N1635" s="20" t="s">
        <v>60</v>
      </c>
    </row>
    <row r="1636" s="132" customFormat="1" ht="42" customHeight="1" spans="1:14">
      <c r="A1636" s="8" t="s">
        <v>13</v>
      </c>
      <c r="B1636" s="8" t="s">
        <v>28</v>
      </c>
      <c r="C1636" s="4" t="s">
        <v>2495</v>
      </c>
      <c r="D1636" s="8"/>
      <c r="E1636" s="4" t="s">
        <v>16</v>
      </c>
      <c r="F1636" s="8" t="s">
        <v>1485</v>
      </c>
      <c r="G1636" s="66"/>
      <c r="H1636" s="4">
        <v>1</v>
      </c>
      <c r="I1636" s="8" t="s">
        <v>2496</v>
      </c>
      <c r="J1636" s="9" t="s">
        <v>19</v>
      </c>
      <c r="K1636" s="9" t="s">
        <v>151</v>
      </c>
      <c r="L1636" s="66"/>
      <c r="M1636" s="132" t="s">
        <v>1451</v>
      </c>
      <c r="N1636" s="9" t="s">
        <v>22</v>
      </c>
    </row>
    <row r="1637" s="132" customFormat="1" ht="47.25" customHeight="1" spans="1:14">
      <c r="A1637" s="8" t="s">
        <v>13</v>
      </c>
      <c r="B1637" s="8" t="s">
        <v>28</v>
      </c>
      <c r="C1637" s="4" t="s">
        <v>2497</v>
      </c>
      <c r="D1637" s="8"/>
      <c r="E1637" s="4" t="s">
        <v>16</v>
      </c>
      <c r="F1637" s="8" t="s">
        <v>1485</v>
      </c>
      <c r="G1637" s="4"/>
      <c r="H1637" s="4">
        <v>1</v>
      </c>
      <c r="I1637" s="8" t="s">
        <v>2498</v>
      </c>
      <c r="J1637" s="9" t="s">
        <v>38</v>
      </c>
      <c r="K1637" s="190" t="s">
        <v>151</v>
      </c>
      <c r="L1637" s="66"/>
      <c r="M1637" s="132" t="s">
        <v>1451</v>
      </c>
      <c r="N1637" s="9" t="s">
        <v>22</v>
      </c>
    </row>
    <row r="1638" s="132" customFormat="1" ht="51" customHeight="1" spans="1:14">
      <c r="A1638" s="8" t="s">
        <v>13</v>
      </c>
      <c r="B1638" s="8" t="s">
        <v>28</v>
      </c>
      <c r="C1638" s="4" t="s">
        <v>2497</v>
      </c>
      <c r="D1638" s="8"/>
      <c r="E1638" s="4" t="s">
        <v>16</v>
      </c>
      <c r="F1638" s="8" t="s">
        <v>1485</v>
      </c>
      <c r="G1638" s="4"/>
      <c r="H1638" s="4">
        <v>1</v>
      </c>
      <c r="I1638" s="10" t="s">
        <v>2499</v>
      </c>
      <c r="J1638" s="9" t="s">
        <v>38</v>
      </c>
      <c r="K1638" s="190" t="s">
        <v>445</v>
      </c>
      <c r="L1638" s="4"/>
      <c r="M1638" s="132" t="s">
        <v>1451</v>
      </c>
      <c r="N1638" s="9" t="s">
        <v>22</v>
      </c>
    </row>
    <row r="1639" s="132" customFormat="1" ht="36" customHeight="1" spans="1:14">
      <c r="A1639" s="8" t="s">
        <v>13</v>
      </c>
      <c r="B1639" s="8" t="s">
        <v>28</v>
      </c>
      <c r="C1639" s="4" t="s">
        <v>2500</v>
      </c>
      <c r="D1639" s="8"/>
      <c r="E1639" s="4" t="s">
        <v>16</v>
      </c>
      <c r="F1639" s="10" t="s">
        <v>1528</v>
      </c>
      <c r="G1639" s="4"/>
      <c r="H1639" s="4">
        <v>1</v>
      </c>
      <c r="I1639" s="8" t="s">
        <v>2501</v>
      </c>
      <c r="J1639" s="9" t="s">
        <v>31</v>
      </c>
      <c r="K1639" s="9" t="s">
        <v>151</v>
      </c>
      <c r="L1639" s="4"/>
      <c r="M1639" s="132" t="s">
        <v>1451</v>
      </c>
      <c r="N1639" s="9" t="s">
        <v>22</v>
      </c>
    </row>
    <row r="1640" s="132" customFormat="1" ht="44.25" customHeight="1" spans="1:14">
      <c r="A1640" s="8" t="s">
        <v>13</v>
      </c>
      <c r="B1640" s="8" t="s">
        <v>28</v>
      </c>
      <c r="C1640" s="4" t="s">
        <v>2500</v>
      </c>
      <c r="D1640" s="8"/>
      <c r="E1640" s="4" t="s">
        <v>16</v>
      </c>
      <c r="F1640" s="8" t="s">
        <v>1485</v>
      </c>
      <c r="G1640" s="4"/>
      <c r="H1640" s="4">
        <v>1</v>
      </c>
      <c r="I1640" s="10" t="s">
        <v>2502</v>
      </c>
      <c r="J1640" s="9" t="s">
        <v>31</v>
      </c>
      <c r="K1640" s="9" t="s">
        <v>2503</v>
      </c>
      <c r="L1640" s="8" t="s">
        <v>2504</v>
      </c>
      <c r="M1640" s="132" t="s">
        <v>1451</v>
      </c>
      <c r="N1640" s="9" t="s">
        <v>22</v>
      </c>
    </row>
    <row r="1641" s="132" customFormat="1" ht="24" spans="1:14">
      <c r="A1641" s="8" t="s">
        <v>13</v>
      </c>
      <c r="B1641" s="8" t="s">
        <v>28</v>
      </c>
      <c r="C1641" s="4" t="s">
        <v>2505</v>
      </c>
      <c r="D1641" s="8"/>
      <c r="E1641" s="4" t="s">
        <v>16</v>
      </c>
      <c r="F1641" s="8" t="s">
        <v>1528</v>
      </c>
      <c r="G1641" s="4"/>
      <c r="H1641" s="4">
        <v>1</v>
      </c>
      <c r="I1641" s="8" t="s">
        <v>2506</v>
      </c>
      <c r="J1641" s="11" t="s">
        <v>194</v>
      </c>
      <c r="K1641" s="9" t="s">
        <v>151</v>
      </c>
      <c r="L1641" s="66"/>
      <c r="M1641" s="132" t="s">
        <v>1451</v>
      </c>
      <c r="N1641" s="11" t="s">
        <v>22</v>
      </c>
    </row>
    <row r="1642" s="132" customFormat="1" ht="34.5" customHeight="1" spans="1:14">
      <c r="A1642" s="8" t="s">
        <v>13</v>
      </c>
      <c r="B1642" s="8" t="s">
        <v>28</v>
      </c>
      <c r="C1642" s="4" t="s">
        <v>2505</v>
      </c>
      <c r="D1642" s="8"/>
      <c r="E1642" s="4" t="s">
        <v>16</v>
      </c>
      <c r="F1642" s="8" t="s">
        <v>1528</v>
      </c>
      <c r="G1642" s="4"/>
      <c r="H1642" s="4">
        <v>1</v>
      </c>
      <c r="I1642" s="8" t="s">
        <v>2427</v>
      </c>
      <c r="J1642" s="11" t="s">
        <v>194</v>
      </c>
      <c r="K1642" s="9" t="s">
        <v>151</v>
      </c>
      <c r="L1642" s="4"/>
      <c r="M1642" s="132" t="s">
        <v>1451</v>
      </c>
      <c r="N1642" s="11" t="s">
        <v>22</v>
      </c>
    </row>
    <row r="1643" s="132" customFormat="1" ht="26.25" customHeight="1" spans="1:14">
      <c r="A1643" s="8" t="s">
        <v>13</v>
      </c>
      <c r="B1643" s="8" t="s">
        <v>28</v>
      </c>
      <c r="C1643" s="4" t="s">
        <v>2505</v>
      </c>
      <c r="D1643" s="8"/>
      <c r="E1643" s="4" t="s">
        <v>16</v>
      </c>
      <c r="F1643" s="8" t="s">
        <v>1485</v>
      </c>
      <c r="G1643" s="4"/>
      <c r="H1643" s="4">
        <v>1</v>
      </c>
      <c r="I1643" s="8" t="s">
        <v>2507</v>
      </c>
      <c r="J1643" s="11" t="s">
        <v>194</v>
      </c>
      <c r="K1643" s="9" t="s">
        <v>151</v>
      </c>
      <c r="L1643" s="4"/>
      <c r="M1643" s="132" t="s">
        <v>1451</v>
      </c>
      <c r="N1643" s="11" t="s">
        <v>22</v>
      </c>
    </row>
    <row r="1644" s="132" customFormat="1" ht="30.75" customHeight="1" spans="1:14">
      <c r="A1644" s="8" t="s">
        <v>13</v>
      </c>
      <c r="B1644" s="8" t="s">
        <v>28</v>
      </c>
      <c r="C1644" s="4" t="s">
        <v>2505</v>
      </c>
      <c r="D1644" s="8"/>
      <c r="E1644" s="4" t="s">
        <v>16</v>
      </c>
      <c r="F1644" s="8" t="s">
        <v>1485</v>
      </c>
      <c r="G1644" s="4"/>
      <c r="H1644" s="4">
        <v>1</v>
      </c>
      <c r="I1644" s="8" t="s">
        <v>2508</v>
      </c>
      <c r="J1644" s="11" t="s">
        <v>194</v>
      </c>
      <c r="K1644" s="9" t="s">
        <v>151</v>
      </c>
      <c r="L1644" s="4"/>
      <c r="M1644" s="132" t="s">
        <v>1451</v>
      </c>
      <c r="N1644" s="11" t="s">
        <v>22</v>
      </c>
    </row>
    <row r="1645" s="132" customFormat="1" ht="33.75" customHeight="1" spans="1:14">
      <c r="A1645" s="8" t="s">
        <v>13</v>
      </c>
      <c r="B1645" s="8" t="s">
        <v>28</v>
      </c>
      <c r="C1645" s="4" t="s">
        <v>2505</v>
      </c>
      <c r="D1645" s="8"/>
      <c r="E1645" s="4" t="s">
        <v>16</v>
      </c>
      <c r="F1645" s="8" t="s">
        <v>1485</v>
      </c>
      <c r="G1645" s="4"/>
      <c r="H1645" s="4">
        <v>1</v>
      </c>
      <c r="I1645" s="8" t="s">
        <v>2509</v>
      </c>
      <c r="J1645" s="11" t="s">
        <v>194</v>
      </c>
      <c r="K1645" s="9" t="s">
        <v>151</v>
      </c>
      <c r="L1645" s="4"/>
      <c r="M1645" s="132" t="s">
        <v>1451</v>
      </c>
      <c r="N1645" s="11" t="s">
        <v>22</v>
      </c>
    </row>
    <row r="1646" s="132" customFormat="1" ht="24" spans="1:14">
      <c r="A1646" s="8" t="s">
        <v>13</v>
      </c>
      <c r="B1646" s="8" t="s">
        <v>28</v>
      </c>
      <c r="C1646" s="4" t="s">
        <v>2505</v>
      </c>
      <c r="D1646" s="8"/>
      <c r="E1646" s="4" t="s">
        <v>16</v>
      </c>
      <c r="F1646" s="8" t="s">
        <v>1485</v>
      </c>
      <c r="G1646" s="4"/>
      <c r="H1646" s="4">
        <v>1</v>
      </c>
      <c r="I1646" s="8" t="s">
        <v>2510</v>
      </c>
      <c r="J1646" s="11" t="s">
        <v>194</v>
      </c>
      <c r="K1646" s="9" t="s">
        <v>151</v>
      </c>
      <c r="L1646" s="4"/>
      <c r="M1646" s="132" t="s">
        <v>1451</v>
      </c>
      <c r="N1646" s="11" t="s">
        <v>22</v>
      </c>
    </row>
    <row r="1647" s="132" customFormat="1" ht="34.5" customHeight="1" spans="1:14">
      <c r="A1647" s="8" t="s">
        <v>13</v>
      </c>
      <c r="B1647" s="8" t="s">
        <v>28</v>
      </c>
      <c r="C1647" s="4" t="s">
        <v>2511</v>
      </c>
      <c r="D1647" s="8"/>
      <c r="E1647" s="4" t="s">
        <v>16</v>
      </c>
      <c r="F1647" s="8" t="s">
        <v>1528</v>
      </c>
      <c r="G1647" s="4"/>
      <c r="H1647" s="4">
        <v>1</v>
      </c>
      <c r="I1647" s="8" t="s">
        <v>1931</v>
      </c>
      <c r="J1647" s="9" t="s">
        <v>2512</v>
      </c>
      <c r="K1647" s="20" t="s">
        <v>2513</v>
      </c>
      <c r="L1647" s="4"/>
      <c r="M1647" s="132" t="s">
        <v>1451</v>
      </c>
      <c r="N1647" s="9" t="s">
        <v>22</v>
      </c>
    </row>
    <row r="1648" s="132" customFormat="1" ht="57.75" customHeight="1" spans="1:14">
      <c r="A1648" s="8" t="s">
        <v>13</v>
      </c>
      <c r="B1648" s="8" t="s">
        <v>28</v>
      </c>
      <c r="C1648" s="4" t="s">
        <v>2511</v>
      </c>
      <c r="D1648" s="8"/>
      <c r="E1648" s="4" t="s">
        <v>16</v>
      </c>
      <c r="F1648" s="10" t="s">
        <v>1485</v>
      </c>
      <c r="G1648" s="4"/>
      <c r="H1648" s="4">
        <v>1</v>
      </c>
      <c r="I1648" s="8" t="s">
        <v>1455</v>
      </c>
      <c r="J1648" s="9" t="s">
        <v>2512</v>
      </c>
      <c r="K1648" s="9" t="s">
        <v>2514</v>
      </c>
      <c r="L1648" s="4"/>
      <c r="M1648" s="132" t="s">
        <v>1451</v>
      </c>
      <c r="N1648" s="9" t="s">
        <v>22</v>
      </c>
    </row>
    <row r="1649" s="132" customFormat="1" ht="43.5" customHeight="1" spans="1:14">
      <c r="A1649" s="8" t="s">
        <v>13</v>
      </c>
      <c r="B1649" s="8" t="s">
        <v>28</v>
      </c>
      <c r="C1649" s="4" t="s">
        <v>2515</v>
      </c>
      <c r="D1649" s="10"/>
      <c r="E1649" s="4" t="s">
        <v>16</v>
      </c>
      <c r="F1649" s="10" t="s">
        <v>1485</v>
      </c>
      <c r="G1649" s="4"/>
      <c r="H1649" s="4">
        <v>1</v>
      </c>
      <c r="I1649" s="8" t="s">
        <v>2516</v>
      </c>
      <c r="J1649" s="9" t="s">
        <v>2512</v>
      </c>
      <c r="K1649" s="9" t="s">
        <v>445</v>
      </c>
      <c r="L1649" s="4"/>
      <c r="M1649" s="132" t="s">
        <v>1451</v>
      </c>
      <c r="N1649" s="9" t="s">
        <v>22</v>
      </c>
    </row>
    <row r="1650" s="132" customFormat="1" ht="32.25" customHeight="1" spans="1:14">
      <c r="A1650" s="8" t="s">
        <v>13</v>
      </c>
      <c r="B1650" s="8" t="s">
        <v>28</v>
      </c>
      <c r="C1650" s="4" t="s">
        <v>2515</v>
      </c>
      <c r="D1650" s="10"/>
      <c r="E1650" s="4" t="s">
        <v>16</v>
      </c>
      <c r="F1650" s="10" t="s">
        <v>1485</v>
      </c>
      <c r="G1650" s="4"/>
      <c r="H1650" s="4">
        <v>1</v>
      </c>
      <c r="I1650" s="8" t="s">
        <v>389</v>
      </c>
      <c r="J1650" s="9" t="s">
        <v>2512</v>
      </c>
      <c r="K1650" s="9" t="s">
        <v>445</v>
      </c>
      <c r="L1650" s="4"/>
      <c r="M1650" s="132" t="s">
        <v>1451</v>
      </c>
      <c r="N1650" s="9" t="s">
        <v>22</v>
      </c>
    </row>
    <row r="1651" s="132" customFormat="1" ht="47.25" customHeight="1" spans="1:14">
      <c r="A1651" s="8" t="s">
        <v>13</v>
      </c>
      <c r="B1651" s="8" t="s">
        <v>28</v>
      </c>
      <c r="C1651" s="4" t="s">
        <v>2517</v>
      </c>
      <c r="D1651" s="8"/>
      <c r="E1651" s="4" t="s">
        <v>16</v>
      </c>
      <c r="F1651" s="8" t="s">
        <v>1528</v>
      </c>
      <c r="G1651" s="4"/>
      <c r="H1651" s="4">
        <v>1</v>
      </c>
      <c r="I1651" s="8" t="s">
        <v>1455</v>
      </c>
      <c r="J1651" s="9" t="s">
        <v>38</v>
      </c>
      <c r="K1651" s="9" t="s">
        <v>151</v>
      </c>
      <c r="L1651" s="66"/>
      <c r="M1651" s="132" t="s">
        <v>1451</v>
      </c>
      <c r="N1651" s="9" t="s">
        <v>22</v>
      </c>
    </row>
    <row r="1652" s="132" customFormat="1" ht="46.5" customHeight="1" spans="1:14">
      <c r="A1652" s="8" t="s">
        <v>13</v>
      </c>
      <c r="B1652" s="8" t="s">
        <v>28</v>
      </c>
      <c r="C1652" s="4" t="s">
        <v>1109</v>
      </c>
      <c r="D1652" s="8"/>
      <c r="E1652" s="4" t="s">
        <v>16</v>
      </c>
      <c r="F1652" s="10" t="s">
        <v>1528</v>
      </c>
      <c r="G1652" s="4"/>
      <c r="H1652" s="4">
        <v>1</v>
      </c>
      <c r="I1652" s="8" t="s">
        <v>2518</v>
      </c>
      <c r="J1652" s="11" t="s">
        <v>38</v>
      </c>
      <c r="K1652" s="9" t="s">
        <v>445</v>
      </c>
      <c r="L1652" s="4"/>
      <c r="M1652" s="132" t="s">
        <v>1451</v>
      </c>
      <c r="N1652" s="11" t="s">
        <v>22</v>
      </c>
    </row>
    <row r="1653" s="132" customFormat="1" ht="46.5" customHeight="1" spans="1:14">
      <c r="A1653" s="8" t="s">
        <v>13</v>
      </c>
      <c r="B1653" s="8" t="s">
        <v>28</v>
      </c>
      <c r="C1653" s="4" t="s">
        <v>2519</v>
      </c>
      <c r="D1653" s="8"/>
      <c r="E1653" s="4" t="s">
        <v>16</v>
      </c>
      <c r="F1653" s="8" t="s">
        <v>1528</v>
      </c>
      <c r="G1653" s="4"/>
      <c r="H1653" s="4">
        <v>1</v>
      </c>
      <c r="I1653" s="8" t="s">
        <v>2437</v>
      </c>
      <c r="J1653" s="11" t="s">
        <v>19</v>
      </c>
      <c r="K1653" s="9" t="s">
        <v>445</v>
      </c>
      <c r="L1653" s="66"/>
      <c r="M1653" s="132" t="s">
        <v>1451</v>
      </c>
      <c r="N1653" s="11" t="s">
        <v>22</v>
      </c>
    </row>
    <row r="1654" s="132" customFormat="1" ht="31.5" customHeight="1" spans="1:14">
      <c r="A1654" s="8" t="s">
        <v>13</v>
      </c>
      <c r="B1654" s="8" t="s">
        <v>28</v>
      </c>
      <c r="C1654" s="4" t="s">
        <v>1869</v>
      </c>
      <c r="D1654" s="8"/>
      <c r="E1654" s="4" t="s">
        <v>16</v>
      </c>
      <c r="F1654" s="8" t="s">
        <v>1855</v>
      </c>
      <c r="G1654" s="4"/>
      <c r="H1654" s="4">
        <v>1</v>
      </c>
      <c r="I1654" s="8" t="s">
        <v>1455</v>
      </c>
      <c r="J1654" s="11" t="s">
        <v>359</v>
      </c>
      <c r="K1654" s="9" t="s">
        <v>2520</v>
      </c>
      <c r="L1654" s="66"/>
      <c r="M1654" s="132" t="s">
        <v>1451</v>
      </c>
      <c r="N1654" s="11" t="s">
        <v>60</v>
      </c>
    </row>
    <row r="1655" s="132" customFormat="1" ht="31.5" customHeight="1" spans="1:14">
      <c r="A1655" s="8" t="s">
        <v>13</v>
      </c>
      <c r="B1655" s="8" t="s">
        <v>28</v>
      </c>
      <c r="C1655" s="4" t="s">
        <v>1869</v>
      </c>
      <c r="D1655" s="8"/>
      <c r="E1655" s="4" t="s">
        <v>16</v>
      </c>
      <c r="F1655" s="8" t="s">
        <v>1855</v>
      </c>
      <c r="G1655" s="4"/>
      <c r="H1655" s="4">
        <v>1</v>
      </c>
      <c r="I1655" s="8" t="s">
        <v>1455</v>
      </c>
      <c r="J1655" s="11" t="s">
        <v>359</v>
      </c>
      <c r="K1655" s="9" t="s">
        <v>2521</v>
      </c>
      <c r="L1655" s="66"/>
      <c r="M1655" s="132" t="s">
        <v>1451</v>
      </c>
      <c r="N1655" s="11" t="s">
        <v>60</v>
      </c>
    </row>
    <row r="1656" s="132" customFormat="1" ht="46.5" customHeight="1" spans="1:14">
      <c r="A1656" s="8" t="s">
        <v>13</v>
      </c>
      <c r="B1656" s="8" t="s">
        <v>28</v>
      </c>
      <c r="C1656" s="4" t="s">
        <v>2522</v>
      </c>
      <c r="D1656" s="19"/>
      <c r="E1656" s="4" t="s">
        <v>16</v>
      </c>
      <c r="F1656" s="8" t="s">
        <v>1485</v>
      </c>
      <c r="G1656" s="4"/>
      <c r="H1656" s="4">
        <v>1</v>
      </c>
      <c r="I1656" s="8" t="s">
        <v>2523</v>
      </c>
      <c r="J1656" s="11" t="s">
        <v>967</v>
      </c>
      <c r="K1656" s="9" t="s">
        <v>2524</v>
      </c>
      <c r="L1656" s="4"/>
      <c r="M1656" s="132" t="s">
        <v>1451</v>
      </c>
      <c r="N1656" s="11" t="s">
        <v>22</v>
      </c>
    </row>
    <row r="1657" s="132" customFormat="1" ht="33.75" customHeight="1" spans="1:14">
      <c r="A1657" s="8" t="s">
        <v>13</v>
      </c>
      <c r="B1657" s="8" t="s">
        <v>28</v>
      </c>
      <c r="C1657" s="4" t="s">
        <v>2522</v>
      </c>
      <c r="D1657" s="19"/>
      <c r="E1657" s="4" t="s">
        <v>16</v>
      </c>
      <c r="F1657" s="8" t="s">
        <v>1485</v>
      </c>
      <c r="G1657" s="4"/>
      <c r="H1657" s="4">
        <v>1</v>
      </c>
      <c r="I1657" s="8" t="s">
        <v>2525</v>
      </c>
      <c r="J1657" s="11" t="s">
        <v>967</v>
      </c>
      <c r="K1657" s="9" t="s">
        <v>445</v>
      </c>
      <c r="L1657" s="4"/>
      <c r="M1657" s="132" t="s">
        <v>1451</v>
      </c>
      <c r="N1657" s="11" t="s">
        <v>22</v>
      </c>
    </row>
    <row r="1658" s="132" customFormat="1" ht="42" customHeight="1" spans="1:14">
      <c r="A1658" s="8" t="s">
        <v>13</v>
      </c>
      <c r="B1658" s="8" t="s">
        <v>28</v>
      </c>
      <c r="C1658" s="4" t="s">
        <v>2526</v>
      </c>
      <c r="D1658" s="19"/>
      <c r="E1658" s="4" t="s">
        <v>16</v>
      </c>
      <c r="F1658" s="10" t="s">
        <v>1528</v>
      </c>
      <c r="G1658" s="4"/>
      <c r="H1658" s="4">
        <v>1</v>
      </c>
      <c r="I1658" s="10" t="s">
        <v>2527</v>
      </c>
      <c r="J1658" s="11" t="s">
        <v>203</v>
      </c>
      <c r="K1658" s="9" t="s">
        <v>445</v>
      </c>
      <c r="L1658" s="66"/>
      <c r="M1658" s="132" t="s">
        <v>1451</v>
      </c>
      <c r="N1658" s="11" t="s">
        <v>60</v>
      </c>
    </row>
    <row r="1659" s="132" customFormat="1" ht="33.75" customHeight="1" spans="1:14">
      <c r="A1659" s="8" t="s">
        <v>13</v>
      </c>
      <c r="B1659" s="8" t="s">
        <v>28</v>
      </c>
      <c r="C1659" s="4" t="s">
        <v>2528</v>
      </c>
      <c r="D1659" s="189"/>
      <c r="E1659" s="4" t="s">
        <v>16</v>
      </c>
      <c r="F1659" s="10" t="s">
        <v>1528</v>
      </c>
      <c r="G1659" s="4"/>
      <c r="H1659" s="4">
        <v>1</v>
      </c>
      <c r="I1659" s="8" t="s">
        <v>2529</v>
      </c>
      <c r="J1659" s="11" t="s">
        <v>203</v>
      </c>
      <c r="K1659" s="9" t="s">
        <v>445</v>
      </c>
      <c r="L1659" s="66"/>
      <c r="M1659" s="132" t="s">
        <v>1451</v>
      </c>
      <c r="N1659" s="11" t="s">
        <v>60</v>
      </c>
    </row>
    <row r="1660" s="132" customFormat="1" ht="31.5" customHeight="1" spans="1:14">
      <c r="A1660" s="8" t="s">
        <v>13</v>
      </c>
      <c r="B1660" s="8" t="s">
        <v>28</v>
      </c>
      <c r="C1660" s="4" t="s">
        <v>2530</v>
      </c>
      <c r="D1660" s="19"/>
      <c r="E1660" s="4" t="s">
        <v>16</v>
      </c>
      <c r="F1660" s="10" t="s">
        <v>1528</v>
      </c>
      <c r="G1660" s="4"/>
      <c r="H1660" s="4">
        <v>1</v>
      </c>
      <c r="I1660" s="8" t="s">
        <v>57</v>
      </c>
      <c r="J1660" s="11" t="s">
        <v>203</v>
      </c>
      <c r="K1660" s="9" t="s">
        <v>445</v>
      </c>
      <c r="L1660" s="66"/>
      <c r="M1660" s="132" t="s">
        <v>1451</v>
      </c>
      <c r="N1660" s="11" t="s">
        <v>60</v>
      </c>
    </row>
    <row r="1661" s="132" customFormat="1" ht="36" spans="1:14">
      <c r="A1661" s="8" t="s">
        <v>13</v>
      </c>
      <c r="B1661" s="8" t="s">
        <v>28</v>
      </c>
      <c r="C1661" s="4" t="s">
        <v>2531</v>
      </c>
      <c r="D1661" s="189"/>
      <c r="E1661" s="4" t="s">
        <v>16</v>
      </c>
      <c r="F1661" s="10" t="s">
        <v>1528</v>
      </c>
      <c r="G1661" s="4"/>
      <c r="H1661" s="4">
        <v>1</v>
      </c>
      <c r="I1661" s="8" t="s">
        <v>2532</v>
      </c>
      <c r="J1661" s="20" t="s">
        <v>203</v>
      </c>
      <c r="K1661" s="9" t="s">
        <v>445</v>
      </c>
      <c r="L1661" s="4"/>
      <c r="M1661" s="132" t="s">
        <v>1451</v>
      </c>
      <c r="N1661" s="20" t="s">
        <v>60</v>
      </c>
    </row>
    <row r="1662" s="132" customFormat="1" ht="24" spans="1:14">
      <c r="A1662" s="8" t="s">
        <v>13</v>
      </c>
      <c r="B1662" s="8" t="s">
        <v>28</v>
      </c>
      <c r="C1662" s="4" t="s">
        <v>2533</v>
      </c>
      <c r="D1662" s="19"/>
      <c r="E1662" s="4" t="s">
        <v>16</v>
      </c>
      <c r="F1662" s="10" t="s">
        <v>1528</v>
      </c>
      <c r="G1662" s="4"/>
      <c r="H1662" s="4">
        <v>1</v>
      </c>
      <c r="I1662" s="8" t="s">
        <v>2534</v>
      </c>
      <c r="J1662" s="11" t="s">
        <v>31</v>
      </c>
      <c r="K1662" s="9" t="s">
        <v>151</v>
      </c>
      <c r="L1662" s="4"/>
      <c r="M1662" s="132" t="s">
        <v>1451</v>
      </c>
      <c r="N1662" s="11" t="s">
        <v>22</v>
      </c>
    </row>
    <row r="1663" s="132" customFormat="1" ht="24" spans="1:14">
      <c r="A1663" s="8" t="s">
        <v>13</v>
      </c>
      <c r="B1663" s="8" t="s">
        <v>28</v>
      </c>
      <c r="C1663" s="4" t="s">
        <v>2535</v>
      </c>
      <c r="D1663" s="19"/>
      <c r="E1663" s="4" t="s">
        <v>16</v>
      </c>
      <c r="F1663" s="10" t="s">
        <v>1528</v>
      </c>
      <c r="G1663" s="4"/>
      <c r="H1663" s="4">
        <v>1</v>
      </c>
      <c r="I1663" s="8" t="s">
        <v>2534</v>
      </c>
      <c r="J1663" s="11" t="s">
        <v>31</v>
      </c>
      <c r="K1663" s="9" t="s">
        <v>151</v>
      </c>
      <c r="L1663" s="4"/>
      <c r="M1663" s="132" t="s">
        <v>1451</v>
      </c>
      <c r="N1663" s="11" t="s">
        <v>22</v>
      </c>
    </row>
    <row r="1664" s="132" customFormat="1" ht="41.25" customHeight="1" spans="1:14">
      <c r="A1664" s="8" t="s">
        <v>13</v>
      </c>
      <c r="B1664" s="8" t="s">
        <v>28</v>
      </c>
      <c r="C1664" s="4" t="s">
        <v>2536</v>
      </c>
      <c r="D1664" s="139"/>
      <c r="E1664" s="4" t="s">
        <v>48</v>
      </c>
      <c r="F1664" s="8" t="s">
        <v>1528</v>
      </c>
      <c r="G1664" s="4"/>
      <c r="H1664" s="4">
        <v>1</v>
      </c>
      <c r="I1664" s="23" t="s">
        <v>2078</v>
      </c>
      <c r="J1664" s="9" t="s">
        <v>19</v>
      </c>
      <c r="K1664" s="9" t="s">
        <v>151</v>
      </c>
      <c r="L1664" s="66"/>
      <c r="M1664" s="132" t="s">
        <v>1451</v>
      </c>
      <c r="N1664" s="9" t="s">
        <v>22</v>
      </c>
    </row>
    <row r="1665" s="132" customFormat="1" ht="39.75" customHeight="1" spans="1:14">
      <c r="A1665" s="8" t="s">
        <v>13</v>
      </c>
      <c r="B1665" s="8" t="s">
        <v>28</v>
      </c>
      <c r="C1665" s="4" t="s">
        <v>2536</v>
      </c>
      <c r="D1665" s="139"/>
      <c r="E1665" s="4" t="s">
        <v>48</v>
      </c>
      <c r="F1665" s="8" t="s">
        <v>1485</v>
      </c>
      <c r="G1665" s="4"/>
      <c r="H1665" s="4">
        <v>1</v>
      </c>
      <c r="I1665" s="8" t="s">
        <v>1455</v>
      </c>
      <c r="J1665" s="9" t="s">
        <v>19</v>
      </c>
      <c r="K1665" s="9" t="s">
        <v>151</v>
      </c>
      <c r="L1665" s="4"/>
      <c r="M1665" s="132" t="s">
        <v>1451</v>
      </c>
      <c r="N1665" s="9" t="s">
        <v>22</v>
      </c>
    </row>
    <row r="1666" s="132" customFormat="1" ht="40.5" customHeight="1" spans="1:14">
      <c r="A1666" s="8" t="s">
        <v>13</v>
      </c>
      <c r="B1666" s="8" t="s">
        <v>28</v>
      </c>
      <c r="C1666" s="4" t="s">
        <v>2537</v>
      </c>
      <c r="D1666" s="139"/>
      <c r="E1666" s="4" t="s">
        <v>48</v>
      </c>
      <c r="F1666" s="8" t="s">
        <v>1528</v>
      </c>
      <c r="G1666" s="4"/>
      <c r="H1666" s="4">
        <v>1</v>
      </c>
      <c r="I1666" s="8" t="s">
        <v>1455</v>
      </c>
      <c r="J1666" s="9" t="s">
        <v>19</v>
      </c>
      <c r="K1666" s="9" t="s">
        <v>151</v>
      </c>
      <c r="L1666" s="4"/>
      <c r="M1666" s="132" t="s">
        <v>1451</v>
      </c>
      <c r="N1666" s="9" t="s">
        <v>22</v>
      </c>
    </row>
    <row r="1667" s="132" customFormat="1" ht="46.5" customHeight="1" spans="1:14">
      <c r="A1667" s="8" t="s">
        <v>13</v>
      </c>
      <c r="B1667" s="8" t="s">
        <v>28</v>
      </c>
      <c r="C1667" s="4" t="s">
        <v>2537</v>
      </c>
      <c r="D1667" s="139"/>
      <c r="E1667" s="4" t="s">
        <v>48</v>
      </c>
      <c r="F1667" s="8" t="s">
        <v>1485</v>
      </c>
      <c r="G1667" s="4"/>
      <c r="H1667" s="4">
        <v>1</v>
      </c>
      <c r="I1667" s="23" t="s">
        <v>389</v>
      </c>
      <c r="J1667" s="9" t="s">
        <v>19</v>
      </c>
      <c r="K1667" s="9" t="s">
        <v>151</v>
      </c>
      <c r="L1667" s="4"/>
      <c r="M1667" s="132" t="s">
        <v>1451</v>
      </c>
      <c r="N1667" s="9" t="s">
        <v>22</v>
      </c>
    </row>
    <row r="1668" s="132" customFormat="1" ht="51" customHeight="1" spans="1:14">
      <c r="A1668" s="8" t="s">
        <v>13</v>
      </c>
      <c r="B1668" s="8" t="s">
        <v>28</v>
      </c>
      <c r="C1668" s="4" t="s">
        <v>2538</v>
      </c>
      <c r="D1668" s="139"/>
      <c r="E1668" s="4" t="s">
        <v>48</v>
      </c>
      <c r="F1668" s="8" t="s">
        <v>1528</v>
      </c>
      <c r="G1668" s="4"/>
      <c r="H1668" s="4">
        <v>1</v>
      </c>
      <c r="I1668" s="8" t="s">
        <v>1931</v>
      </c>
      <c r="J1668" s="9" t="s">
        <v>19</v>
      </c>
      <c r="K1668" s="9" t="s">
        <v>151</v>
      </c>
      <c r="L1668" s="4"/>
      <c r="M1668" s="132" t="s">
        <v>1451</v>
      </c>
      <c r="N1668" s="9" t="s">
        <v>22</v>
      </c>
    </row>
    <row r="1669" s="132" customFormat="1" ht="28.5" customHeight="1" spans="1:14">
      <c r="A1669" s="8" t="s">
        <v>13</v>
      </c>
      <c r="B1669" s="8" t="s">
        <v>28</v>
      </c>
      <c r="C1669" s="4" t="s">
        <v>2538</v>
      </c>
      <c r="D1669" s="139"/>
      <c r="E1669" s="4" t="s">
        <v>48</v>
      </c>
      <c r="F1669" s="8" t="s">
        <v>1528</v>
      </c>
      <c r="G1669" s="4"/>
      <c r="H1669" s="4">
        <v>1</v>
      </c>
      <c r="I1669" s="8" t="s">
        <v>2472</v>
      </c>
      <c r="J1669" s="9" t="s">
        <v>19</v>
      </c>
      <c r="K1669" s="9" t="s">
        <v>151</v>
      </c>
      <c r="L1669" s="4"/>
      <c r="M1669" s="132" t="s">
        <v>1451</v>
      </c>
      <c r="N1669" s="9" t="s">
        <v>22</v>
      </c>
    </row>
    <row r="1670" s="132" customFormat="1" ht="35.25" customHeight="1" spans="1:14">
      <c r="A1670" s="8" t="s">
        <v>13</v>
      </c>
      <c r="B1670" s="8" t="s">
        <v>28</v>
      </c>
      <c r="C1670" s="4" t="s">
        <v>147</v>
      </c>
      <c r="D1670" s="8"/>
      <c r="E1670" s="4" t="s">
        <v>16</v>
      </c>
      <c r="F1670" s="8" t="s">
        <v>1528</v>
      </c>
      <c r="G1670" s="4"/>
      <c r="H1670" s="29">
        <v>1</v>
      </c>
      <c r="I1670" s="8" t="s">
        <v>2539</v>
      </c>
      <c r="J1670" s="9" t="s">
        <v>150</v>
      </c>
      <c r="K1670" s="9" t="s">
        <v>151</v>
      </c>
      <c r="L1670" s="66"/>
      <c r="M1670" s="132" t="s">
        <v>1451</v>
      </c>
      <c r="N1670" s="9" t="s">
        <v>60</v>
      </c>
    </row>
    <row r="1671" s="132" customFormat="1" ht="24" spans="1:14">
      <c r="A1671" s="8" t="s">
        <v>13</v>
      </c>
      <c r="B1671" s="8" t="s">
        <v>28</v>
      </c>
      <c r="C1671" s="4" t="s">
        <v>965</v>
      </c>
      <c r="D1671" s="10"/>
      <c r="E1671" s="4" t="s">
        <v>16</v>
      </c>
      <c r="F1671" s="8" t="s">
        <v>1485</v>
      </c>
      <c r="G1671" s="4"/>
      <c r="H1671" s="4">
        <v>1</v>
      </c>
      <c r="I1671" s="8" t="s">
        <v>2306</v>
      </c>
      <c r="J1671" s="9" t="s">
        <v>967</v>
      </c>
      <c r="K1671" s="9" t="s">
        <v>151</v>
      </c>
      <c r="L1671" s="4"/>
      <c r="M1671" s="132" t="s">
        <v>1451</v>
      </c>
      <c r="N1671" s="9" t="s">
        <v>22</v>
      </c>
    </row>
    <row r="1672" s="132" customFormat="1" ht="24" spans="1:14">
      <c r="A1672" s="8" t="s">
        <v>13</v>
      </c>
      <c r="B1672" s="8" t="s">
        <v>28</v>
      </c>
      <c r="C1672" s="4" t="s">
        <v>965</v>
      </c>
      <c r="D1672" s="8"/>
      <c r="E1672" s="4" t="s">
        <v>16</v>
      </c>
      <c r="F1672" s="8" t="s">
        <v>1485</v>
      </c>
      <c r="G1672" s="4"/>
      <c r="H1672" s="4">
        <v>1</v>
      </c>
      <c r="I1672" s="8" t="s">
        <v>2540</v>
      </c>
      <c r="J1672" s="9" t="s">
        <v>967</v>
      </c>
      <c r="K1672" s="9" t="s">
        <v>151</v>
      </c>
      <c r="L1672" s="4"/>
      <c r="M1672" s="132" t="s">
        <v>1451</v>
      </c>
      <c r="N1672" s="9" t="s">
        <v>22</v>
      </c>
    </row>
    <row r="1673" s="132" customFormat="1" ht="42.75" customHeight="1" spans="1:14">
      <c r="A1673" s="8" t="s">
        <v>13</v>
      </c>
      <c r="B1673" s="8" t="s">
        <v>28</v>
      </c>
      <c r="C1673" s="4" t="s">
        <v>965</v>
      </c>
      <c r="D1673" s="8"/>
      <c r="E1673" s="4" t="s">
        <v>16</v>
      </c>
      <c r="F1673" s="8" t="s">
        <v>1528</v>
      </c>
      <c r="G1673" s="4"/>
      <c r="H1673" s="4">
        <v>1</v>
      </c>
      <c r="I1673" s="8" t="s">
        <v>2541</v>
      </c>
      <c r="J1673" s="9" t="s">
        <v>967</v>
      </c>
      <c r="K1673" s="9" t="s">
        <v>151</v>
      </c>
      <c r="L1673" s="4"/>
      <c r="M1673" s="132" t="s">
        <v>1451</v>
      </c>
      <c r="N1673" s="9" t="s">
        <v>22</v>
      </c>
    </row>
    <row r="1674" s="132" customFormat="1" ht="30" customHeight="1" spans="1:14">
      <c r="A1674" s="8" t="s">
        <v>13</v>
      </c>
      <c r="B1674" s="8" t="s">
        <v>28</v>
      </c>
      <c r="C1674" s="4" t="s">
        <v>965</v>
      </c>
      <c r="D1674" s="8"/>
      <c r="E1674" s="4" t="s">
        <v>16</v>
      </c>
      <c r="F1674" s="8" t="s">
        <v>1528</v>
      </c>
      <c r="G1674" s="4"/>
      <c r="H1674" s="4">
        <v>1</v>
      </c>
      <c r="I1674" s="8" t="s">
        <v>2542</v>
      </c>
      <c r="J1674" s="9" t="s">
        <v>967</v>
      </c>
      <c r="K1674" s="9" t="s">
        <v>151</v>
      </c>
      <c r="L1674" s="4"/>
      <c r="M1674" s="132" t="s">
        <v>1451</v>
      </c>
      <c r="N1674" s="9" t="s">
        <v>22</v>
      </c>
    </row>
    <row r="1675" s="132" customFormat="1" ht="24" spans="1:14">
      <c r="A1675" s="8" t="s">
        <v>13</v>
      </c>
      <c r="B1675" s="8" t="s">
        <v>28</v>
      </c>
      <c r="C1675" s="4" t="s">
        <v>1123</v>
      </c>
      <c r="D1675" s="30"/>
      <c r="E1675" s="4" t="s">
        <v>16</v>
      </c>
      <c r="F1675" s="8" t="s">
        <v>1485</v>
      </c>
      <c r="G1675" s="30"/>
      <c r="H1675" s="30">
        <v>1</v>
      </c>
      <c r="I1675" s="30" t="s">
        <v>1455</v>
      </c>
      <c r="J1675" s="9" t="s">
        <v>967</v>
      </c>
      <c r="K1675" s="31" t="s">
        <v>168</v>
      </c>
      <c r="L1675" s="4"/>
      <c r="M1675" s="132" t="s">
        <v>1451</v>
      </c>
      <c r="N1675" s="9" t="s">
        <v>22</v>
      </c>
    </row>
    <row r="1676" s="132" customFormat="1" ht="36" spans="1:14">
      <c r="A1676" s="8" t="s">
        <v>13</v>
      </c>
      <c r="B1676" s="8" t="s">
        <v>28</v>
      </c>
      <c r="C1676" s="4" t="s">
        <v>760</v>
      </c>
      <c r="D1676" s="30"/>
      <c r="E1676" s="4" t="s">
        <v>48</v>
      </c>
      <c r="F1676" s="8" t="s">
        <v>1485</v>
      </c>
      <c r="G1676" s="30"/>
      <c r="H1676" s="30">
        <v>1</v>
      </c>
      <c r="I1676" s="30" t="s">
        <v>2543</v>
      </c>
      <c r="J1676" s="31" t="s">
        <v>444</v>
      </c>
      <c r="K1676" s="31" t="s">
        <v>2544</v>
      </c>
      <c r="L1676" s="30"/>
      <c r="M1676" s="132" t="s">
        <v>1451</v>
      </c>
      <c r="N1676" s="31" t="s">
        <v>60</v>
      </c>
    </row>
    <row r="1677" s="132" customFormat="1" ht="44.25" customHeight="1" spans="1:14">
      <c r="A1677" s="8" t="s">
        <v>13</v>
      </c>
      <c r="B1677" s="8" t="s">
        <v>28</v>
      </c>
      <c r="C1677" s="4" t="s">
        <v>760</v>
      </c>
      <c r="D1677" s="30"/>
      <c r="E1677" s="4" t="s">
        <v>48</v>
      </c>
      <c r="F1677" s="8" t="s">
        <v>1485</v>
      </c>
      <c r="G1677" s="30"/>
      <c r="H1677" s="30">
        <v>1</v>
      </c>
      <c r="I1677" s="30" t="s">
        <v>1039</v>
      </c>
      <c r="J1677" s="31" t="s">
        <v>444</v>
      </c>
      <c r="K1677" s="31" t="s">
        <v>2544</v>
      </c>
      <c r="L1677" s="30"/>
      <c r="M1677" s="132" t="s">
        <v>1451</v>
      </c>
      <c r="N1677" s="31" t="s">
        <v>60</v>
      </c>
    </row>
    <row r="1678" s="132" customFormat="1" ht="27" customHeight="1" spans="1:14">
      <c r="A1678" s="8" t="s">
        <v>13</v>
      </c>
      <c r="B1678" s="8" t="s">
        <v>28</v>
      </c>
      <c r="C1678" s="4" t="s">
        <v>760</v>
      </c>
      <c r="D1678" s="30"/>
      <c r="E1678" s="4" t="s">
        <v>48</v>
      </c>
      <c r="F1678" s="8" t="s">
        <v>1485</v>
      </c>
      <c r="G1678" s="30"/>
      <c r="H1678" s="30">
        <v>1</v>
      </c>
      <c r="I1678" s="30" t="s">
        <v>2545</v>
      </c>
      <c r="J1678" s="31" t="s">
        <v>444</v>
      </c>
      <c r="K1678" s="31" t="s">
        <v>2544</v>
      </c>
      <c r="L1678" s="30"/>
      <c r="M1678" s="132" t="s">
        <v>1451</v>
      </c>
      <c r="N1678" s="31" t="s">
        <v>60</v>
      </c>
    </row>
    <row r="1679" s="132" customFormat="1" ht="37.5" customHeight="1" spans="1:14">
      <c r="A1679" s="8" t="s">
        <v>13</v>
      </c>
      <c r="B1679" s="8" t="s">
        <v>28</v>
      </c>
      <c r="C1679" s="4" t="s">
        <v>760</v>
      </c>
      <c r="D1679" s="30"/>
      <c r="E1679" s="4" t="s">
        <v>48</v>
      </c>
      <c r="F1679" s="8" t="s">
        <v>1485</v>
      </c>
      <c r="G1679" s="30"/>
      <c r="H1679" s="30">
        <v>1</v>
      </c>
      <c r="I1679" s="30" t="s">
        <v>2546</v>
      </c>
      <c r="J1679" s="31" t="s">
        <v>444</v>
      </c>
      <c r="K1679" s="31" t="s">
        <v>2547</v>
      </c>
      <c r="L1679" s="30"/>
      <c r="M1679" s="132" t="s">
        <v>1451</v>
      </c>
      <c r="N1679" s="31" t="s">
        <v>60</v>
      </c>
    </row>
    <row r="1680" s="132" customFormat="1" ht="42.75" customHeight="1" spans="1:14">
      <c r="A1680" s="8" t="s">
        <v>13</v>
      </c>
      <c r="B1680" s="8" t="s">
        <v>28</v>
      </c>
      <c r="C1680" s="4" t="s">
        <v>760</v>
      </c>
      <c r="D1680" s="30"/>
      <c r="E1680" s="4" t="s">
        <v>48</v>
      </c>
      <c r="F1680" s="8" t="s">
        <v>1528</v>
      </c>
      <c r="G1680" s="30"/>
      <c r="H1680" s="30">
        <v>1</v>
      </c>
      <c r="I1680" s="30" t="s">
        <v>550</v>
      </c>
      <c r="J1680" s="31" t="s">
        <v>444</v>
      </c>
      <c r="K1680" s="31" t="s">
        <v>2548</v>
      </c>
      <c r="L1680" s="30"/>
      <c r="M1680" s="132" t="s">
        <v>1451</v>
      </c>
      <c r="N1680" s="31" t="s">
        <v>60</v>
      </c>
    </row>
    <row r="1681" s="132" customFormat="1" ht="40.5" customHeight="1" spans="1:14">
      <c r="A1681" s="8" t="s">
        <v>13</v>
      </c>
      <c r="B1681" s="8" t="s">
        <v>28</v>
      </c>
      <c r="C1681" s="4" t="s">
        <v>760</v>
      </c>
      <c r="D1681" s="30"/>
      <c r="E1681" s="4" t="s">
        <v>48</v>
      </c>
      <c r="F1681" s="8" t="s">
        <v>1528</v>
      </c>
      <c r="G1681" s="30"/>
      <c r="H1681" s="30">
        <v>1</v>
      </c>
      <c r="I1681" s="30" t="s">
        <v>2549</v>
      </c>
      <c r="J1681" s="31" t="s">
        <v>444</v>
      </c>
      <c r="K1681" s="31" t="s">
        <v>2550</v>
      </c>
      <c r="L1681" s="30"/>
      <c r="M1681" s="132" t="s">
        <v>1451</v>
      </c>
      <c r="N1681" s="31" t="s">
        <v>60</v>
      </c>
    </row>
    <row r="1682" s="132" customFormat="1" ht="42.75" customHeight="1" spans="1:14">
      <c r="A1682" s="8" t="s">
        <v>13</v>
      </c>
      <c r="B1682" s="8" t="s">
        <v>28</v>
      </c>
      <c r="C1682" s="4" t="s">
        <v>465</v>
      </c>
      <c r="D1682" s="8"/>
      <c r="E1682" s="4" t="s">
        <v>16</v>
      </c>
      <c r="F1682" s="41" t="s">
        <v>1485</v>
      </c>
      <c r="G1682" s="4"/>
      <c r="H1682" s="4">
        <v>1</v>
      </c>
      <c r="I1682" s="8" t="s">
        <v>1879</v>
      </c>
      <c r="J1682" s="22" t="s">
        <v>467</v>
      </c>
      <c r="K1682" s="9" t="s">
        <v>1880</v>
      </c>
      <c r="L1682" s="191"/>
      <c r="M1682" s="132" t="s">
        <v>1451</v>
      </c>
      <c r="N1682" s="22" t="s">
        <v>22</v>
      </c>
    </row>
    <row r="1683" s="132" customFormat="1" ht="46.5" customHeight="1" spans="1:14">
      <c r="A1683" s="8" t="s">
        <v>13</v>
      </c>
      <c r="B1683" s="8" t="s">
        <v>28</v>
      </c>
      <c r="C1683" s="4" t="s">
        <v>2551</v>
      </c>
      <c r="D1683" s="8"/>
      <c r="E1683" s="4" t="s">
        <v>16</v>
      </c>
      <c r="F1683" s="44" t="s">
        <v>1485</v>
      </c>
      <c r="G1683" s="41"/>
      <c r="H1683" s="41">
        <v>1</v>
      </c>
      <c r="I1683" s="40" t="s">
        <v>78</v>
      </c>
      <c r="J1683" s="42" t="s">
        <v>38</v>
      </c>
      <c r="K1683" s="45" t="s">
        <v>2552</v>
      </c>
      <c r="L1683" s="166"/>
      <c r="M1683" s="132" t="s">
        <v>1451</v>
      </c>
      <c r="N1683" s="42" t="s">
        <v>22</v>
      </c>
    </row>
    <row r="1684" s="132" customFormat="1" ht="31.5" customHeight="1" spans="1:14">
      <c r="A1684" s="8" t="s">
        <v>13</v>
      </c>
      <c r="B1684" s="8" t="s">
        <v>28</v>
      </c>
      <c r="C1684" s="4" t="s">
        <v>2551</v>
      </c>
      <c r="D1684" s="8"/>
      <c r="E1684" s="4" t="s">
        <v>16</v>
      </c>
      <c r="F1684" s="44" t="s">
        <v>1485</v>
      </c>
      <c r="G1684" s="41"/>
      <c r="H1684" s="41">
        <v>1</v>
      </c>
      <c r="I1684" s="4" t="s">
        <v>2443</v>
      </c>
      <c r="J1684" s="45" t="s">
        <v>38</v>
      </c>
      <c r="K1684" s="45" t="s">
        <v>2553</v>
      </c>
      <c r="L1684" s="166"/>
      <c r="M1684" s="132" t="s">
        <v>1451</v>
      </c>
      <c r="N1684" s="45" t="s">
        <v>22</v>
      </c>
    </row>
    <row r="1685" s="132" customFormat="1" ht="45.75" customHeight="1" spans="1:14">
      <c r="A1685" s="8" t="s">
        <v>13</v>
      </c>
      <c r="B1685" s="8" t="s">
        <v>28</v>
      </c>
      <c r="C1685" s="4" t="s">
        <v>479</v>
      </c>
      <c r="D1685" s="8"/>
      <c r="E1685" s="4" t="s">
        <v>16</v>
      </c>
      <c r="F1685" s="44" t="s">
        <v>1485</v>
      </c>
      <c r="G1685" s="4"/>
      <c r="H1685" s="4">
        <v>1</v>
      </c>
      <c r="I1685" s="8" t="s">
        <v>1879</v>
      </c>
      <c r="J1685" s="22" t="s">
        <v>19</v>
      </c>
      <c r="K1685" s="9" t="s">
        <v>2554</v>
      </c>
      <c r="L1685" s="169"/>
      <c r="M1685" s="132" t="s">
        <v>1451</v>
      </c>
      <c r="N1685" s="22" t="s">
        <v>22</v>
      </c>
    </row>
    <row r="1686" s="132" customFormat="1" ht="38.25" customHeight="1" spans="1:14">
      <c r="A1686" s="8" t="s">
        <v>13</v>
      </c>
      <c r="B1686" s="8" t="s">
        <v>28</v>
      </c>
      <c r="C1686" s="4" t="s">
        <v>485</v>
      </c>
      <c r="D1686" s="8"/>
      <c r="E1686" s="4" t="s">
        <v>16</v>
      </c>
      <c r="F1686" s="41" t="s">
        <v>1485</v>
      </c>
      <c r="G1686" s="4"/>
      <c r="H1686" s="4">
        <v>1</v>
      </c>
      <c r="I1686" s="8" t="s">
        <v>2555</v>
      </c>
      <c r="J1686" s="22" t="s">
        <v>221</v>
      </c>
      <c r="K1686" s="9" t="s">
        <v>2556</v>
      </c>
      <c r="L1686" s="169"/>
      <c r="M1686" s="132" t="s">
        <v>1451</v>
      </c>
      <c r="N1686" s="22" t="s">
        <v>22</v>
      </c>
    </row>
    <row r="1687" s="132" customFormat="1" ht="44.25" customHeight="1" spans="1:14">
      <c r="A1687" s="8" t="s">
        <v>13</v>
      </c>
      <c r="B1687" s="8" t="s">
        <v>28</v>
      </c>
      <c r="C1687" s="4" t="s">
        <v>489</v>
      </c>
      <c r="D1687" s="8"/>
      <c r="E1687" s="4" t="s">
        <v>16</v>
      </c>
      <c r="F1687" s="41" t="s">
        <v>1485</v>
      </c>
      <c r="G1687" s="41"/>
      <c r="H1687" s="41">
        <v>1</v>
      </c>
      <c r="I1687" s="40" t="s">
        <v>2557</v>
      </c>
      <c r="J1687" s="42" t="s">
        <v>31</v>
      </c>
      <c r="K1687" s="45" t="s">
        <v>2558</v>
      </c>
      <c r="L1687" s="166"/>
      <c r="M1687" s="132" t="s">
        <v>1451</v>
      </c>
      <c r="N1687" s="42" t="s">
        <v>22</v>
      </c>
    </row>
    <row r="1688" s="132" customFormat="1" ht="30.75" customHeight="1" spans="1:14">
      <c r="A1688" s="8" t="s">
        <v>13</v>
      </c>
      <c r="B1688" s="8" t="s">
        <v>28</v>
      </c>
      <c r="C1688" s="4" t="s">
        <v>231</v>
      </c>
      <c r="D1688" s="8"/>
      <c r="E1688" s="4" t="s">
        <v>16</v>
      </c>
      <c r="F1688" s="41" t="s">
        <v>1485</v>
      </c>
      <c r="G1688" s="21"/>
      <c r="H1688" s="21">
        <v>1</v>
      </c>
      <c r="I1688" s="4" t="s">
        <v>2443</v>
      </c>
      <c r="J1688" s="9" t="s">
        <v>38</v>
      </c>
      <c r="K1688" s="45" t="s">
        <v>2559</v>
      </c>
      <c r="L1688" s="169"/>
      <c r="M1688" s="132" t="s">
        <v>1451</v>
      </c>
      <c r="N1688" s="9" t="s">
        <v>22</v>
      </c>
    </row>
    <row r="1689" s="132" customFormat="1" ht="39" customHeight="1" spans="1:14">
      <c r="A1689" s="8" t="s">
        <v>13</v>
      </c>
      <c r="B1689" s="8" t="s">
        <v>28</v>
      </c>
      <c r="C1689" s="4" t="s">
        <v>490</v>
      </c>
      <c r="D1689" s="8"/>
      <c r="E1689" s="4" t="s">
        <v>16</v>
      </c>
      <c r="F1689" s="44" t="s">
        <v>1485</v>
      </c>
      <c r="G1689" s="41"/>
      <c r="H1689" s="41">
        <v>1</v>
      </c>
      <c r="I1689" s="40" t="s">
        <v>2557</v>
      </c>
      <c r="J1689" s="42" t="s">
        <v>31</v>
      </c>
      <c r="K1689" s="22" t="s">
        <v>2560</v>
      </c>
      <c r="L1689" s="166"/>
      <c r="M1689" s="132" t="s">
        <v>1451</v>
      </c>
      <c r="N1689" s="42" t="s">
        <v>22</v>
      </c>
    </row>
    <row r="1690" s="132" customFormat="1" ht="32.25" customHeight="1" spans="1:14">
      <c r="A1690" s="8" t="s">
        <v>13</v>
      </c>
      <c r="B1690" s="8" t="s">
        <v>28</v>
      </c>
      <c r="C1690" s="4" t="s">
        <v>490</v>
      </c>
      <c r="D1690" s="8"/>
      <c r="E1690" s="4" t="s">
        <v>16</v>
      </c>
      <c r="F1690" s="44" t="s">
        <v>1485</v>
      </c>
      <c r="G1690" s="41"/>
      <c r="H1690" s="41">
        <v>1</v>
      </c>
      <c r="I1690" s="8" t="s">
        <v>1879</v>
      </c>
      <c r="J1690" s="42" t="s">
        <v>31</v>
      </c>
      <c r="K1690" s="45" t="s">
        <v>1880</v>
      </c>
      <c r="L1690" s="166"/>
      <c r="M1690" s="132" t="s">
        <v>1451</v>
      </c>
      <c r="N1690" s="42" t="s">
        <v>22</v>
      </c>
    </row>
    <row r="1691" s="132" customFormat="1" ht="32.25" customHeight="1" spans="1:14">
      <c r="A1691" s="8" t="s">
        <v>13</v>
      </c>
      <c r="B1691" s="8" t="s">
        <v>28</v>
      </c>
      <c r="C1691" s="4" t="s">
        <v>29</v>
      </c>
      <c r="D1691" s="8"/>
      <c r="E1691" s="4" t="s">
        <v>16</v>
      </c>
      <c r="F1691" s="41" t="s">
        <v>1485</v>
      </c>
      <c r="G1691" s="4"/>
      <c r="H1691" s="4">
        <v>1</v>
      </c>
      <c r="I1691" s="40" t="s">
        <v>2557</v>
      </c>
      <c r="J1691" s="22" t="s">
        <v>31</v>
      </c>
      <c r="K1691" s="22" t="s">
        <v>2560</v>
      </c>
      <c r="L1691" s="167"/>
      <c r="M1691" s="132" t="s">
        <v>1451</v>
      </c>
      <c r="N1691" s="22" t="s">
        <v>22</v>
      </c>
    </row>
    <row r="1692" s="132" customFormat="1" ht="32.25" customHeight="1" spans="1:14">
      <c r="A1692" s="8" t="s">
        <v>13</v>
      </c>
      <c r="B1692" s="8" t="s">
        <v>28</v>
      </c>
      <c r="C1692" s="4" t="s">
        <v>29</v>
      </c>
      <c r="D1692" s="8"/>
      <c r="E1692" s="4" t="s">
        <v>16</v>
      </c>
      <c r="F1692" s="41" t="s">
        <v>1485</v>
      </c>
      <c r="G1692" s="4"/>
      <c r="H1692" s="4">
        <v>1</v>
      </c>
      <c r="I1692" s="8" t="s">
        <v>1879</v>
      </c>
      <c r="J1692" s="22" t="s">
        <v>31</v>
      </c>
      <c r="K1692" s="22" t="s">
        <v>2561</v>
      </c>
      <c r="L1692" s="167"/>
      <c r="M1692" s="132" t="s">
        <v>1451</v>
      </c>
      <c r="N1692" s="22" t="s">
        <v>22</v>
      </c>
    </row>
    <row r="1693" s="132" customFormat="1" ht="33.75" customHeight="1" spans="1:14">
      <c r="A1693" s="8" t="s">
        <v>13</v>
      </c>
      <c r="B1693" s="8" t="s">
        <v>28</v>
      </c>
      <c r="C1693" s="4" t="s">
        <v>107</v>
      </c>
      <c r="D1693" s="8"/>
      <c r="E1693" s="4" t="s">
        <v>16</v>
      </c>
      <c r="F1693" s="41" t="s">
        <v>1485</v>
      </c>
      <c r="G1693" s="4"/>
      <c r="H1693" s="4">
        <v>1</v>
      </c>
      <c r="I1693" s="40" t="s">
        <v>2557</v>
      </c>
      <c r="J1693" s="22" t="s">
        <v>31</v>
      </c>
      <c r="K1693" s="22" t="s">
        <v>2560</v>
      </c>
      <c r="L1693" s="167"/>
      <c r="M1693" s="132" t="s">
        <v>1451</v>
      </c>
      <c r="N1693" s="22" t="s">
        <v>22</v>
      </c>
    </row>
    <row r="1694" s="132" customFormat="1" ht="57.75" customHeight="1" spans="1:14">
      <c r="A1694" s="8" t="s">
        <v>13</v>
      </c>
      <c r="B1694" s="8" t="s">
        <v>28</v>
      </c>
      <c r="C1694" s="4" t="s">
        <v>2562</v>
      </c>
      <c r="D1694" s="8"/>
      <c r="E1694" s="4" t="s">
        <v>16</v>
      </c>
      <c r="F1694" s="8" t="s">
        <v>1528</v>
      </c>
      <c r="G1694" s="4"/>
      <c r="H1694" s="4">
        <v>1</v>
      </c>
      <c r="I1694" s="8" t="s">
        <v>2563</v>
      </c>
      <c r="J1694" s="9" t="s">
        <v>38</v>
      </c>
      <c r="K1694" s="9" t="s">
        <v>445</v>
      </c>
      <c r="L1694" s="66"/>
      <c r="M1694" s="132" t="s">
        <v>1451</v>
      </c>
      <c r="N1694" s="9" t="s">
        <v>22</v>
      </c>
    </row>
    <row r="1695" s="132" customFormat="1" ht="47.25" customHeight="1" spans="1:14">
      <c r="A1695" s="8" t="s">
        <v>13</v>
      </c>
      <c r="B1695" s="8" t="s">
        <v>28</v>
      </c>
      <c r="C1695" s="4" t="s">
        <v>2564</v>
      </c>
      <c r="D1695" s="8"/>
      <c r="E1695" s="4" t="s">
        <v>16</v>
      </c>
      <c r="F1695" s="8" t="s">
        <v>1528</v>
      </c>
      <c r="G1695" s="4"/>
      <c r="H1695" s="4">
        <v>1</v>
      </c>
      <c r="I1695" s="8" t="s">
        <v>1517</v>
      </c>
      <c r="J1695" s="9" t="s">
        <v>38</v>
      </c>
      <c r="K1695" s="9" t="s">
        <v>445</v>
      </c>
      <c r="L1695" s="66"/>
      <c r="M1695" s="132" t="s">
        <v>1451</v>
      </c>
      <c r="N1695" s="9" t="s">
        <v>22</v>
      </c>
    </row>
    <row r="1696" s="132" customFormat="1" ht="30.75" customHeight="1" spans="1:14">
      <c r="A1696" s="8" t="s">
        <v>13</v>
      </c>
      <c r="B1696" s="8" t="s">
        <v>28</v>
      </c>
      <c r="C1696" s="4" t="s">
        <v>2564</v>
      </c>
      <c r="D1696" s="8"/>
      <c r="E1696" s="4" t="s">
        <v>16</v>
      </c>
      <c r="F1696" s="8" t="s">
        <v>1528</v>
      </c>
      <c r="G1696" s="4"/>
      <c r="H1696" s="4">
        <v>1</v>
      </c>
      <c r="I1696" s="8" t="s">
        <v>2565</v>
      </c>
      <c r="J1696" s="9" t="s">
        <v>38</v>
      </c>
      <c r="K1696" s="9" t="s">
        <v>445</v>
      </c>
      <c r="L1696" s="4"/>
      <c r="M1696" s="132" t="s">
        <v>1451</v>
      </c>
      <c r="N1696" s="9" t="s">
        <v>22</v>
      </c>
    </row>
    <row r="1697" s="132" customFormat="1" ht="30.75" customHeight="1" spans="1:14">
      <c r="A1697" s="8" t="s">
        <v>13</v>
      </c>
      <c r="B1697" s="8" t="s">
        <v>2566</v>
      </c>
      <c r="C1697" s="4" t="s">
        <v>2567</v>
      </c>
      <c r="D1697" s="8"/>
      <c r="E1697" s="4" t="s">
        <v>16</v>
      </c>
      <c r="F1697" s="8" t="s">
        <v>1528</v>
      </c>
      <c r="G1697" s="4"/>
      <c r="H1697" s="4">
        <v>1</v>
      </c>
      <c r="I1697" s="10" t="s">
        <v>2568</v>
      </c>
      <c r="J1697" s="9" t="s">
        <v>38</v>
      </c>
      <c r="K1697" s="9" t="s">
        <v>151</v>
      </c>
      <c r="L1697" s="66"/>
      <c r="M1697" s="132" t="s">
        <v>1451</v>
      </c>
      <c r="N1697" s="9" t="s">
        <v>22</v>
      </c>
    </row>
    <row r="1698" s="132" customFormat="1" ht="30.75" customHeight="1" spans="1:14">
      <c r="A1698" s="8" t="s">
        <v>13</v>
      </c>
      <c r="B1698" s="8" t="s">
        <v>2566</v>
      </c>
      <c r="C1698" s="4" t="s">
        <v>2567</v>
      </c>
      <c r="D1698" s="8"/>
      <c r="E1698" s="4" t="s">
        <v>16</v>
      </c>
      <c r="F1698" s="8" t="s">
        <v>1528</v>
      </c>
      <c r="G1698" s="4"/>
      <c r="H1698" s="4">
        <v>1</v>
      </c>
      <c r="I1698" s="8" t="s">
        <v>2569</v>
      </c>
      <c r="J1698" s="9" t="s">
        <v>38</v>
      </c>
      <c r="K1698" s="9" t="s">
        <v>151</v>
      </c>
      <c r="L1698" s="4"/>
      <c r="M1698" s="132" t="s">
        <v>1451</v>
      </c>
      <c r="N1698" s="9" t="s">
        <v>22</v>
      </c>
    </row>
    <row r="1699" s="132" customFormat="1" ht="30.75" customHeight="1" spans="1:14">
      <c r="A1699" s="8" t="s">
        <v>13</v>
      </c>
      <c r="B1699" s="8" t="s">
        <v>2570</v>
      </c>
      <c r="C1699" s="4" t="s">
        <v>2571</v>
      </c>
      <c r="D1699" s="8"/>
      <c r="E1699" s="4" t="s">
        <v>16</v>
      </c>
      <c r="F1699" s="8" t="s">
        <v>1528</v>
      </c>
      <c r="G1699" s="4"/>
      <c r="H1699" s="4">
        <v>1</v>
      </c>
      <c r="I1699" s="8" t="s">
        <v>1526</v>
      </c>
      <c r="J1699" s="9" t="s">
        <v>31</v>
      </c>
      <c r="K1699" s="9" t="s">
        <v>2572</v>
      </c>
      <c r="L1699" s="66"/>
      <c r="M1699" s="132" t="s">
        <v>1451</v>
      </c>
      <c r="N1699" s="9" t="s">
        <v>22</v>
      </c>
    </row>
    <row r="1700" s="132" customFormat="1" ht="30.75" customHeight="1" spans="1:14">
      <c r="A1700" s="8" t="s">
        <v>13</v>
      </c>
      <c r="B1700" s="8" t="s">
        <v>2570</v>
      </c>
      <c r="C1700" s="4" t="s">
        <v>2571</v>
      </c>
      <c r="D1700" s="8"/>
      <c r="E1700" s="4" t="s">
        <v>16</v>
      </c>
      <c r="F1700" s="8" t="s">
        <v>1528</v>
      </c>
      <c r="G1700" s="4"/>
      <c r="H1700" s="4">
        <v>1</v>
      </c>
      <c r="I1700" s="8" t="s">
        <v>2573</v>
      </c>
      <c r="J1700" s="9" t="s">
        <v>31</v>
      </c>
      <c r="K1700" s="9" t="s">
        <v>151</v>
      </c>
      <c r="L1700" s="66"/>
      <c r="M1700" s="132" t="s">
        <v>1451</v>
      </c>
      <c r="N1700" s="9" t="s">
        <v>22</v>
      </c>
    </row>
    <row r="1701" s="132" customFormat="1" ht="45" customHeight="1" spans="1:14">
      <c r="A1701" s="8" t="s">
        <v>13</v>
      </c>
      <c r="B1701" s="8" t="s">
        <v>2570</v>
      </c>
      <c r="C1701" s="4" t="s">
        <v>2571</v>
      </c>
      <c r="D1701" s="8"/>
      <c r="E1701" s="4" t="s">
        <v>16</v>
      </c>
      <c r="F1701" s="8" t="s">
        <v>1528</v>
      </c>
      <c r="G1701" s="4"/>
      <c r="H1701" s="4">
        <v>1</v>
      </c>
      <c r="I1701" s="8" t="s">
        <v>2574</v>
      </c>
      <c r="J1701" s="9" t="s">
        <v>31</v>
      </c>
      <c r="K1701" s="9" t="s">
        <v>151</v>
      </c>
      <c r="L1701" s="66"/>
      <c r="M1701" s="132" t="s">
        <v>1451</v>
      </c>
      <c r="N1701" s="9" t="s">
        <v>22</v>
      </c>
    </row>
    <row r="1702" s="132" customFormat="1" ht="53.25" customHeight="1" spans="1:14">
      <c r="A1702" s="8" t="s">
        <v>13</v>
      </c>
      <c r="B1702" s="8" t="s">
        <v>2570</v>
      </c>
      <c r="C1702" s="4" t="s">
        <v>2571</v>
      </c>
      <c r="D1702" s="8"/>
      <c r="E1702" s="4" t="s">
        <v>16</v>
      </c>
      <c r="F1702" s="8" t="s">
        <v>1528</v>
      </c>
      <c r="G1702" s="4"/>
      <c r="H1702" s="4">
        <v>1</v>
      </c>
      <c r="I1702" s="8" t="s">
        <v>2575</v>
      </c>
      <c r="J1702" s="9" t="s">
        <v>31</v>
      </c>
      <c r="K1702" s="9" t="s">
        <v>2572</v>
      </c>
      <c r="L1702" s="4"/>
      <c r="M1702" s="132" t="s">
        <v>1451</v>
      </c>
      <c r="N1702" s="9" t="s">
        <v>22</v>
      </c>
    </row>
    <row r="1703" s="132" customFormat="1" ht="41.25" customHeight="1" spans="1:14">
      <c r="A1703" s="8" t="s">
        <v>13</v>
      </c>
      <c r="B1703" s="8" t="s">
        <v>14</v>
      </c>
      <c r="C1703" s="4" t="s">
        <v>2576</v>
      </c>
      <c r="D1703" s="8"/>
      <c r="E1703" s="4" t="s">
        <v>16</v>
      </c>
      <c r="F1703" s="8" t="s">
        <v>1485</v>
      </c>
      <c r="G1703" s="4"/>
      <c r="H1703" s="4">
        <v>1</v>
      </c>
      <c r="I1703" s="8" t="s">
        <v>1455</v>
      </c>
      <c r="J1703" s="9" t="s">
        <v>31</v>
      </c>
      <c r="K1703" s="9" t="s">
        <v>151</v>
      </c>
      <c r="L1703" s="66"/>
      <c r="M1703" s="132" t="s">
        <v>1451</v>
      </c>
      <c r="N1703" s="9" t="s">
        <v>22</v>
      </c>
    </row>
    <row r="1704" s="132" customFormat="1" ht="24" spans="1:14">
      <c r="A1704" s="8" t="s">
        <v>13</v>
      </c>
      <c r="B1704" s="8" t="s">
        <v>14</v>
      </c>
      <c r="C1704" s="4" t="s">
        <v>2576</v>
      </c>
      <c r="D1704" s="8"/>
      <c r="E1704" s="4" t="s">
        <v>16</v>
      </c>
      <c r="F1704" s="8" t="s">
        <v>1528</v>
      </c>
      <c r="G1704" s="4"/>
      <c r="H1704" s="4">
        <v>1</v>
      </c>
      <c r="I1704" s="8" t="s">
        <v>2577</v>
      </c>
      <c r="J1704" s="9" t="s">
        <v>31</v>
      </c>
      <c r="K1704" s="9" t="s">
        <v>151</v>
      </c>
      <c r="L1704" s="4"/>
      <c r="M1704" s="132" t="s">
        <v>1451</v>
      </c>
      <c r="N1704" s="9" t="s">
        <v>22</v>
      </c>
    </row>
    <row r="1705" s="132" customFormat="1" ht="33.75" customHeight="1" spans="1:14">
      <c r="A1705" s="8" t="s">
        <v>13</v>
      </c>
      <c r="B1705" s="8" t="s">
        <v>28</v>
      </c>
      <c r="C1705" s="4" t="s">
        <v>1881</v>
      </c>
      <c r="D1705" s="8"/>
      <c r="E1705" s="4" t="s">
        <v>16</v>
      </c>
      <c r="F1705" s="8" t="s">
        <v>1528</v>
      </c>
      <c r="G1705" s="4"/>
      <c r="H1705" s="4">
        <v>1</v>
      </c>
      <c r="I1705" s="8" t="s">
        <v>2569</v>
      </c>
      <c r="J1705" s="9" t="s">
        <v>38</v>
      </c>
      <c r="K1705" s="9" t="s">
        <v>445</v>
      </c>
      <c r="L1705" s="66"/>
      <c r="M1705" s="132" t="s">
        <v>1451</v>
      </c>
      <c r="N1705" s="9" t="s">
        <v>22</v>
      </c>
    </row>
    <row r="1706" s="132" customFormat="1" ht="36" spans="1:14">
      <c r="A1706" s="8" t="s">
        <v>13</v>
      </c>
      <c r="B1706" s="8" t="s">
        <v>28</v>
      </c>
      <c r="C1706" s="4" t="s">
        <v>1881</v>
      </c>
      <c r="D1706" s="8"/>
      <c r="E1706" s="4" t="s">
        <v>16</v>
      </c>
      <c r="F1706" s="8" t="s">
        <v>1528</v>
      </c>
      <c r="G1706" s="4"/>
      <c r="H1706" s="4">
        <v>1</v>
      </c>
      <c r="I1706" s="10" t="s">
        <v>2578</v>
      </c>
      <c r="J1706" s="9" t="s">
        <v>38</v>
      </c>
      <c r="K1706" s="9" t="s">
        <v>445</v>
      </c>
      <c r="L1706" s="66"/>
      <c r="M1706" s="132" t="s">
        <v>1451</v>
      </c>
      <c r="N1706" s="9" t="s">
        <v>22</v>
      </c>
    </row>
    <row r="1707" s="132" customFormat="1" ht="33.75" customHeight="1" spans="1:14">
      <c r="A1707" s="8" t="s">
        <v>13</v>
      </c>
      <c r="B1707" s="8" t="s">
        <v>28</v>
      </c>
      <c r="C1707" s="4" t="s">
        <v>1881</v>
      </c>
      <c r="D1707" s="8"/>
      <c r="E1707" s="4" t="s">
        <v>16</v>
      </c>
      <c r="F1707" s="8" t="s">
        <v>1528</v>
      </c>
      <c r="G1707" s="4"/>
      <c r="H1707" s="4">
        <v>1</v>
      </c>
      <c r="I1707" s="8" t="s">
        <v>2565</v>
      </c>
      <c r="J1707" s="9" t="s">
        <v>38</v>
      </c>
      <c r="K1707" s="9" t="s">
        <v>445</v>
      </c>
      <c r="L1707" s="4"/>
      <c r="M1707" s="132" t="s">
        <v>1451</v>
      </c>
      <c r="N1707" s="9" t="s">
        <v>22</v>
      </c>
    </row>
    <row r="1708" s="132" customFormat="1" ht="34.5" customHeight="1" spans="1:14">
      <c r="A1708" s="8" t="s">
        <v>13</v>
      </c>
      <c r="B1708" s="8" t="s">
        <v>28</v>
      </c>
      <c r="C1708" s="4" t="s">
        <v>2579</v>
      </c>
      <c r="D1708" s="8"/>
      <c r="E1708" s="4" t="s">
        <v>16</v>
      </c>
      <c r="F1708" s="8" t="s">
        <v>1528</v>
      </c>
      <c r="G1708" s="4"/>
      <c r="H1708" s="4">
        <v>1</v>
      </c>
      <c r="I1708" s="8" t="s">
        <v>2580</v>
      </c>
      <c r="J1708" s="9" t="s">
        <v>31</v>
      </c>
      <c r="K1708" s="9" t="s">
        <v>445</v>
      </c>
      <c r="L1708" s="66"/>
      <c r="M1708" s="132" t="s">
        <v>1451</v>
      </c>
      <c r="N1708" s="9" t="s">
        <v>22</v>
      </c>
    </row>
    <row r="1709" s="132" customFormat="1" ht="28.5" customHeight="1" spans="1:14">
      <c r="A1709" s="8" t="s">
        <v>13</v>
      </c>
      <c r="B1709" s="8" t="s">
        <v>28</v>
      </c>
      <c r="C1709" s="4" t="s">
        <v>2579</v>
      </c>
      <c r="D1709" s="8"/>
      <c r="E1709" s="4" t="s">
        <v>16</v>
      </c>
      <c r="F1709" s="8" t="s">
        <v>1485</v>
      </c>
      <c r="G1709" s="4"/>
      <c r="H1709" s="4">
        <v>1</v>
      </c>
      <c r="I1709" s="10" t="s">
        <v>2581</v>
      </c>
      <c r="J1709" s="9" t="s">
        <v>31</v>
      </c>
      <c r="K1709" s="9" t="s">
        <v>2582</v>
      </c>
      <c r="L1709" s="66"/>
      <c r="M1709" s="132" t="s">
        <v>1451</v>
      </c>
      <c r="N1709" s="9" t="s">
        <v>22</v>
      </c>
    </row>
    <row r="1710" s="132" customFormat="1" ht="28.5" customHeight="1" spans="1:14">
      <c r="A1710" s="8" t="s">
        <v>13</v>
      </c>
      <c r="B1710" s="8" t="s">
        <v>28</v>
      </c>
      <c r="C1710" s="4" t="s">
        <v>2583</v>
      </c>
      <c r="D1710" s="8"/>
      <c r="E1710" s="4" t="s">
        <v>16</v>
      </c>
      <c r="F1710" s="8" t="s">
        <v>1528</v>
      </c>
      <c r="G1710" s="4"/>
      <c r="H1710" s="4">
        <v>1</v>
      </c>
      <c r="I1710" s="8" t="s">
        <v>1455</v>
      </c>
      <c r="J1710" s="9" t="s">
        <v>31</v>
      </c>
      <c r="K1710" s="9" t="s">
        <v>151</v>
      </c>
      <c r="L1710" s="66"/>
      <c r="M1710" s="132" t="s">
        <v>1451</v>
      </c>
      <c r="N1710" s="9" t="s">
        <v>22</v>
      </c>
    </row>
    <row r="1711" s="132" customFormat="1" ht="45.75" customHeight="1" spans="1:14">
      <c r="A1711" s="8" t="s">
        <v>13</v>
      </c>
      <c r="B1711" s="8" t="s">
        <v>28</v>
      </c>
      <c r="C1711" s="4" t="s">
        <v>2583</v>
      </c>
      <c r="D1711" s="8"/>
      <c r="E1711" s="4" t="s">
        <v>16</v>
      </c>
      <c r="F1711" s="8" t="s">
        <v>1528</v>
      </c>
      <c r="G1711" s="4"/>
      <c r="H1711" s="4">
        <v>1</v>
      </c>
      <c r="I1711" s="8" t="s">
        <v>2584</v>
      </c>
      <c r="J1711" s="9" t="s">
        <v>31</v>
      </c>
      <c r="K1711" s="9" t="s">
        <v>151</v>
      </c>
      <c r="L1711" s="4"/>
      <c r="M1711" s="132" t="s">
        <v>1451</v>
      </c>
      <c r="N1711" s="9" t="s">
        <v>22</v>
      </c>
    </row>
    <row r="1712" s="132" customFormat="1" ht="119.25" customHeight="1" spans="1:14">
      <c r="A1712" s="8" t="s">
        <v>13</v>
      </c>
      <c r="B1712" s="8" t="s">
        <v>28</v>
      </c>
      <c r="C1712" s="4" t="s">
        <v>2585</v>
      </c>
      <c r="D1712" s="8"/>
      <c r="E1712" s="4" t="s">
        <v>16</v>
      </c>
      <c r="F1712" s="8" t="s">
        <v>1528</v>
      </c>
      <c r="G1712" s="4"/>
      <c r="H1712" s="4">
        <v>1</v>
      </c>
      <c r="I1712" s="8" t="s">
        <v>2435</v>
      </c>
      <c r="J1712" s="9" t="s">
        <v>38</v>
      </c>
      <c r="K1712" s="9" t="s">
        <v>151</v>
      </c>
      <c r="L1712" s="66"/>
      <c r="M1712" s="132" t="s">
        <v>1451</v>
      </c>
      <c r="N1712" s="9" t="s">
        <v>22</v>
      </c>
    </row>
    <row r="1713" s="132" customFormat="1" ht="30" customHeight="1" spans="1:14">
      <c r="A1713" s="8" t="s">
        <v>13</v>
      </c>
      <c r="B1713" s="8" t="s">
        <v>28</v>
      </c>
      <c r="C1713" s="4" t="s">
        <v>2585</v>
      </c>
      <c r="D1713" s="8"/>
      <c r="E1713" s="4" t="s">
        <v>16</v>
      </c>
      <c r="F1713" s="8" t="s">
        <v>1485</v>
      </c>
      <c r="G1713" s="4"/>
      <c r="H1713" s="4">
        <v>1</v>
      </c>
      <c r="I1713" s="8" t="s">
        <v>2436</v>
      </c>
      <c r="J1713" s="9" t="s">
        <v>38</v>
      </c>
      <c r="K1713" s="9" t="s">
        <v>151</v>
      </c>
      <c r="L1713" s="4"/>
      <c r="M1713" s="132" t="s">
        <v>1451</v>
      </c>
      <c r="N1713" s="9" t="s">
        <v>22</v>
      </c>
    </row>
    <row r="1714" s="132" customFormat="1" ht="40.5" customHeight="1" spans="1:14">
      <c r="A1714" s="8" t="s">
        <v>13</v>
      </c>
      <c r="B1714" s="8" t="s">
        <v>28</v>
      </c>
      <c r="C1714" s="4" t="s">
        <v>2586</v>
      </c>
      <c r="D1714" s="21"/>
      <c r="E1714" s="4" t="s">
        <v>16</v>
      </c>
      <c r="F1714" s="4" t="s">
        <v>1509</v>
      </c>
      <c r="G1714" s="4"/>
      <c r="H1714" s="4">
        <v>1</v>
      </c>
      <c r="I1714" s="4" t="s">
        <v>2587</v>
      </c>
      <c r="J1714" s="4" t="s">
        <v>38</v>
      </c>
      <c r="K1714" s="66" t="s">
        <v>1511</v>
      </c>
      <c r="L1714" s="185"/>
      <c r="M1714" s="132" t="s">
        <v>1451</v>
      </c>
      <c r="N1714" s="4" t="s">
        <v>22</v>
      </c>
    </row>
    <row r="1715" s="132" customFormat="1" ht="30" customHeight="1" spans="1:14">
      <c r="A1715" s="8" t="s">
        <v>13</v>
      </c>
      <c r="B1715" s="8" t="s">
        <v>28</v>
      </c>
      <c r="C1715" s="4" t="s">
        <v>2588</v>
      </c>
      <c r="D1715" s="4"/>
      <c r="E1715" s="4" t="s">
        <v>16</v>
      </c>
      <c r="F1715" s="4" t="s">
        <v>1509</v>
      </c>
      <c r="G1715" s="4"/>
      <c r="H1715" s="4">
        <v>1</v>
      </c>
      <c r="I1715" s="4" t="s">
        <v>2589</v>
      </c>
      <c r="J1715" s="4" t="s">
        <v>38</v>
      </c>
      <c r="K1715" s="66" t="s">
        <v>1511</v>
      </c>
      <c r="L1715" s="185"/>
      <c r="M1715" s="132" t="s">
        <v>1451</v>
      </c>
      <c r="N1715" s="4" t="s">
        <v>22</v>
      </c>
    </row>
    <row r="1716" s="132" customFormat="1" ht="30" customHeight="1" spans="1:14">
      <c r="A1716" s="8" t="s">
        <v>13</v>
      </c>
      <c r="B1716" s="8" t="s">
        <v>28</v>
      </c>
      <c r="C1716" s="4" t="s">
        <v>2590</v>
      </c>
      <c r="D1716" s="4"/>
      <c r="E1716" s="4" t="s">
        <v>16</v>
      </c>
      <c r="F1716" s="4" t="s">
        <v>1509</v>
      </c>
      <c r="G1716" s="4"/>
      <c r="H1716" s="4">
        <v>1</v>
      </c>
      <c r="I1716" s="4" t="s">
        <v>1517</v>
      </c>
      <c r="J1716" s="4" t="s">
        <v>38</v>
      </c>
      <c r="K1716" s="66" t="s">
        <v>1511</v>
      </c>
      <c r="L1716" s="185"/>
      <c r="M1716" s="132" t="s">
        <v>1451</v>
      </c>
      <c r="N1716" s="4" t="s">
        <v>22</v>
      </c>
    </row>
    <row r="1717" s="132" customFormat="1" ht="30" customHeight="1" spans="1:14">
      <c r="A1717" s="8" t="s">
        <v>13</v>
      </c>
      <c r="B1717" s="8" t="s">
        <v>28</v>
      </c>
      <c r="C1717" s="4" t="s">
        <v>2591</v>
      </c>
      <c r="D1717" s="4"/>
      <c r="E1717" s="4" t="s">
        <v>16</v>
      </c>
      <c r="F1717" s="4" t="s">
        <v>1509</v>
      </c>
      <c r="G1717" s="4"/>
      <c r="H1717" s="4">
        <v>1</v>
      </c>
      <c r="I1717" s="4" t="s">
        <v>1732</v>
      </c>
      <c r="J1717" s="4" t="s">
        <v>38</v>
      </c>
      <c r="K1717" s="66" t="s">
        <v>1511</v>
      </c>
      <c r="L1717" s="185"/>
      <c r="M1717" s="132" t="s">
        <v>1451</v>
      </c>
      <c r="N1717" s="4" t="s">
        <v>22</v>
      </c>
    </row>
    <row r="1718" s="132" customFormat="1" ht="30" customHeight="1" spans="1:14">
      <c r="A1718" s="8" t="s">
        <v>13</v>
      </c>
      <c r="B1718" s="8" t="s">
        <v>28</v>
      </c>
      <c r="C1718" s="4" t="s">
        <v>2591</v>
      </c>
      <c r="D1718" s="4"/>
      <c r="E1718" s="4" t="s">
        <v>16</v>
      </c>
      <c r="F1718" s="4" t="s">
        <v>1509</v>
      </c>
      <c r="G1718" s="4"/>
      <c r="H1718" s="4">
        <v>1</v>
      </c>
      <c r="I1718" s="4" t="s">
        <v>2078</v>
      </c>
      <c r="J1718" s="4" t="s">
        <v>38</v>
      </c>
      <c r="K1718" s="66" t="s">
        <v>1511</v>
      </c>
      <c r="L1718" s="66"/>
      <c r="M1718" s="132" t="s">
        <v>1451</v>
      </c>
      <c r="N1718" s="4" t="s">
        <v>22</v>
      </c>
    </row>
    <row r="1719" s="132" customFormat="1" ht="30" customHeight="1" spans="1:14">
      <c r="A1719" s="29" t="s">
        <v>907</v>
      </c>
      <c r="B1719" s="29" t="s">
        <v>28</v>
      </c>
      <c r="C1719" s="4" t="s">
        <v>2592</v>
      </c>
      <c r="D1719" s="48"/>
      <c r="E1719" s="4" t="s">
        <v>16</v>
      </c>
      <c r="F1719" s="4" t="s">
        <v>1454</v>
      </c>
      <c r="G1719" s="4"/>
      <c r="H1719" s="4">
        <v>1</v>
      </c>
      <c r="I1719" s="4" t="s">
        <v>2593</v>
      </c>
      <c r="J1719" s="46" t="s">
        <v>730</v>
      </c>
      <c r="K1719" s="4"/>
      <c r="L1719" s="66" t="s">
        <v>2594</v>
      </c>
      <c r="M1719" s="132" t="s">
        <v>1451</v>
      </c>
      <c r="N1719" s="46" t="s">
        <v>22</v>
      </c>
    </row>
    <row r="1720" s="132" customFormat="1" ht="46.5" customHeight="1" spans="1:14">
      <c r="A1720" s="29" t="s">
        <v>907</v>
      </c>
      <c r="B1720" s="29" t="s">
        <v>28</v>
      </c>
      <c r="C1720" s="4" t="s">
        <v>2592</v>
      </c>
      <c r="D1720" s="48"/>
      <c r="E1720" s="4" t="s">
        <v>16</v>
      </c>
      <c r="F1720" s="4" t="s">
        <v>1454</v>
      </c>
      <c r="G1720" s="4"/>
      <c r="H1720" s="4">
        <v>1</v>
      </c>
      <c r="I1720" s="4" t="s">
        <v>2595</v>
      </c>
      <c r="J1720" s="46" t="s">
        <v>730</v>
      </c>
      <c r="K1720" s="4"/>
      <c r="L1720" s="66" t="s">
        <v>2594</v>
      </c>
      <c r="M1720" s="132" t="s">
        <v>1451</v>
      </c>
      <c r="N1720" s="46" t="s">
        <v>22</v>
      </c>
    </row>
    <row r="1721" s="132" customFormat="1" ht="30" customHeight="1" spans="1:14">
      <c r="A1721" s="29" t="s">
        <v>907</v>
      </c>
      <c r="B1721" s="29" t="s">
        <v>28</v>
      </c>
      <c r="C1721" s="4" t="s">
        <v>2592</v>
      </c>
      <c r="D1721" s="48"/>
      <c r="E1721" s="4" t="s">
        <v>16</v>
      </c>
      <c r="F1721" s="4" t="s">
        <v>1454</v>
      </c>
      <c r="G1721" s="4"/>
      <c r="H1721" s="4">
        <v>1</v>
      </c>
      <c r="I1721" s="4" t="s">
        <v>2596</v>
      </c>
      <c r="J1721" s="46" t="s">
        <v>730</v>
      </c>
      <c r="K1721" s="4"/>
      <c r="L1721" s="66" t="s">
        <v>2594</v>
      </c>
      <c r="M1721" s="132" t="s">
        <v>1451</v>
      </c>
      <c r="N1721" s="46" t="s">
        <v>22</v>
      </c>
    </row>
    <row r="1722" s="132" customFormat="1" ht="30" customHeight="1" spans="1:14">
      <c r="A1722" s="29" t="s">
        <v>907</v>
      </c>
      <c r="B1722" s="29" t="s">
        <v>28</v>
      </c>
      <c r="C1722" s="4" t="s">
        <v>2597</v>
      </c>
      <c r="D1722" s="4"/>
      <c r="E1722" s="4" t="s">
        <v>16</v>
      </c>
      <c r="F1722" s="4" t="s">
        <v>1446</v>
      </c>
      <c r="G1722" s="4"/>
      <c r="H1722" s="4">
        <v>1</v>
      </c>
      <c r="I1722" s="4" t="s">
        <v>2598</v>
      </c>
      <c r="J1722" s="4" t="s">
        <v>2599</v>
      </c>
      <c r="K1722" s="4"/>
      <c r="L1722" s="4"/>
      <c r="M1722" s="132" t="s">
        <v>1451</v>
      </c>
      <c r="N1722" s="4" t="s">
        <v>22</v>
      </c>
    </row>
    <row r="1723" s="132" customFormat="1" ht="30" customHeight="1" spans="1:14">
      <c r="A1723" s="29" t="s">
        <v>907</v>
      </c>
      <c r="B1723" s="29" t="s">
        <v>28</v>
      </c>
      <c r="C1723" s="4" t="s">
        <v>1889</v>
      </c>
      <c r="D1723" s="4"/>
      <c r="E1723" s="4" t="s">
        <v>16</v>
      </c>
      <c r="F1723" s="4" t="s">
        <v>1446</v>
      </c>
      <c r="G1723" s="4"/>
      <c r="H1723" s="4">
        <v>1</v>
      </c>
      <c r="I1723" s="4" t="s">
        <v>2600</v>
      </c>
      <c r="J1723" s="4" t="s">
        <v>19</v>
      </c>
      <c r="K1723" s="4"/>
      <c r="L1723" s="4"/>
      <c r="M1723" s="132" t="s">
        <v>1451</v>
      </c>
      <c r="N1723" s="4" t="s">
        <v>22</v>
      </c>
    </row>
    <row r="1724" s="132" customFormat="1" ht="30" customHeight="1" spans="1:14">
      <c r="A1724" s="29" t="s">
        <v>907</v>
      </c>
      <c r="B1724" s="29" t="s">
        <v>28</v>
      </c>
      <c r="C1724" s="4" t="s">
        <v>2601</v>
      </c>
      <c r="D1724" s="4"/>
      <c r="E1724" s="4" t="s">
        <v>16</v>
      </c>
      <c r="F1724" s="4" t="s">
        <v>1454</v>
      </c>
      <c r="G1724" s="4"/>
      <c r="H1724" s="4">
        <v>1</v>
      </c>
      <c r="I1724" s="4" t="s">
        <v>1780</v>
      </c>
      <c r="J1724" s="4" t="s">
        <v>1010</v>
      </c>
      <c r="K1724" s="4"/>
      <c r="L1724" s="4"/>
      <c r="M1724" s="132" t="s">
        <v>1451</v>
      </c>
      <c r="N1724" s="4" t="s">
        <v>22</v>
      </c>
    </row>
    <row r="1725" s="132" customFormat="1" ht="30" customHeight="1" spans="1:14">
      <c r="A1725" s="29" t="s">
        <v>907</v>
      </c>
      <c r="B1725" s="29" t="s">
        <v>28</v>
      </c>
      <c r="C1725" s="4" t="s">
        <v>2602</v>
      </c>
      <c r="D1725" s="4"/>
      <c r="E1725" s="4" t="s">
        <v>16</v>
      </c>
      <c r="F1725" s="4" t="s">
        <v>1446</v>
      </c>
      <c r="G1725" s="4"/>
      <c r="H1725" s="4">
        <v>1</v>
      </c>
      <c r="I1725" s="4" t="s">
        <v>2603</v>
      </c>
      <c r="J1725" s="4" t="s">
        <v>19</v>
      </c>
      <c r="K1725" s="4"/>
      <c r="L1725" s="4"/>
      <c r="M1725" s="132" t="s">
        <v>1451</v>
      </c>
      <c r="N1725" s="4" t="s">
        <v>22</v>
      </c>
    </row>
    <row r="1726" s="132" customFormat="1" ht="42" customHeight="1" spans="1:14">
      <c r="A1726" s="29" t="s">
        <v>907</v>
      </c>
      <c r="B1726" s="29" t="s">
        <v>28</v>
      </c>
      <c r="C1726" s="4" t="s">
        <v>1671</v>
      </c>
      <c r="D1726" s="4"/>
      <c r="E1726" s="4" t="s">
        <v>16</v>
      </c>
      <c r="F1726" s="4" t="s">
        <v>1446</v>
      </c>
      <c r="G1726" s="4"/>
      <c r="H1726" s="4">
        <v>1</v>
      </c>
      <c r="I1726" s="4" t="s">
        <v>2604</v>
      </c>
      <c r="J1726" s="4" t="s">
        <v>19</v>
      </c>
      <c r="K1726" s="4"/>
      <c r="L1726" s="4"/>
      <c r="M1726" s="132" t="s">
        <v>1451</v>
      </c>
      <c r="N1726" s="4" t="s">
        <v>22</v>
      </c>
    </row>
    <row r="1727" s="132" customFormat="1" ht="48" spans="1:14">
      <c r="A1727" s="29" t="s">
        <v>907</v>
      </c>
      <c r="B1727" s="29" t="s">
        <v>28</v>
      </c>
      <c r="C1727" s="4" t="s">
        <v>2605</v>
      </c>
      <c r="D1727" s="4"/>
      <c r="E1727" s="4" t="s">
        <v>16</v>
      </c>
      <c r="F1727" s="4" t="s">
        <v>1446</v>
      </c>
      <c r="G1727" s="4"/>
      <c r="H1727" s="4">
        <v>1</v>
      </c>
      <c r="I1727" s="4" t="s">
        <v>2606</v>
      </c>
      <c r="J1727" s="4" t="s">
        <v>19</v>
      </c>
      <c r="K1727" s="4"/>
      <c r="L1727" s="4"/>
      <c r="M1727" s="132" t="s">
        <v>1451</v>
      </c>
      <c r="N1727" s="4" t="s">
        <v>22</v>
      </c>
    </row>
    <row r="1728" s="132" customFormat="1" ht="28.5" customHeight="1" spans="1:14">
      <c r="A1728" s="29" t="s">
        <v>907</v>
      </c>
      <c r="B1728" s="29" t="s">
        <v>28</v>
      </c>
      <c r="C1728" s="4" t="s">
        <v>2607</v>
      </c>
      <c r="D1728" s="4"/>
      <c r="E1728" s="4" t="s">
        <v>16</v>
      </c>
      <c r="F1728" s="4" t="s">
        <v>1446</v>
      </c>
      <c r="G1728" s="4"/>
      <c r="H1728" s="4">
        <v>1</v>
      </c>
      <c r="I1728" s="4" t="s">
        <v>2608</v>
      </c>
      <c r="J1728" s="4" t="s">
        <v>19</v>
      </c>
      <c r="K1728" s="4"/>
      <c r="L1728" s="4"/>
      <c r="M1728" s="132" t="s">
        <v>1451</v>
      </c>
      <c r="N1728" s="4" t="s">
        <v>22</v>
      </c>
    </row>
    <row r="1729" s="132" customFormat="1" ht="30.75" customHeight="1" spans="1:14">
      <c r="A1729" s="29" t="s">
        <v>907</v>
      </c>
      <c r="B1729" s="29" t="s">
        <v>28</v>
      </c>
      <c r="C1729" s="4" t="s">
        <v>1897</v>
      </c>
      <c r="D1729" s="4"/>
      <c r="E1729" s="4" t="s">
        <v>1898</v>
      </c>
      <c r="F1729" s="4" t="s">
        <v>1446</v>
      </c>
      <c r="G1729" s="4"/>
      <c r="H1729" s="4">
        <v>1</v>
      </c>
      <c r="I1729" s="4" t="s">
        <v>2609</v>
      </c>
      <c r="J1729" s="4" t="s">
        <v>1900</v>
      </c>
      <c r="K1729" s="4"/>
      <c r="L1729" s="4"/>
      <c r="M1729" s="132" t="s">
        <v>1451</v>
      </c>
      <c r="N1729" s="4" t="s">
        <v>22</v>
      </c>
    </row>
    <row r="1730" s="132" customFormat="1" ht="24" spans="1:14">
      <c r="A1730" s="29" t="s">
        <v>907</v>
      </c>
      <c r="B1730" s="29" t="s">
        <v>28</v>
      </c>
      <c r="C1730" s="4" t="s">
        <v>1897</v>
      </c>
      <c r="D1730" s="4"/>
      <c r="E1730" s="4" t="s">
        <v>1898</v>
      </c>
      <c r="F1730" s="4" t="s">
        <v>1446</v>
      </c>
      <c r="G1730" s="4"/>
      <c r="H1730" s="4">
        <v>1</v>
      </c>
      <c r="I1730" s="4" t="s">
        <v>2610</v>
      </c>
      <c r="J1730" s="4" t="s">
        <v>1900</v>
      </c>
      <c r="K1730" s="4"/>
      <c r="L1730" s="4"/>
      <c r="M1730" s="132" t="s">
        <v>1451</v>
      </c>
      <c r="N1730" s="4" t="s">
        <v>22</v>
      </c>
    </row>
    <row r="1731" s="132" customFormat="1" ht="24" spans="1:14">
      <c r="A1731" s="29" t="s">
        <v>907</v>
      </c>
      <c r="B1731" s="29" t="s">
        <v>28</v>
      </c>
      <c r="C1731" s="4" t="s">
        <v>2611</v>
      </c>
      <c r="D1731" s="4"/>
      <c r="E1731" s="4" t="s">
        <v>16</v>
      </c>
      <c r="F1731" s="4" t="s">
        <v>1454</v>
      </c>
      <c r="G1731" s="4"/>
      <c r="H1731" s="4">
        <v>1</v>
      </c>
      <c r="I1731" s="4" t="s">
        <v>1517</v>
      </c>
      <c r="J1731" s="4" t="s">
        <v>19</v>
      </c>
      <c r="K1731" s="4"/>
      <c r="L1731" s="4"/>
      <c r="M1731" s="132" t="s">
        <v>1451</v>
      </c>
      <c r="N1731" s="4" t="s">
        <v>22</v>
      </c>
    </row>
    <row r="1732" s="132" customFormat="1" ht="24" spans="1:14">
      <c r="A1732" s="29" t="s">
        <v>907</v>
      </c>
      <c r="B1732" s="29" t="s">
        <v>2612</v>
      </c>
      <c r="C1732" s="4" t="s">
        <v>2613</v>
      </c>
      <c r="D1732" s="4"/>
      <c r="E1732" s="4" t="s">
        <v>16</v>
      </c>
      <c r="F1732" s="4" t="s">
        <v>1454</v>
      </c>
      <c r="G1732" s="4"/>
      <c r="H1732" s="4">
        <v>1</v>
      </c>
      <c r="I1732" s="4" t="s">
        <v>1903</v>
      </c>
      <c r="J1732" s="46" t="s">
        <v>2614</v>
      </c>
      <c r="K1732" s="193"/>
      <c r="L1732" s="4"/>
      <c r="M1732" s="132" t="s">
        <v>1451</v>
      </c>
      <c r="N1732" s="46" t="s">
        <v>22</v>
      </c>
    </row>
    <row r="1733" s="132" customFormat="1" ht="24" spans="1:14">
      <c r="A1733" s="29" t="s">
        <v>907</v>
      </c>
      <c r="B1733" s="29" t="s">
        <v>2612</v>
      </c>
      <c r="C1733" s="4" t="s">
        <v>2613</v>
      </c>
      <c r="D1733" s="4"/>
      <c r="E1733" s="4" t="s">
        <v>16</v>
      </c>
      <c r="F1733" s="4" t="s">
        <v>1454</v>
      </c>
      <c r="G1733" s="4"/>
      <c r="H1733" s="4">
        <v>1</v>
      </c>
      <c r="I1733" s="4" t="s">
        <v>2615</v>
      </c>
      <c r="J1733" s="46" t="s">
        <v>2614</v>
      </c>
      <c r="K1733" s="193"/>
      <c r="L1733" s="4"/>
      <c r="M1733" s="132" t="s">
        <v>1451</v>
      </c>
      <c r="N1733" s="46" t="s">
        <v>22</v>
      </c>
    </row>
    <row r="1734" s="132" customFormat="1" ht="30" customHeight="1" spans="1:14">
      <c r="A1734" s="29" t="s">
        <v>907</v>
      </c>
      <c r="B1734" s="29" t="s">
        <v>2612</v>
      </c>
      <c r="C1734" s="4" t="s">
        <v>2613</v>
      </c>
      <c r="D1734" s="4"/>
      <c r="E1734" s="4" t="s">
        <v>16</v>
      </c>
      <c r="F1734" s="4" t="s">
        <v>1454</v>
      </c>
      <c r="G1734" s="4"/>
      <c r="H1734" s="4">
        <v>1</v>
      </c>
      <c r="I1734" s="4" t="s">
        <v>2616</v>
      </c>
      <c r="J1734" s="46" t="s">
        <v>2614</v>
      </c>
      <c r="K1734" s="193"/>
      <c r="L1734" s="4"/>
      <c r="M1734" s="132" t="s">
        <v>1451</v>
      </c>
      <c r="N1734" s="46" t="s">
        <v>22</v>
      </c>
    </row>
    <row r="1735" s="132" customFormat="1" ht="30" customHeight="1" spans="1:14">
      <c r="A1735" s="29" t="s">
        <v>907</v>
      </c>
      <c r="B1735" s="29" t="s">
        <v>2617</v>
      </c>
      <c r="C1735" s="4" t="s">
        <v>2618</v>
      </c>
      <c r="D1735" s="4"/>
      <c r="E1735" s="4" t="s">
        <v>16</v>
      </c>
      <c r="F1735" s="4" t="s">
        <v>1454</v>
      </c>
      <c r="G1735" s="4"/>
      <c r="H1735" s="4">
        <v>1</v>
      </c>
      <c r="I1735" s="4" t="s">
        <v>2619</v>
      </c>
      <c r="J1735" s="4" t="s">
        <v>95</v>
      </c>
      <c r="K1735" s="193"/>
      <c r="L1735" s="4"/>
      <c r="M1735" s="132" t="s">
        <v>1451</v>
      </c>
      <c r="N1735" s="4" t="s">
        <v>22</v>
      </c>
    </row>
    <row r="1736" s="132" customFormat="1" ht="24" spans="1:14">
      <c r="A1736" s="29" t="s">
        <v>907</v>
      </c>
      <c r="B1736" s="29" t="s">
        <v>2617</v>
      </c>
      <c r="C1736" s="4" t="s">
        <v>2618</v>
      </c>
      <c r="D1736" s="4"/>
      <c r="E1736" s="4" t="s">
        <v>16</v>
      </c>
      <c r="F1736" s="4" t="s">
        <v>1454</v>
      </c>
      <c r="G1736" s="4"/>
      <c r="H1736" s="4">
        <v>1</v>
      </c>
      <c r="I1736" s="4" t="s">
        <v>2620</v>
      </c>
      <c r="J1736" s="4" t="s">
        <v>95</v>
      </c>
      <c r="K1736" s="193"/>
      <c r="L1736" s="4"/>
      <c r="M1736" s="132" t="s">
        <v>1451</v>
      </c>
      <c r="N1736" s="4" t="s">
        <v>22</v>
      </c>
    </row>
    <row r="1737" s="132" customFormat="1" ht="36" spans="1:14">
      <c r="A1737" s="29" t="s">
        <v>907</v>
      </c>
      <c r="B1737" s="29" t="s">
        <v>28</v>
      </c>
      <c r="C1737" s="4" t="s">
        <v>2621</v>
      </c>
      <c r="D1737" s="4"/>
      <c r="E1737" s="4" t="s">
        <v>16</v>
      </c>
      <c r="F1737" s="4" t="s">
        <v>1454</v>
      </c>
      <c r="G1737" s="4"/>
      <c r="H1737" s="4">
        <v>1</v>
      </c>
      <c r="I1737" s="4" t="s">
        <v>1903</v>
      </c>
      <c r="J1737" s="4" t="s">
        <v>95</v>
      </c>
      <c r="K1737" s="193"/>
      <c r="L1737" s="4"/>
      <c r="M1737" s="132" t="s">
        <v>1451</v>
      </c>
      <c r="N1737" s="4" t="s">
        <v>22</v>
      </c>
    </row>
    <row r="1738" s="132" customFormat="1" ht="36" spans="1:14">
      <c r="A1738" s="29" t="s">
        <v>907</v>
      </c>
      <c r="B1738" s="29" t="s">
        <v>28</v>
      </c>
      <c r="C1738" s="4" t="s">
        <v>2621</v>
      </c>
      <c r="D1738" s="4"/>
      <c r="E1738" s="4" t="s">
        <v>16</v>
      </c>
      <c r="F1738" s="4" t="s">
        <v>1454</v>
      </c>
      <c r="G1738" s="4"/>
      <c r="H1738" s="4">
        <v>1</v>
      </c>
      <c r="I1738" s="4" t="s">
        <v>1780</v>
      </c>
      <c r="J1738" s="4" t="s">
        <v>95</v>
      </c>
      <c r="K1738" s="193"/>
      <c r="L1738" s="4"/>
      <c r="M1738" s="132" t="s">
        <v>1451</v>
      </c>
      <c r="N1738" s="4" t="s">
        <v>22</v>
      </c>
    </row>
    <row r="1739" s="132" customFormat="1" ht="24" spans="1:14">
      <c r="A1739" s="29" t="s">
        <v>907</v>
      </c>
      <c r="B1739" s="29" t="s">
        <v>28</v>
      </c>
      <c r="C1739" s="4" t="s">
        <v>1904</v>
      </c>
      <c r="D1739" s="4"/>
      <c r="E1739" s="4" t="s">
        <v>16</v>
      </c>
      <c r="F1739" s="4" t="s">
        <v>1454</v>
      </c>
      <c r="G1739" s="4"/>
      <c r="H1739" s="4">
        <v>1</v>
      </c>
      <c r="I1739" s="4" t="s">
        <v>2622</v>
      </c>
      <c r="J1739" s="4" t="s">
        <v>95</v>
      </c>
      <c r="K1739" s="193"/>
      <c r="L1739" s="4"/>
      <c r="M1739" s="132" t="s">
        <v>1451</v>
      </c>
      <c r="N1739" s="4" t="s">
        <v>22</v>
      </c>
    </row>
    <row r="1740" s="132" customFormat="1" ht="36" spans="1:14">
      <c r="A1740" s="29" t="s">
        <v>907</v>
      </c>
      <c r="B1740" s="29" t="s">
        <v>28</v>
      </c>
      <c r="C1740" s="4" t="s">
        <v>1905</v>
      </c>
      <c r="D1740" s="4"/>
      <c r="E1740" s="4" t="s">
        <v>16</v>
      </c>
      <c r="F1740" s="4" t="s">
        <v>1454</v>
      </c>
      <c r="G1740" s="4"/>
      <c r="H1740" s="4">
        <v>1</v>
      </c>
      <c r="I1740" s="4" t="s">
        <v>2623</v>
      </c>
      <c r="J1740" s="4" t="s">
        <v>95</v>
      </c>
      <c r="K1740" s="193"/>
      <c r="L1740" s="4"/>
      <c r="M1740" s="132" t="s">
        <v>1451</v>
      </c>
      <c r="N1740" s="4" t="s">
        <v>22</v>
      </c>
    </row>
    <row r="1741" s="132" customFormat="1" ht="31.5" customHeight="1" spans="1:14">
      <c r="A1741" s="29" t="s">
        <v>907</v>
      </c>
      <c r="B1741" s="29" t="s">
        <v>28</v>
      </c>
      <c r="C1741" s="4" t="s">
        <v>1905</v>
      </c>
      <c r="D1741" s="4"/>
      <c r="E1741" s="4" t="s">
        <v>16</v>
      </c>
      <c r="F1741" s="4" t="s">
        <v>1454</v>
      </c>
      <c r="G1741" s="4"/>
      <c r="H1741" s="4">
        <v>1</v>
      </c>
      <c r="I1741" s="4" t="s">
        <v>2624</v>
      </c>
      <c r="J1741" s="4" t="s">
        <v>95</v>
      </c>
      <c r="K1741" s="193"/>
      <c r="L1741" s="4"/>
      <c r="M1741" s="132" t="s">
        <v>1451</v>
      </c>
      <c r="N1741" s="4" t="s">
        <v>22</v>
      </c>
    </row>
    <row r="1742" s="132" customFormat="1" ht="36" spans="1:14">
      <c r="A1742" s="29" t="s">
        <v>907</v>
      </c>
      <c r="B1742" s="29" t="s">
        <v>28</v>
      </c>
      <c r="C1742" s="4" t="s">
        <v>1905</v>
      </c>
      <c r="D1742" s="4"/>
      <c r="E1742" s="4" t="s">
        <v>16</v>
      </c>
      <c r="F1742" s="4" t="s">
        <v>1454</v>
      </c>
      <c r="G1742" s="4"/>
      <c r="H1742" s="4">
        <v>1</v>
      </c>
      <c r="I1742" s="4" t="s">
        <v>2625</v>
      </c>
      <c r="J1742" s="4" t="s">
        <v>95</v>
      </c>
      <c r="K1742" s="193"/>
      <c r="L1742" s="4"/>
      <c r="M1742" s="132" t="s">
        <v>1451</v>
      </c>
      <c r="N1742" s="4" t="s">
        <v>22</v>
      </c>
    </row>
    <row r="1743" s="132" customFormat="1" ht="36" spans="1:14">
      <c r="A1743" s="29" t="s">
        <v>907</v>
      </c>
      <c r="B1743" s="29" t="s">
        <v>28</v>
      </c>
      <c r="C1743" s="4" t="s">
        <v>1905</v>
      </c>
      <c r="D1743" s="4"/>
      <c r="E1743" s="4" t="s">
        <v>16</v>
      </c>
      <c r="F1743" s="4" t="s">
        <v>1454</v>
      </c>
      <c r="G1743" s="4"/>
      <c r="H1743" s="4">
        <v>1</v>
      </c>
      <c r="I1743" s="4" t="s">
        <v>2626</v>
      </c>
      <c r="J1743" s="4" t="s">
        <v>1908</v>
      </c>
      <c r="K1743" s="193"/>
      <c r="L1743" s="4"/>
      <c r="M1743" s="132" t="s">
        <v>1451</v>
      </c>
      <c r="N1743" s="4" t="s">
        <v>22</v>
      </c>
    </row>
    <row r="1744" s="132" customFormat="1" ht="24" spans="1:14">
      <c r="A1744" s="29" t="s">
        <v>907</v>
      </c>
      <c r="B1744" s="29" t="s">
        <v>28</v>
      </c>
      <c r="C1744" s="4" t="s">
        <v>1907</v>
      </c>
      <c r="D1744" s="4"/>
      <c r="E1744" s="4" t="s">
        <v>16</v>
      </c>
      <c r="F1744" s="4" t="s">
        <v>1454</v>
      </c>
      <c r="G1744" s="4"/>
      <c r="H1744" s="4">
        <v>1</v>
      </c>
      <c r="I1744" s="4" t="s">
        <v>2626</v>
      </c>
      <c r="J1744" s="4" t="s">
        <v>1900</v>
      </c>
      <c r="K1744" s="4"/>
      <c r="L1744" s="4" t="s">
        <v>2627</v>
      </c>
      <c r="M1744" s="132" t="s">
        <v>1451</v>
      </c>
      <c r="N1744" s="4" t="s">
        <v>22</v>
      </c>
    </row>
    <row r="1745" s="132" customFormat="1" ht="30" customHeight="1" spans="1:14">
      <c r="A1745" s="29" t="s">
        <v>907</v>
      </c>
      <c r="B1745" s="29" t="s">
        <v>28</v>
      </c>
      <c r="C1745" s="4" t="s">
        <v>2628</v>
      </c>
      <c r="D1745" s="4"/>
      <c r="E1745" s="4" t="s">
        <v>16</v>
      </c>
      <c r="F1745" s="4" t="s">
        <v>1454</v>
      </c>
      <c r="G1745" s="4"/>
      <c r="H1745" s="4">
        <v>1</v>
      </c>
      <c r="I1745" s="4" t="s">
        <v>2615</v>
      </c>
      <c r="J1745" s="4" t="s">
        <v>1908</v>
      </c>
      <c r="K1745" s="193"/>
      <c r="L1745" s="4"/>
      <c r="M1745" s="132" t="s">
        <v>1451</v>
      </c>
      <c r="N1745" s="4" t="s">
        <v>22</v>
      </c>
    </row>
    <row r="1746" s="132" customFormat="1" ht="30" customHeight="1" spans="1:14">
      <c r="A1746" s="29" t="s">
        <v>907</v>
      </c>
      <c r="B1746" s="29" t="s">
        <v>28</v>
      </c>
      <c r="C1746" s="4" t="s">
        <v>2628</v>
      </c>
      <c r="D1746" s="4"/>
      <c r="E1746" s="4" t="s">
        <v>16</v>
      </c>
      <c r="F1746" s="4" t="s">
        <v>1454</v>
      </c>
      <c r="G1746" s="4"/>
      <c r="H1746" s="4">
        <v>1</v>
      </c>
      <c r="I1746" s="4" t="s">
        <v>2629</v>
      </c>
      <c r="J1746" s="4" t="s">
        <v>1908</v>
      </c>
      <c r="K1746" s="193"/>
      <c r="L1746" s="4"/>
      <c r="M1746" s="132" t="s">
        <v>1451</v>
      </c>
      <c r="N1746" s="4" t="s">
        <v>22</v>
      </c>
    </row>
    <row r="1747" s="132" customFormat="1" ht="31.5" customHeight="1" spans="1:14">
      <c r="A1747" s="29" t="s">
        <v>907</v>
      </c>
      <c r="B1747" s="29" t="s">
        <v>28</v>
      </c>
      <c r="C1747" s="4" t="s">
        <v>2628</v>
      </c>
      <c r="D1747" s="4"/>
      <c r="E1747" s="4" t="s">
        <v>16</v>
      </c>
      <c r="F1747" s="4" t="s">
        <v>1454</v>
      </c>
      <c r="G1747" s="4"/>
      <c r="H1747" s="4">
        <v>1</v>
      </c>
      <c r="I1747" s="4" t="s">
        <v>2630</v>
      </c>
      <c r="J1747" s="4" t="s">
        <v>1908</v>
      </c>
      <c r="K1747" s="193"/>
      <c r="L1747" s="4"/>
      <c r="M1747" s="132" t="s">
        <v>1451</v>
      </c>
      <c r="N1747" s="4" t="s">
        <v>22</v>
      </c>
    </row>
    <row r="1748" s="132" customFormat="1" ht="30.75" customHeight="1" spans="1:14">
      <c r="A1748" s="29" t="s">
        <v>907</v>
      </c>
      <c r="B1748" s="29" t="s">
        <v>28</v>
      </c>
      <c r="C1748" s="4" t="s">
        <v>2631</v>
      </c>
      <c r="D1748" s="4"/>
      <c r="E1748" s="4" t="s">
        <v>16</v>
      </c>
      <c r="F1748" s="4" t="s">
        <v>1454</v>
      </c>
      <c r="G1748" s="4"/>
      <c r="H1748" s="4">
        <v>1</v>
      </c>
      <c r="I1748" s="4" t="s">
        <v>2632</v>
      </c>
      <c r="J1748" s="4" t="s">
        <v>1908</v>
      </c>
      <c r="K1748" s="193"/>
      <c r="L1748" s="4"/>
      <c r="M1748" s="132" t="s">
        <v>1451</v>
      </c>
      <c r="N1748" s="4" t="s">
        <v>22</v>
      </c>
    </row>
    <row r="1749" s="132" customFormat="1" ht="36" spans="1:14">
      <c r="A1749" s="29" t="s">
        <v>907</v>
      </c>
      <c r="B1749" s="29" t="s">
        <v>28</v>
      </c>
      <c r="C1749" s="4" t="s">
        <v>2631</v>
      </c>
      <c r="D1749" s="4"/>
      <c r="E1749" s="4" t="s">
        <v>16</v>
      </c>
      <c r="F1749" s="4" t="s">
        <v>1454</v>
      </c>
      <c r="G1749" s="4"/>
      <c r="H1749" s="4">
        <v>1</v>
      </c>
      <c r="I1749" s="4" t="s">
        <v>440</v>
      </c>
      <c r="J1749" s="4" t="s">
        <v>1908</v>
      </c>
      <c r="K1749" s="193"/>
      <c r="L1749" s="4"/>
      <c r="M1749" s="132" t="s">
        <v>1451</v>
      </c>
      <c r="N1749" s="4" t="s">
        <v>22</v>
      </c>
    </row>
    <row r="1750" s="132" customFormat="1" ht="36" spans="1:14">
      <c r="A1750" s="29" t="s">
        <v>907</v>
      </c>
      <c r="B1750" s="29" t="s">
        <v>28</v>
      </c>
      <c r="C1750" s="4" t="s">
        <v>2633</v>
      </c>
      <c r="D1750" s="4"/>
      <c r="E1750" s="4" t="s">
        <v>16</v>
      </c>
      <c r="F1750" s="4" t="s">
        <v>1446</v>
      </c>
      <c r="G1750" s="4"/>
      <c r="H1750" s="4">
        <v>1</v>
      </c>
      <c r="I1750" s="4" t="s">
        <v>2634</v>
      </c>
      <c r="J1750" s="4" t="s">
        <v>1010</v>
      </c>
      <c r="K1750" s="4" t="s">
        <v>2635</v>
      </c>
      <c r="L1750" s="4" t="s">
        <v>580</v>
      </c>
      <c r="M1750" s="132" t="s">
        <v>1451</v>
      </c>
      <c r="N1750" s="4" t="s">
        <v>22</v>
      </c>
    </row>
    <row r="1751" s="132" customFormat="1" ht="24" spans="1:14">
      <c r="A1751" s="29" t="s">
        <v>907</v>
      </c>
      <c r="B1751" s="29" t="s">
        <v>28</v>
      </c>
      <c r="C1751" s="4" t="s">
        <v>2633</v>
      </c>
      <c r="D1751" s="4"/>
      <c r="E1751" s="4" t="s">
        <v>16</v>
      </c>
      <c r="F1751" s="4" t="s">
        <v>1446</v>
      </c>
      <c r="G1751" s="4"/>
      <c r="H1751" s="4">
        <v>1</v>
      </c>
      <c r="I1751" s="4" t="s">
        <v>2636</v>
      </c>
      <c r="J1751" s="4" t="s">
        <v>1010</v>
      </c>
      <c r="K1751" s="4" t="s">
        <v>2637</v>
      </c>
      <c r="L1751" s="4" t="s">
        <v>580</v>
      </c>
      <c r="M1751" s="132" t="s">
        <v>1451</v>
      </c>
      <c r="N1751" s="4" t="s">
        <v>22</v>
      </c>
    </row>
    <row r="1752" s="132" customFormat="1" ht="24" spans="1:14">
      <c r="A1752" s="29" t="s">
        <v>907</v>
      </c>
      <c r="B1752" s="29" t="s">
        <v>28</v>
      </c>
      <c r="C1752" s="4" t="s">
        <v>2638</v>
      </c>
      <c r="D1752" s="4"/>
      <c r="E1752" s="4" t="s">
        <v>16</v>
      </c>
      <c r="F1752" s="4" t="s">
        <v>1454</v>
      </c>
      <c r="G1752" s="4"/>
      <c r="H1752" s="4">
        <v>1</v>
      </c>
      <c r="I1752" s="4" t="s">
        <v>440</v>
      </c>
      <c r="J1752" s="4" t="s">
        <v>1187</v>
      </c>
      <c r="K1752" s="4"/>
      <c r="L1752" s="4"/>
      <c r="M1752" s="132" t="s">
        <v>1451</v>
      </c>
      <c r="N1752" s="4" t="s">
        <v>22</v>
      </c>
    </row>
    <row r="1753" s="132" customFormat="1" ht="30.75" customHeight="1" spans="1:14">
      <c r="A1753" s="29" t="s">
        <v>907</v>
      </c>
      <c r="B1753" s="29" t="s">
        <v>28</v>
      </c>
      <c r="C1753" s="4" t="s">
        <v>2639</v>
      </c>
      <c r="D1753" s="4"/>
      <c r="E1753" s="4" t="s">
        <v>16</v>
      </c>
      <c r="F1753" s="4" t="s">
        <v>1454</v>
      </c>
      <c r="G1753" s="4"/>
      <c r="H1753" s="4">
        <v>1</v>
      </c>
      <c r="I1753" s="4" t="s">
        <v>2640</v>
      </c>
      <c r="J1753" s="4" t="s">
        <v>1187</v>
      </c>
      <c r="K1753" s="4"/>
      <c r="L1753" s="7"/>
      <c r="M1753" s="132" t="s">
        <v>1451</v>
      </c>
      <c r="N1753" s="4" t="s">
        <v>22</v>
      </c>
    </row>
    <row r="1754" s="132" customFormat="1" ht="144" spans="1:14">
      <c r="A1754" s="29" t="s">
        <v>907</v>
      </c>
      <c r="B1754" s="29" t="s">
        <v>28</v>
      </c>
      <c r="C1754" s="4" t="s">
        <v>2639</v>
      </c>
      <c r="D1754" s="4"/>
      <c r="E1754" s="4" t="s">
        <v>16</v>
      </c>
      <c r="F1754" s="4" t="s">
        <v>1446</v>
      </c>
      <c r="G1754" s="4"/>
      <c r="H1754" s="4">
        <v>1</v>
      </c>
      <c r="I1754" s="4" t="s">
        <v>2641</v>
      </c>
      <c r="J1754" s="4" t="s">
        <v>1187</v>
      </c>
      <c r="K1754" s="4" t="s">
        <v>2642</v>
      </c>
      <c r="L1754" s="4" t="s">
        <v>2642</v>
      </c>
      <c r="M1754" s="132" t="s">
        <v>1451</v>
      </c>
      <c r="N1754" s="4" t="s">
        <v>22</v>
      </c>
    </row>
    <row r="1755" s="132" customFormat="1" ht="46.5" customHeight="1" spans="1:14">
      <c r="A1755" s="29" t="s">
        <v>907</v>
      </c>
      <c r="B1755" s="29" t="s">
        <v>28</v>
      </c>
      <c r="C1755" s="4" t="s">
        <v>2643</v>
      </c>
      <c r="D1755" s="4"/>
      <c r="E1755" s="4" t="s">
        <v>16</v>
      </c>
      <c r="F1755" s="4" t="s">
        <v>1454</v>
      </c>
      <c r="G1755" s="4"/>
      <c r="H1755" s="4">
        <v>1</v>
      </c>
      <c r="I1755" s="4" t="s">
        <v>2644</v>
      </c>
      <c r="J1755" s="4" t="s">
        <v>1574</v>
      </c>
      <c r="K1755" s="4"/>
      <c r="L1755" s="4"/>
      <c r="M1755" s="132" t="s">
        <v>1451</v>
      </c>
      <c r="N1755" s="4" t="s">
        <v>60</v>
      </c>
    </row>
    <row r="1756" s="132" customFormat="1" ht="84" spans="1:14">
      <c r="A1756" s="29" t="s">
        <v>907</v>
      </c>
      <c r="B1756" s="29" t="s">
        <v>28</v>
      </c>
      <c r="C1756" s="4" t="s">
        <v>2645</v>
      </c>
      <c r="D1756" s="4"/>
      <c r="E1756" s="4" t="s">
        <v>16</v>
      </c>
      <c r="F1756" s="4" t="s">
        <v>1446</v>
      </c>
      <c r="G1756" s="4"/>
      <c r="H1756" s="4">
        <v>1</v>
      </c>
      <c r="I1756" s="4" t="s">
        <v>2646</v>
      </c>
      <c r="J1756" s="4" t="s">
        <v>2512</v>
      </c>
      <c r="K1756" s="4"/>
      <c r="L1756" s="4"/>
      <c r="M1756" s="132" t="s">
        <v>1451</v>
      </c>
      <c r="N1756" s="4" t="s">
        <v>22</v>
      </c>
    </row>
    <row r="1757" s="132" customFormat="1" ht="24" spans="1:14">
      <c r="A1757" s="29" t="s">
        <v>907</v>
      </c>
      <c r="B1757" s="29" t="s">
        <v>28</v>
      </c>
      <c r="C1757" s="4" t="s">
        <v>1572</v>
      </c>
      <c r="D1757" s="4"/>
      <c r="E1757" s="4" t="s">
        <v>16</v>
      </c>
      <c r="F1757" s="4" t="s">
        <v>1454</v>
      </c>
      <c r="G1757" s="4"/>
      <c r="H1757" s="4">
        <v>1</v>
      </c>
      <c r="I1757" s="4" t="s">
        <v>2647</v>
      </c>
      <c r="J1757" s="4" t="s">
        <v>1900</v>
      </c>
      <c r="K1757" s="4"/>
      <c r="L1757" s="4"/>
      <c r="M1757" s="132" t="s">
        <v>1451</v>
      </c>
      <c r="N1757" s="4" t="s">
        <v>22</v>
      </c>
    </row>
    <row r="1758" s="132" customFormat="1" ht="29.25" customHeight="1" spans="1:14">
      <c r="A1758" s="29" t="s">
        <v>907</v>
      </c>
      <c r="B1758" s="29" t="s">
        <v>28</v>
      </c>
      <c r="C1758" s="4" t="s">
        <v>1572</v>
      </c>
      <c r="D1758" s="4"/>
      <c r="E1758" s="4" t="s">
        <v>16</v>
      </c>
      <c r="F1758" s="4" t="s">
        <v>1446</v>
      </c>
      <c r="G1758" s="4"/>
      <c r="H1758" s="4">
        <v>1</v>
      </c>
      <c r="I1758" s="4" t="s">
        <v>2648</v>
      </c>
      <c r="J1758" s="4" t="s">
        <v>1900</v>
      </c>
      <c r="K1758" s="4"/>
      <c r="L1758" s="4"/>
      <c r="M1758" s="132" t="s">
        <v>1451</v>
      </c>
      <c r="N1758" s="4" t="s">
        <v>22</v>
      </c>
    </row>
    <row r="1759" s="132" customFormat="1" ht="26.25" customHeight="1" spans="1:14">
      <c r="A1759" s="29" t="s">
        <v>907</v>
      </c>
      <c r="B1759" s="29" t="s">
        <v>28</v>
      </c>
      <c r="C1759" s="4" t="s">
        <v>2649</v>
      </c>
      <c r="D1759" s="4"/>
      <c r="E1759" s="4" t="s">
        <v>16</v>
      </c>
      <c r="F1759" s="4" t="s">
        <v>1446</v>
      </c>
      <c r="G1759" s="4"/>
      <c r="H1759" s="4">
        <v>1</v>
      </c>
      <c r="I1759" s="4" t="s">
        <v>2650</v>
      </c>
      <c r="J1759" s="4" t="s">
        <v>95</v>
      </c>
      <c r="K1759" s="4"/>
      <c r="L1759" s="4" t="s">
        <v>2651</v>
      </c>
      <c r="M1759" s="132" t="s">
        <v>1451</v>
      </c>
      <c r="N1759" s="4" t="s">
        <v>22</v>
      </c>
    </row>
    <row r="1760" s="132" customFormat="1" ht="26.25" customHeight="1" spans="1:14">
      <c r="A1760" s="29" t="s">
        <v>907</v>
      </c>
      <c r="B1760" s="29" t="s">
        <v>28</v>
      </c>
      <c r="C1760" s="4" t="s">
        <v>2652</v>
      </c>
      <c r="D1760" s="4"/>
      <c r="E1760" s="4" t="s">
        <v>16</v>
      </c>
      <c r="F1760" s="4" t="s">
        <v>1446</v>
      </c>
      <c r="G1760" s="4"/>
      <c r="H1760" s="4">
        <v>1</v>
      </c>
      <c r="I1760" s="4" t="s">
        <v>2653</v>
      </c>
      <c r="J1760" s="4" t="s">
        <v>95</v>
      </c>
      <c r="K1760" s="4"/>
      <c r="L1760" s="4"/>
      <c r="M1760" s="132" t="s">
        <v>1451</v>
      </c>
      <c r="N1760" s="4" t="s">
        <v>22</v>
      </c>
    </row>
    <row r="1761" s="132" customFormat="1" ht="26.25" customHeight="1" spans="1:14">
      <c r="A1761" s="29" t="s">
        <v>907</v>
      </c>
      <c r="B1761" s="29" t="s">
        <v>28</v>
      </c>
      <c r="C1761" s="4" t="s">
        <v>2654</v>
      </c>
      <c r="D1761" s="4"/>
      <c r="E1761" s="4" t="s">
        <v>16</v>
      </c>
      <c r="F1761" s="4" t="s">
        <v>1446</v>
      </c>
      <c r="G1761" s="4"/>
      <c r="H1761" s="4">
        <v>1</v>
      </c>
      <c r="I1761" s="4" t="s">
        <v>2655</v>
      </c>
      <c r="J1761" s="4" t="s">
        <v>95</v>
      </c>
      <c r="K1761" s="4"/>
      <c r="L1761" s="4"/>
      <c r="M1761" s="132" t="s">
        <v>1451</v>
      </c>
      <c r="N1761" s="4" t="s">
        <v>22</v>
      </c>
    </row>
    <row r="1762" s="132" customFormat="1" ht="26.25" customHeight="1" spans="1:14">
      <c r="A1762" s="29" t="s">
        <v>907</v>
      </c>
      <c r="B1762" s="29" t="s">
        <v>28</v>
      </c>
      <c r="C1762" s="4" t="s">
        <v>2656</v>
      </c>
      <c r="D1762" s="4"/>
      <c r="E1762" s="4" t="s">
        <v>16</v>
      </c>
      <c r="F1762" s="4" t="s">
        <v>1446</v>
      </c>
      <c r="G1762" s="48"/>
      <c r="H1762" s="4">
        <v>1</v>
      </c>
      <c r="I1762" s="4" t="s">
        <v>2657</v>
      </c>
      <c r="J1762" s="46" t="s">
        <v>1490</v>
      </c>
      <c r="K1762" s="46" t="s">
        <v>2658</v>
      </c>
      <c r="L1762" s="4"/>
      <c r="M1762" s="132" t="s">
        <v>1451</v>
      </c>
      <c r="N1762" s="46" t="s">
        <v>22</v>
      </c>
    </row>
    <row r="1763" s="132" customFormat="1" ht="26.25" customHeight="1" spans="1:14">
      <c r="A1763" s="29" t="s">
        <v>907</v>
      </c>
      <c r="B1763" s="29" t="s">
        <v>28</v>
      </c>
      <c r="C1763" s="4" t="s">
        <v>2656</v>
      </c>
      <c r="D1763" s="4"/>
      <c r="E1763" s="4" t="s">
        <v>16</v>
      </c>
      <c r="F1763" s="4" t="s">
        <v>1446</v>
      </c>
      <c r="G1763" s="48"/>
      <c r="H1763" s="4">
        <v>1</v>
      </c>
      <c r="I1763" s="4" t="s">
        <v>2659</v>
      </c>
      <c r="J1763" s="4" t="s">
        <v>1490</v>
      </c>
      <c r="K1763" s="46" t="s">
        <v>2658</v>
      </c>
      <c r="L1763" s="4" t="s">
        <v>2660</v>
      </c>
      <c r="M1763" s="132" t="s">
        <v>1451</v>
      </c>
      <c r="N1763" s="4" t="s">
        <v>22</v>
      </c>
    </row>
    <row r="1764" s="132" customFormat="1" ht="26.25" customHeight="1" spans="1:14">
      <c r="A1764" s="29" t="s">
        <v>907</v>
      </c>
      <c r="B1764" s="29" t="s">
        <v>28</v>
      </c>
      <c r="C1764" s="4" t="s">
        <v>2656</v>
      </c>
      <c r="D1764" s="4"/>
      <c r="E1764" s="4" t="s">
        <v>16</v>
      </c>
      <c r="F1764" s="4" t="s">
        <v>1446</v>
      </c>
      <c r="G1764" s="48"/>
      <c r="H1764" s="4">
        <v>1</v>
      </c>
      <c r="I1764" s="4" t="s">
        <v>2661</v>
      </c>
      <c r="J1764" s="4" t="s">
        <v>1490</v>
      </c>
      <c r="K1764" s="46" t="s">
        <v>2658</v>
      </c>
      <c r="L1764" s="4"/>
      <c r="M1764" s="132" t="s">
        <v>1451</v>
      </c>
      <c r="N1764" s="4" t="s">
        <v>22</v>
      </c>
    </row>
    <row r="1765" s="132" customFormat="1" ht="26.25" customHeight="1" spans="1:14">
      <c r="A1765" s="29" t="s">
        <v>907</v>
      </c>
      <c r="B1765" s="29" t="s">
        <v>28</v>
      </c>
      <c r="C1765" s="4" t="s">
        <v>2656</v>
      </c>
      <c r="D1765" s="4"/>
      <c r="E1765" s="4" t="s">
        <v>16</v>
      </c>
      <c r="F1765" s="4" t="s">
        <v>1446</v>
      </c>
      <c r="G1765" s="48"/>
      <c r="H1765" s="4">
        <v>1</v>
      </c>
      <c r="I1765" s="4" t="s">
        <v>2662</v>
      </c>
      <c r="J1765" s="4" t="s">
        <v>1490</v>
      </c>
      <c r="K1765" s="46" t="s">
        <v>2658</v>
      </c>
      <c r="L1765" s="4" t="s">
        <v>2663</v>
      </c>
      <c r="M1765" s="132" t="s">
        <v>1451</v>
      </c>
      <c r="N1765" s="4" t="s">
        <v>22</v>
      </c>
    </row>
    <row r="1766" s="132" customFormat="1" ht="39" customHeight="1" spans="1:14">
      <c r="A1766" s="29" t="s">
        <v>907</v>
      </c>
      <c r="B1766" s="29" t="s">
        <v>28</v>
      </c>
      <c r="C1766" s="4" t="s">
        <v>2664</v>
      </c>
      <c r="D1766" s="4"/>
      <c r="E1766" s="4" t="s">
        <v>16</v>
      </c>
      <c r="F1766" s="47" t="s">
        <v>1454</v>
      </c>
      <c r="G1766" s="4"/>
      <c r="H1766" s="4">
        <v>1</v>
      </c>
      <c r="I1766" s="4" t="s">
        <v>2665</v>
      </c>
      <c r="J1766" s="4" t="s">
        <v>1010</v>
      </c>
      <c r="K1766" s="4"/>
      <c r="L1766" s="4"/>
      <c r="M1766" s="132" t="s">
        <v>1451</v>
      </c>
      <c r="N1766" s="4" t="s">
        <v>22</v>
      </c>
    </row>
    <row r="1767" s="132" customFormat="1" ht="36" spans="1:14">
      <c r="A1767" s="29" t="s">
        <v>907</v>
      </c>
      <c r="B1767" s="29" t="s">
        <v>28</v>
      </c>
      <c r="C1767" s="4" t="s">
        <v>2664</v>
      </c>
      <c r="D1767" s="4"/>
      <c r="E1767" s="4" t="s">
        <v>16</v>
      </c>
      <c r="F1767" s="47" t="s">
        <v>1454</v>
      </c>
      <c r="G1767" s="4"/>
      <c r="H1767" s="4">
        <v>1</v>
      </c>
      <c r="I1767" s="4" t="s">
        <v>2666</v>
      </c>
      <c r="J1767" s="4" t="s">
        <v>1010</v>
      </c>
      <c r="K1767" s="4"/>
      <c r="L1767" s="4"/>
      <c r="M1767" s="132" t="s">
        <v>1451</v>
      </c>
      <c r="N1767" s="4" t="s">
        <v>22</v>
      </c>
    </row>
    <row r="1768" s="132" customFormat="1" ht="60" spans="1:14">
      <c r="A1768" s="29" t="s">
        <v>907</v>
      </c>
      <c r="B1768" s="29" t="s">
        <v>28</v>
      </c>
      <c r="C1768" s="4" t="s">
        <v>2664</v>
      </c>
      <c r="D1768" s="4"/>
      <c r="E1768" s="4" t="s">
        <v>16</v>
      </c>
      <c r="F1768" s="47" t="s">
        <v>1454</v>
      </c>
      <c r="G1768" s="4"/>
      <c r="H1768" s="4">
        <v>1</v>
      </c>
      <c r="I1768" s="4" t="s">
        <v>2667</v>
      </c>
      <c r="J1768" s="4" t="s">
        <v>1010</v>
      </c>
      <c r="K1768" s="4"/>
      <c r="L1768" s="4"/>
      <c r="M1768" s="132" t="s">
        <v>1451</v>
      </c>
      <c r="N1768" s="4" t="s">
        <v>22</v>
      </c>
    </row>
    <row r="1769" s="132" customFormat="1" ht="39.75" customHeight="1" spans="1:14">
      <c r="A1769" s="29" t="s">
        <v>907</v>
      </c>
      <c r="B1769" s="29" t="s">
        <v>28</v>
      </c>
      <c r="C1769" s="4" t="s">
        <v>2668</v>
      </c>
      <c r="D1769" s="4"/>
      <c r="E1769" s="4" t="s">
        <v>16</v>
      </c>
      <c r="F1769" s="4" t="s">
        <v>1454</v>
      </c>
      <c r="G1769" s="4"/>
      <c r="H1769" s="4">
        <v>1</v>
      </c>
      <c r="I1769" s="4" t="s">
        <v>2669</v>
      </c>
      <c r="J1769" s="4" t="s">
        <v>2670</v>
      </c>
      <c r="K1769" s="4"/>
      <c r="L1769" s="4"/>
      <c r="M1769" s="132" t="s">
        <v>1451</v>
      </c>
      <c r="N1769" s="4" t="s">
        <v>60</v>
      </c>
    </row>
    <row r="1770" s="132" customFormat="1" ht="24" spans="1:14">
      <c r="A1770" s="29" t="s">
        <v>907</v>
      </c>
      <c r="B1770" s="29" t="s">
        <v>28</v>
      </c>
      <c r="C1770" s="4" t="s">
        <v>2668</v>
      </c>
      <c r="D1770" s="4"/>
      <c r="E1770" s="4" t="s">
        <v>16</v>
      </c>
      <c r="F1770" s="4" t="s">
        <v>1454</v>
      </c>
      <c r="G1770" s="4"/>
      <c r="H1770" s="4">
        <v>1</v>
      </c>
      <c r="I1770" s="4" t="s">
        <v>440</v>
      </c>
      <c r="J1770" s="4" t="s">
        <v>95</v>
      </c>
      <c r="K1770" s="4"/>
      <c r="L1770" s="4"/>
      <c r="M1770" s="132" t="s">
        <v>1451</v>
      </c>
      <c r="N1770" s="4" t="s">
        <v>22</v>
      </c>
    </row>
    <row r="1771" s="132" customFormat="1" ht="24" spans="1:14">
      <c r="A1771" s="29" t="s">
        <v>907</v>
      </c>
      <c r="B1771" s="29" t="s">
        <v>28</v>
      </c>
      <c r="C1771" s="4" t="s">
        <v>2671</v>
      </c>
      <c r="D1771" s="4"/>
      <c r="E1771" s="4" t="s">
        <v>16</v>
      </c>
      <c r="F1771" s="4" t="s">
        <v>1446</v>
      </c>
      <c r="G1771" s="4"/>
      <c r="H1771" s="4">
        <v>1</v>
      </c>
      <c r="I1771" s="4" t="s">
        <v>2600</v>
      </c>
      <c r="J1771" s="4" t="s">
        <v>1010</v>
      </c>
      <c r="K1771" s="4"/>
      <c r="L1771" s="4"/>
      <c r="M1771" s="132" t="s">
        <v>1451</v>
      </c>
      <c r="N1771" s="4" t="s">
        <v>22</v>
      </c>
    </row>
    <row r="1772" s="132" customFormat="1" ht="60" spans="1:14">
      <c r="A1772" s="29" t="s">
        <v>907</v>
      </c>
      <c r="B1772" s="29" t="s">
        <v>28</v>
      </c>
      <c r="C1772" s="4" t="s">
        <v>2672</v>
      </c>
      <c r="D1772" s="4"/>
      <c r="E1772" s="4" t="s">
        <v>16</v>
      </c>
      <c r="F1772" s="4" t="s">
        <v>1454</v>
      </c>
      <c r="G1772" s="4"/>
      <c r="H1772" s="4">
        <v>1</v>
      </c>
      <c r="I1772" s="4" t="s">
        <v>2673</v>
      </c>
      <c r="J1772" s="4" t="s">
        <v>1010</v>
      </c>
      <c r="K1772" s="4"/>
      <c r="L1772" s="4"/>
      <c r="M1772" s="132" t="s">
        <v>1451</v>
      </c>
      <c r="N1772" s="4" t="s">
        <v>22</v>
      </c>
    </row>
    <row r="1773" s="132" customFormat="1" ht="24" spans="1:14">
      <c r="A1773" s="29" t="s">
        <v>907</v>
      </c>
      <c r="B1773" s="29" t="s">
        <v>28</v>
      </c>
      <c r="C1773" s="4" t="s">
        <v>2674</v>
      </c>
      <c r="D1773" s="4"/>
      <c r="E1773" s="4" t="s">
        <v>16</v>
      </c>
      <c r="F1773" s="4" t="s">
        <v>1446</v>
      </c>
      <c r="G1773" s="4"/>
      <c r="H1773" s="4">
        <v>1</v>
      </c>
      <c r="I1773" s="4" t="s">
        <v>2675</v>
      </c>
      <c r="J1773" s="4" t="s">
        <v>1010</v>
      </c>
      <c r="K1773" s="4"/>
      <c r="L1773" s="4"/>
      <c r="M1773" s="132" t="s">
        <v>1451</v>
      </c>
      <c r="N1773" s="4" t="s">
        <v>22</v>
      </c>
    </row>
    <row r="1774" s="132" customFormat="1" ht="24" spans="1:14">
      <c r="A1774" s="29" t="s">
        <v>907</v>
      </c>
      <c r="B1774" s="29" t="s">
        <v>28</v>
      </c>
      <c r="C1774" s="4" t="s">
        <v>2674</v>
      </c>
      <c r="D1774" s="4"/>
      <c r="E1774" s="4" t="s">
        <v>16</v>
      </c>
      <c r="F1774" s="4" t="s">
        <v>1446</v>
      </c>
      <c r="G1774" s="4"/>
      <c r="H1774" s="4">
        <v>1</v>
      </c>
      <c r="I1774" s="4" t="s">
        <v>2676</v>
      </c>
      <c r="J1774" s="4" t="s">
        <v>1010</v>
      </c>
      <c r="K1774" s="4"/>
      <c r="L1774" s="4"/>
      <c r="M1774" s="132" t="s">
        <v>1451</v>
      </c>
      <c r="N1774" s="4" t="s">
        <v>22</v>
      </c>
    </row>
    <row r="1775" s="132" customFormat="1" ht="24" spans="1:14">
      <c r="A1775" s="29" t="s">
        <v>907</v>
      </c>
      <c r="B1775" s="29" t="s">
        <v>28</v>
      </c>
      <c r="C1775" s="4" t="s">
        <v>2674</v>
      </c>
      <c r="D1775" s="4"/>
      <c r="E1775" s="4" t="s">
        <v>16</v>
      </c>
      <c r="F1775" s="4" t="s">
        <v>1446</v>
      </c>
      <c r="G1775" s="4"/>
      <c r="H1775" s="4">
        <v>1</v>
      </c>
      <c r="I1775" s="4" t="s">
        <v>2625</v>
      </c>
      <c r="J1775" s="4" t="s">
        <v>1010</v>
      </c>
      <c r="K1775" s="4"/>
      <c r="L1775" s="4"/>
      <c r="M1775" s="132" t="s">
        <v>1451</v>
      </c>
      <c r="N1775" s="4" t="s">
        <v>22</v>
      </c>
    </row>
    <row r="1776" s="132" customFormat="1" ht="36" spans="1:14">
      <c r="A1776" s="29" t="s">
        <v>907</v>
      </c>
      <c r="B1776" s="29" t="s">
        <v>28</v>
      </c>
      <c r="C1776" s="4" t="s">
        <v>2677</v>
      </c>
      <c r="D1776" s="4"/>
      <c r="E1776" s="4" t="s">
        <v>16</v>
      </c>
      <c r="F1776" s="4" t="s">
        <v>1454</v>
      </c>
      <c r="G1776" s="4"/>
      <c r="H1776" s="4">
        <v>1</v>
      </c>
      <c r="I1776" s="4" t="s">
        <v>2678</v>
      </c>
      <c r="J1776" s="4" t="s">
        <v>95</v>
      </c>
      <c r="K1776" s="4"/>
      <c r="L1776" s="4"/>
      <c r="M1776" s="132" t="s">
        <v>1451</v>
      </c>
      <c r="N1776" s="4" t="s">
        <v>22</v>
      </c>
    </row>
    <row r="1777" s="132" customFormat="1" ht="90" customHeight="1" spans="1:14">
      <c r="A1777" s="29" t="s">
        <v>907</v>
      </c>
      <c r="B1777" s="29" t="s">
        <v>28</v>
      </c>
      <c r="C1777" s="4" t="s">
        <v>2677</v>
      </c>
      <c r="D1777" s="4"/>
      <c r="E1777" s="4" t="s">
        <v>16</v>
      </c>
      <c r="F1777" s="4" t="s">
        <v>1454</v>
      </c>
      <c r="G1777" s="4"/>
      <c r="H1777" s="4">
        <v>1</v>
      </c>
      <c r="I1777" s="4" t="s">
        <v>2679</v>
      </c>
      <c r="J1777" s="4" t="s">
        <v>95</v>
      </c>
      <c r="K1777" s="4"/>
      <c r="L1777" s="4"/>
      <c r="M1777" s="132" t="s">
        <v>1451</v>
      </c>
      <c r="N1777" s="4" t="s">
        <v>22</v>
      </c>
    </row>
    <row r="1778" s="132" customFormat="1" ht="24" spans="1:14">
      <c r="A1778" s="29" t="s">
        <v>907</v>
      </c>
      <c r="B1778" s="29" t="s">
        <v>28</v>
      </c>
      <c r="C1778" s="4" t="s">
        <v>2677</v>
      </c>
      <c r="D1778" s="4"/>
      <c r="E1778" s="4" t="s">
        <v>16</v>
      </c>
      <c r="F1778" s="4" t="s">
        <v>1454</v>
      </c>
      <c r="G1778" s="4"/>
      <c r="H1778" s="4">
        <v>1</v>
      </c>
      <c r="I1778" s="4" t="s">
        <v>2680</v>
      </c>
      <c r="J1778" s="4" t="s">
        <v>95</v>
      </c>
      <c r="K1778" s="4"/>
      <c r="L1778" s="4"/>
      <c r="M1778" s="132" t="s">
        <v>1451</v>
      </c>
      <c r="N1778" s="4" t="s">
        <v>22</v>
      </c>
    </row>
    <row r="1779" s="132" customFormat="1" ht="40.5" customHeight="1" spans="1:14">
      <c r="A1779" s="29" t="s">
        <v>907</v>
      </c>
      <c r="B1779" s="29" t="s">
        <v>28</v>
      </c>
      <c r="C1779" s="4" t="s">
        <v>2681</v>
      </c>
      <c r="D1779" s="4"/>
      <c r="E1779" s="4" t="s">
        <v>16</v>
      </c>
      <c r="F1779" s="4" t="s">
        <v>1446</v>
      </c>
      <c r="G1779" s="4"/>
      <c r="H1779" s="4">
        <v>1</v>
      </c>
      <c r="I1779" s="4" t="s">
        <v>2682</v>
      </c>
      <c r="J1779" s="4" t="s">
        <v>95</v>
      </c>
      <c r="K1779" s="4"/>
      <c r="L1779" s="4"/>
      <c r="M1779" s="132" t="s">
        <v>1451</v>
      </c>
      <c r="N1779" s="4" t="s">
        <v>22</v>
      </c>
    </row>
    <row r="1780" s="132" customFormat="1" ht="24" spans="1:14">
      <c r="A1780" s="29" t="s">
        <v>907</v>
      </c>
      <c r="B1780" s="29" t="s">
        <v>28</v>
      </c>
      <c r="C1780" s="4" t="s">
        <v>2681</v>
      </c>
      <c r="D1780" s="4"/>
      <c r="E1780" s="4" t="s">
        <v>16</v>
      </c>
      <c r="F1780" s="4" t="s">
        <v>1446</v>
      </c>
      <c r="G1780" s="4"/>
      <c r="H1780" s="4">
        <v>1</v>
      </c>
      <c r="I1780" s="4" t="s">
        <v>2683</v>
      </c>
      <c r="J1780" s="4" t="s">
        <v>95</v>
      </c>
      <c r="K1780" s="4"/>
      <c r="L1780" s="4"/>
      <c r="M1780" s="132" t="s">
        <v>1451</v>
      </c>
      <c r="N1780" s="4" t="s">
        <v>22</v>
      </c>
    </row>
    <row r="1781" s="132" customFormat="1" ht="24" spans="1:14">
      <c r="A1781" s="29" t="s">
        <v>907</v>
      </c>
      <c r="B1781" s="29" t="s">
        <v>28</v>
      </c>
      <c r="C1781" s="4" t="s">
        <v>1185</v>
      </c>
      <c r="D1781" s="4"/>
      <c r="E1781" s="4" t="s">
        <v>16</v>
      </c>
      <c r="F1781" s="4" t="s">
        <v>1446</v>
      </c>
      <c r="G1781" s="4"/>
      <c r="H1781" s="4">
        <v>1</v>
      </c>
      <c r="I1781" s="4" t="s">
        <v>2684</v>
      </c>
      <c r="J1781" s="4" t="s">
        <v>2685</v>
      </c>
      <c r="K1781" s="4"/>
      <c r="L1781" s="4"/>
      <c r="M1781" s="132" t="s">
        <v>1451</v>
      </c>
      <c r="N1781" s="4" t="s">
        <v>22</v>
      </c>
    </row>
    <row r="1782" s="132" customFormat="1" ht="24" spans="1:14">
      <c r="A1782" s="29" t="s">
        <v>907</v>
      </c>
      <c r="B1782" s="29" t="s">
        <v>28</v>
      </c>
      <c r="C1782" s="4" t="s">
        <v>2686</v>
      </c>
      <c r="D1782" s="4"/>
      <c r="E1782" s="4" t="s">
        <v>16</v>
      </c>
      <c r="F1782" s="4" t="s">
        <v>2346</v>
      </c>
      <c r="G1782" s="4"/>
      <c r="H1782" s="4">
        <v>1</v>
      </c>
      <c r="I1782" s="4" t="s">
        <v>2683</v>
      </c>
      <c r="J1782" s="4" t="s">
        <v>95</v>
      </c>
      <c r="K1782" s="4"/>
      <c r="L1782" s="4"/>
      <c r="M1782" s="132" t="s">
        <v>1451</v>
      </c>
      <c r="N1782" s="4" t="s">
        <v>22</v>
      </c>
    </row>
    <row r="1783" s="132" customFormat="1" ht="36" spans="1:14">
      <c r="A1783" s="29" t="s">
        <v>907</v>
      </c>
      <c r="B1783" s="29" t="s">
        <v>28</v>
      </c>
      <c r="C1783" s="4" t="s">
        <v>1911</v>
      </c>
      <c r="D1783" s="4"/>
      <c r="E1783" s="4" t="s">
        <v>16</v>
      </c>
      <c r="F1783" s="4" t="s">
        <v>1454</v>
      </c>
      <c r="G1783" s="4"/>
      <c r="H1783" s="4">
        <v>1</v>
      </c>
      <c r="I1783" s="4" t="s">
        <v>2687</v>
      </c>
      <c r="J1783" s="4" t="s">
        <v>1900</v>
      </c>
      <c r="K1783" s="4"/>
      <c r="L1783" s="4"/>
      <c r="M1783" s="132" t="s">
        <v>1451</v>
      </c>
      <c r="N1783" s="4" t="s">
        <v>22</v>
      </c>
    </row>
    <row r="1784" s="132" customFormat="1" ht="24" spans="1:14">
      <c r="A1784" s="29" t="s">
        <v>907</v>
      </c>
      <c r="B1784" s="29" t="s">
        <v>28</v>
      </c>
      <c r="C1784" s="4" t="s">
        <v>2688</v>
      </c>
      <c r="D1784" s="4"/>
      <c r="E1784" s="4" t="s">
        <v>16</v>
      </c>
      <c r="F1784" s="4" t="s">
        <v>1454</v>
      </c>
      <c r="G1784" s="4"/>
      <c r="H1784" s="4">
        <v>1</v>
      </c>
      <c r="I1784" s="4" t="s">
        <v>2689</v>
      </c>
      <c r="J1784" s="48" t="s">
        <v>1574</v>
      </c>
      <c r="K1784" s="4"/>
      <c r="L1784" s="4"/>
      <c r="M1784" s="132" t="s">
        <v>1451</v>
      </c>
      <c r="N1784" s="48" t="s">
        <v>60</v>
      </c>
    </row>
    <row r="1785" s="132" customFormat="1" ht="29.25" customHeight="1" spans="1:14">
      <c r="A1785" s="29" t="s">
        <v>907</v>
      </c>
      <c r="B1785" s="29" t="s">
        <v>28</v>
      </c>
      <c r="C1785" s="4" t="s">
        <v>2688</v>
      </c>
      <c r="D1785" s="4"/>
      <c r="E1785" s="4" t="s">
        <v>16</v>
      </c>
      <c r="F1785" s="4" t="s">
        <v>1454</v>
      </c>
      <c r="G1785" s="4"/>
      <c r="H1785" s="4">
        <v>1</v>
      </c>
      <c r="I1785" s="4" t="s">
        <v>1455</v>
      </c>
      <c r="J1785" s="48" t="s">
        <v>1574</v>
      </c>
      <c r="K1785" s="4"/>
      <c r="L1785" s="4"/>
      <c r="M1785" s="132" t="s">
        <v>1451</v>
      </c>
      <c r="N1785" s="48" t="s">
        <v>60</v>
      </c>
    </row>
    <row r="1786" s="132" customFormat="1" ht="36" spans="1:14">
      <c r="A1786" s="29" t="s">
        <v>907</v>
      </c>
      <c r="B1786" s="29" t="s">
        <v>28</v>
      </c>
      <c r="C1786" s="4" t="s">
        <v>2688</v>
      </c>
      <c r="D1786" s="4"/>
      <c r="E1786" s="4" t="s">
        <v>16</v>
      </c>
      <c r="F1786" s="4" t="s">
        <v>1446</v>
      </c>
      <c r="G1786" s="4"/>
      <c r="H1786" s="4">
        <v>1</v>
      </c>
      <c r="I1786" s="4" t="s">
        <v>389</v>
      </c>
      <c r="J1786" s="48" t="s">
        <v>1900</v>
      </c>
      <c r="K1786" s="4"/>
      <c r="L1786" s="4" t="s">
        <v>2690</v>
      </c>
      <c r="M1786" s="132" t="s">
        <v>1451</v>
      </c>
      <c r="N1786" s="48" t="s">
        <v>22</v>
      </c>
    </row>
    <row r="1787" s="132" customFormat="1" ht="28.5" customHeight="1" spans="1:14">
      <c r="A1787" s="29" t="s">
        <v>907</v>
      </c>
      <c r="B1787" s="29" t="s">
        <v>28</v>
      </c>
      <c r="C1787" s="4" t="s">
        <v>2691</v>
      </c>
      <c r="D1787" s="4"/>
      <c r="E1787" s="4" t="s">
        <v>16</v>
      </c>
      <c r="F1787" s="4" t="s">
        <v>1446</v>
      </c>
      <c r="G1787" s="4"/>
      <c r="H1787" s="4">
        <v>1</v>
      </c>
      <c r="I1787" s="4" t="s">
        <v>1742</v>
      </c>
      <c r="J1787" s="4" t="s">
        <v>1574</v>
      </c>
      <c r="K1787" s="4"/>
      <c r="L1787" s="4" t="s">
        <v>2692</v>
      </c>
      <c r="M1787" s="132" t="s">
        <v>1451</v>
      </c>
      <c r="N1787" s="4" t="s">
        <v>60</v>
      </c>
    </row>
    <row r="1788" s="132" customFormat="1" ht="24" spans="1:14">
      <c r="A1788" s="29" t="s">
        <v>907</v>
      </c>
      <c r="B1788" s="29" t="s">
        <v>28</v>
      </c>
      <c r="C1788" s="4" t="s">
        <v>2693</v>
      </c>
      <c r="D1788" s="4"/>
      <c r="E1788" s="4" t="s">
        <v>16</v>
      </c>
      <c r="F1788" s="4" t="s">
        <v>1454</v>
      </c>
      <c r="G1788" s="4"/>
      <c r="H1788" s="4">
        <v>1</v>
      </c>
      <c r="I1788" s="4" t="s">
        <v>1742</v>
      </c>
      <c r="J1788" s="4" t="s">
        <v>1900</v>
      </c>
      <c r="K1788" s="4"/>
      <c r="L1788" s="4"/>
      <c r="M1788" s="132" t="s">
        <v>1451</v>
      </c>
      <c r="N1788" s="4" t="s">
        <v>22</v>
      </c>
    </row>
    <row r="1789" s="132" customFormat="1" ht="36" spans="1:14">
      <c r="A1789" s="29" t="s">
        <v>907</v>
      </c>
      <c r="B1789" s="29" t="s">
        <v>28</v>
      </c>
      <c r="C1789" s="4" t="s">
        <v>2693</v>
      </c>
      <c r="D1789" s="4"/>
      <c r="E1789" s="4" t="s">
        <v>16</v>
      </c>
      <c r="F1789" s="4" t="s">
        <v>1454</v>
      </c>
      <c r="G1789" s="4"/>
      <c r="H1789" s="4">
        <v>1</v>
      </c>
      <c r="I1789" s="4" t="s">
        <v>2694</v>
      </c>
      <c r="J1789" s="4" t="s">
        <v>1900</v>
      </c>
      <c r="K1789" s="4"/>
      <c r="L1789" s="4"/>
      <c r="M1789" s="132" t="s">
        <v>1451</v>
      </c>
      <c r="N1789" s="4" t="s">
        <v>22</v>
      </c>
    </row>
    <row r="1790" s="132" customFormat="1" ht="24" spans="1:14">
      <c r="A1790" s="29" t="s">
        <v>907</v>
      </c>
      <c r="B1790" s="29" t="s">
        <v>28</v>
      </c>
      <c r="C1790" s="4" t="s">
        <v>2695</v>
      </c>
      <c r="D1790" s="4"/>
      <c r="E1790" s="4" t="s">
        <v>16</v>
      </c>
      <c r="F1790" s="4" t="s">
        <v>1446</v>
      </c>
      <c r="G1790" s="13"/>
      <c r="H1790" s="4">
        <v>1</v>
      </c>
      <c r="I1790" s="4" t="s">
        <v>1780</v>
      </c>
      <c r="J1790" s="4" t="s">
        <v>1191</v>
      </c>
      <c r="K1790" s="4"/>
      <c r="L1790" s="4"/>
      <c r="M1790" s="132" t="s">
        <v>1451</v>
      </c>
      <c r="N1790" s="4" t="s">
        <v>22</v>
      </c>
    </row>
    <row r="1791" s="132" customFormat="1" ht="60" spans="1:14">
      <c r="A1791" s="29" t="s">
        <v>907</v>
      </c>
      <c r="B1791" s="29" t="s">
        <v>28</v>
      </c>
      <c r="C1791" s="4" t="s">
        <v>2696</v>
      </c>
      <c r="D1791" s="4"/>
      <c r="E1791" s="4" t="s">
        <v>16</v>
      </c>
      <c r="F1791" s="4" t="s">
        <v>1454</v>
      </c>
      <c r="G1791" s="13"/>
      <c r="H1791" s="4">
        <v>1</v>
      </c>
      <c r="I1791" s="4" t="s">
        <v>2697</v>
      </c>
      <c r="J1791" s="4" t="s">
        <v>1191</v>
      </c>
      <c r="K1791" s="4"/>
      <c r="L1791" s="4"/>
      <c r="M1791" s="132" t="s">
        <v>1451</v>
      </c>
      <c r="N1791" s="4" t="s">
        <v>22</v>
      </c>
    </row>
    <row r="1792" s="132" customFormat="1" ht="24" spans="1:14">
      <c r="A1792" s="29" t="s">
        <v>907</v>
      </c>
      <c r="B1792" s="29" t="s">
        <v>28</v>
      </c>
      <c r="C1792" s="4" t="s">
        <v>2698</v>
      </c>
      <c r="D1792" s="4"/>
      <c r="E1792" s="4" t="s">
        <v>16</v>
      </c>
      <c r="F1792" s="4" t="s">
        <v>1446</v>
      </c>
      <c r="G1792" s="4"/>
      <c r="H1792" s="4">
        <v>1</v>
      </c>
      <c r="I1792" s="4" t="s">
        <v>2699</v>
      </c>
      <c r="J1792" s="4" t="s">
        <v>95</v>
      </c>
      <c r="K1792" s="4"/>
      <c r="L1792" s="4" t="s">
        <v>2700</v>
      </c>
      <c r="M1792" s="132" t="s">
        <v>1451</v>
      </c>
      <c r="N1792" s="4" t="s">
        <v>22</v>
      </c>
    </row>
    <row r="1793" s="132" customFormat="1" ht="36" spans="1:14">
      <c r="A1793" s="29" t="s">
        <v>907</v>
      </c>
      <c r="B1793" s="29" t="s">
        <v>28</v>
      </c>
      <c r="C1793" s="4" t="s">
        <v>2698</v>
      </c>
      <c r="D1793" s="4"/>
      <c r="E1793" s="4" t="s">
        <v>16</v>
      </c>
      <c r="F1793" s="4" t="s">
        <v>1454</v>
      </c>
      <c r="G1793" s="4"/>
      <c r="H1793" s="4">
        <v>1</v>
      </c>
      <c r="I1793" s="4" t="s">
        <v>1926</v>
      </c>
      <c r="J1793" s="4" t="s">
        <v>95</v>
      </c>
      <c r="K1793" s="4"/>
      <c r="L1793" s="4" t="s">
        <v>2700</v>
      </c>
      <c r="M1793" s="132" t="s">
        <v>1451</v>
      </c>
      <c r="N1793" s="4" t="s">
        <v>22</v>
      </c>
    </row>
    <row r="1794" s="132" customFormat="1" ht="31.5" customHeight="1" spans="1:14">
      <c r="A1794" s="29" t="s">
        <v>907</v>
      </c>
      <c r="B1794" s="29" t="s">
        <v>28</v>
      </c>
      <c r="C1794" s="4" t="s">
        <v>2698</v>
      </c>
      <c r="D1794" s="4"/>
      <c r="E1794" s="4" t="s">
        <v>16</v>
      </c>
      <c r="F1794" s="4" t="s">
        <v>1454</v>
      </c>
      <c r="G1794" s="4"/>
      <c r="H1794" s="4">
        <v>1</v>
      </c>
      <c r="I1794" s="4" t="s">
        <v>2701</v>
      </c>
      <c r="J1794" s="4" t="s">
        <v>95</v>
      </c>
      <c r="K1794" s="4"/>
      <c r="L1794" s="4" t="s">
        <v>2700</v>
      </c>
      <c r="M1794" s="132" t="s">
        <v>1451</v>
      </c>
      <c r="N1794" s="4" t="s">
        <v>22</v>
      </c>
    </row>
    <row r="1795" s="132" customFormat="1" ht="38.25" customHeight="1" spans="1:14">
      <c r="A1795" s="29" t="s">
        <v>907</v>
      </c>
      <c r="B1795" s="29" t="s">
        <v>28</v>
      </c>
      <c r="C1795" s="4" t="s">
        <v>2698</v>
      </c>
      <c r="D1795" s="4"/>
      <c r="E1795" s="4" t="s">
        <v>16</v>
      </c>
      <c r="F1795" s="4" t="s">
        <v>1446</v>
      </c>
      <c r="G1795" s="4"/>
      <c r="H1795" s="4">
        <v>1</v>
      </c>
      <c r="I1795" s="4" t="s">
        <v>2702</v>
      </c>
      <c r="J1795" s="4" t="s">
        <v>95</v>
      </c>
      <c r="K1795" s="4"/>
      <c r="L1795" s="4"/>
      <c r="M1795" s="132" t="s">
        <v>1451</v>
      </c>
      <c r="N1795" s="4" t="s">
        <v>22</v>
      </c>
    </row>
    <row r="1796" s="132" customFormat="1" ht="54.75" customHeight="1" spans="1:14">
      <c r="A1796" s="29" t="s">
        <v>907</v>
      </c>
      <c r="B1796" s="29" t="s">
        <v>28</v>
      </c>
      <c r="C1796" s="4" t="s">
        <v>2698</v>
      </c>
      <c r="D1796" s="4"/>
      <c r="E1796" s="4" t="s">
        <v>16</v>
      </c>
      <c r="F1796" s="4" t="s">
        <v>1454</v>
      </c>
      <c r="G1796" s="4"/>
      <c r="H1796" s="4">
        <v>1</v>
      </c>
      <c r="I1796" s="4" t="s">
        <v>2703</v>
      </c>
      <c r="J1796" s="4" t="s">
        <v>95</v>
      </c>
      <c r="K1796" s="4"/>
      <c r="L1796" s="4"/>
      <c r="M1796" s="132" t="s">
        <v>1451</v>
      </c>
      <c r="N1796" s="4" t="s">
        <v>22</v>
      </c>
    </row>
    <row r="1797" s="132" customFormat="1" ht="60" spans="1:14">
      <c r="A1797" s="29" t="s">
        <v>907</v>
      </c>
      <c r="B1797" s="29" t="s">
        <v>28</v>
      </c>
      <c r="C1797" s="4" t="s">
        <v>2698</v>
      </c>
      <c r="D1797" s="4"/>
      <c r="E1797" s="4" t="s">
        <v>16</v>
      </c>
      <c r="F1797" s="4" t="s">
        <v>1454</v>
      </c>
      <c r="G1797" s="4"/>
      <c r="H1797" s="4">
        <v>1</v>
      </c>
      <c r="I1797" s="4" t="s">
        <v>2704</v>
      </c>
      <c r="J1797" s="4" t="s">
        <v>95</v>
      </c>
      <c r="K1797" s="4"/>
      <c r="L1797" s="4" t="s">
        <v>2700</v>
      </c>
      <c r="M1797" s="132" t="s">
        <v>1451</v>
      </c>
      <c r="N1797" s="4" t="s">
        <v>22</v>
      </c>
    </row>
    <row r="1798" s="132" customFormat="1" ht="42.75" customHeight="1" spans="1:14">
      <c r="A1798" s="29" t="s">
        <v>907</v>
      </c>
      <c r="B1798" s="29" t="s">
        <v>28</v>
      </c>
      <c r="C1798" s="4" t="s">
        <v>2705</v>
      </c>
      <c r="D1798" s="4"/>
      <c r="E1798" s="4" t="s">
        <v>744</v>
      </c>
      <c r="F1798" s="4" t="s">
        <v>1446</v>
      </c>
      <c r="G1798" s="4"/>
      <c r="H1798" s="4">
        <v>1</v>
      </c>
      <c r="I1798" s="4" t="s">
        <v>1505</v>
      </c>
      <c r="J1798" s="4" t="s">
        <v>95</v>
      </c>
      <c r="K1798" s="4"/>
      <c r="L1798" s="4"/>
      <c r="M1798" s="132" t="s">
        <v>1451</v>
      </c>
      <c r="N1798" s="4" t="s">
        <v>22</v>
      </c>
    </row>
    <row r="1799" s="132" customFormat="1" ht="41.25" customHeight="1" spans="1:14">
      <c r="A1799" s="29" t="s">
        <v>907</v>
      </c>
      <c r="B1799" s="29" t="s">
        <v>28</v>
      </c>
      <c r="C1799" s="4" t="s">
        <v>1676</v>
      </c>
      <c r="D1799" s="4"/>
      <c r="E1799" s="4" t="s">
        <v>744</v>
      </c>
      <c r="F1799" s="4" t="s">
        <v>1454</v>
      </c>
      <c r="G1799" s="4"/>
      <c r="H1799" s="4">
        <v>1</v>
      </c>
      <c r="I1799" s="4" t="s">
        <v>1505</v>
      </c>
      <c r="J1799" s="4" t="s">
        <v>95</v>
      </c>
      <c r="K1799" s="4"/>
      <c r="L1799" s="4"/>
      <c r="M1799" s="132" t="s">
        <v>1451</v>
      </c>
      <c r="N1799" s="4" t="s">
        <v>22</v>
      </c>
    </row>
    <row r="1800" s="132" customFormat="1" ht="48" spans="1:14">
      <c r="A1800" s="29" t="s">
        <v>907</v>
      </c>
      <c r="B1800" s="29" t="s">
        <v>28</v>
      </c>
      <c r="C1800" s="4" t="s">
        <v>1915</v>
      </c>
      <c r="D1800" s="4"/>
      <c r="E1800" s="4" t="s">
        <v>16</v>
      </c>
      <c r="F1800" s="4" t="s">
        <v>1446</v>
      </c>
      <c r="G1800" s="4"/>
      <c r="H1800" s="4">
        <v>1</v>
      </c>
      <c r="I1800" s="4" t="s">
        <v>2706</v>
      </c>
      <c r="J1800" s="4" t="s">
        <v>1292</v>
      </c>
      <c r="K1800" s="4"/>
      <c r="L1800" s="4"/>
      <c r="M1800" s="132" t="s">
        <v>1451</v>
      </c>
      <c r="N1800" s="4" t="s">
        <v>22</v>
      </c>
    </row>
    <row r="1801" s="132" customFormat="1" ht="60" spans="1:14">
      <c r="A1801" s="29" t="s">
        <v>907</v>
      </c>
      <c r="B1801" s="29" t="s">
        <v>28</v>
      </c>
      <c r="C1801" s="4" t="s">
        <v>1915</v>
      </c>
      <c r="D1801" s="4"/>
      <c r="E1801" s="4" t="s">
        <v>16</v>
      </c>
      <c r="F1801" s="4" t="s">
        <v>1446</v>
      </c>
      <c r="G1801" s="4"/>
      <c r="H1801" s="4">
        <v>1</v>
      </c>
      <c r="I1801" s="4" t="s">
        <v>2707</v>
      </c>
      <c r="J1801" s="4" t="s">
        <v>1292</v>
      </c>
      <c r="K1801" s="4"/>
      <c r="L1801" s="4"/>
      <c r="M1801" s="132" t="s">
        <v>1451</v>
      </c>
      <c r="N1801" s="4" t="s">
        <v>22</v>
      </c>
    </row>
    <row r="1802" s="132" customFormat="1" ht="24" spans="1:14">
      <c r="A1802" s="29" t="s">
        <v>907</v>
      </c>
      <c r="B1802" s="29" t="s">
        <v>28</v>
      </c>
      <c r="C1802" s="4" t="s">
        <v>2708</v>
      </c>
      <c r="D1802" s="4"/>
      <c r="E1802" s="4" t="s">
        <v>16</v>
      </c>
      <c r="F1802" s="4" t="s">
        <v>1446</v>
      </c>
      <c r="G1802" s="4"/>
      <c r="H1802" s="4">
        <v>1</v>
      </c>
      <c r="I1802" s="4" t="s">
        <v>2709</v>
      </c>
      <c r="J1802" s="4" t="s">
        <v>203</v>
      </c>
      <c r="K1802" s="4"/>
      <c r="L1802" s="4"/>
      <c r="M1802" s="132" t="s">
        <v>1451</v>
      </c>
      <c r="N1802" s="4" t="s">
        <v>60</v>
      </c>
    </row>
    <row r="1803" s="132" customFormat="1" ht="24" spans="1:14">
      <c r="A1803" s="29" t="s">
        <v>907</v>
      </c>
      <c r="B1803" s="29" t="s">
        <v>28</v>
      </c>
      <c r="C1803" s="4" t="s">
        <v>2708</v>
      </c>
      <c r="D1803" s="4"/>
      <c r="E1803" s="4" t="s">
        <v>16</v>
      </c>
      <c r="F1803" s="4" t="s">
        <v>1446</v>
      </c>
      <c r="G1803" s="4"/>
      <c r="H1803" s="4">
        <v>1</v>
      </c>
      <c r="I1803" s="4" t="s">
        <v>2710</v>
      </c>
      <c r="J1803" s="4" t="s">
        <v>203</v>
      </c>
      <c r="K1803" s="4"/>
      <c r="L1803" s="4"/>
      <c r="M1803" s="132" t="s">
        <v>1451</v>
      </c>
      <c r="N1803" s="4" t="s">
        <v>60</v>
      </c>
    </row>
    <row r="1804" s="132" customFormat="1" ht="120" spans="1:14">
      <c r="A1804" s="29" t="s">
        <v>907</v>
      </c>
      <c r="B1804" s="29" t="s">
        <v>28</v>
      </c>
      <c r="C1804" s="4" t="s">
        <v>2711</v>
      </c>
      <c r="D1804" s="4"/>
      <c r="E1804" s="4" t="s">
        <v>16</v>
      </c>
      <c r="F1804" s="4" t="s">
        <v>1446</v>
      </c>
      <c r="G1804" s="4"/>
      <c r="H1804" s="4">
        <v>1</v>
      </c>
      <c r="I1804" s="4" t="s">
        <v>2712</v>
      </c>
      <c r="J1804" s="4" t="s">
        <v>95</v>
      </c>
      <c r="K1804" s="4"/>
      <c r="L1804" s="4"/>
      <c r="M1804" s="132" t="s">
        <v>1451</v>
      </c>
      <c r="N1804" s="4" t="s">
        <v>22</v>
      </c>
    </row>
    <row r="1805" s="132" customFormat="1" ht="36" spans="1:14">
      <c r="A1805" s="29" t="s">
        <v>907</v>
      </c>
      <c r="B1805" s="29" t="s">
        <v>28</v>
      </c>
      <c r="C1805" s="4" t="s">
        <v>2713</v>
      </c>
      <c r="D1805" s="4"/>
      <c r="E1805" s="4" t="s">
        <v>16</v>
      </c>
      <c r="F1805" s="4" t="s">
        <v>1446</v>
      </c>
      <c r="G1805" s="4"/>
      <c r="H1805" s="4">
        <v>1</v>
      </c>
      <c r="I1805" s="4" t="s">
        <v>2714</v>
      </c>
      <c r="J1805" s="4" t="s">
        <v>1010</v>
      </c>
      <c r="K1805" s="4"/>
      <c r="L1805" s="4"/>
      <c r="M1805" s="132" t="s">
        <v>1451</v>
      </c>
      <c r="N1805" s="4" t="s">
        <v>22</v>
      </c>
    </row>
    <row r="1806" s="132" customFormat="1" ht="24" spans="1:14">
      <c r="A1806" s="29" t="s">
        <v>907</v>
      </c>
      <c r="B1806" s="29" t="s">
        <v>28</v>
      </c>
      <c r="C1806" s="4" t="s">
        <v>1512</v>
      </c>
      <c r="D1806" s="4"/>
      <c r="E1806" s="4" t="s">
        <v>16</v>
      </c>
      <c r="F1806" s="4" t="s">
        <v>1454</v>
      </c>
      <c r="G1806" s="4"/>
      <c r="H1806" s="4">
        <v>1</v>
      </c>
      <c r="I1806" s="4" t="s">
        <v>2715</v>
      </c>
      <c r="J1806" s="4" t="s">
        <v>19</v>
      </c>
      <c r="K1806" s="4"/>
      <c r="L1806" s="4"/>
      <c r="M1806" s="132" t="s">
        <v>1451</v>
      </c>
      <c r="N1806" s="4" t="s">
        <v>22</v>
      </c>
    </row>
    <row r="1807" s="132" customFormat="1" ht="24" spans="1:14">
      <c r="A1807" s="29" t="s">
        <v>907</v>
      </c>
      <c r="B1807" s="29" t="s">
        <v>28</v>
      </c>
      <c r="C1807" s="4" t="s">
        <v>1512</v>
      </c>
      <c r="D1807" s="4"/>
      <c r="E1807" s="4" t="s">
        <v>16</v>
      </c>
      <c r="F1807" s="4" t="s">
        <v>1446</v>
      </c>
      <c r="G1807" s="4"/>
      <c r="H1807" s="4">
        <v>1</v>
      </c>
      <c r="I1807" s="4" t="s">
        <v>2716</v>
      </c>
      <c r="J1807" s="4" t="s">
        <v>19</v>
      </c>
      <c r="K1807" s="4"/>
      <c r="L1807" s="4"/>
      <c r="M1807" s="132" t="s">
        <v>1451</v>
      </c>
      <c r="N1807" s="4" t="s">
        <v>22</v>
      </c>
    </row>
    <row r="1808" s="132" customFormat="1" ht="24" spans="1:14">
      <c r="A1808" s="29" t="s">
        <v>907</v>
      </c>
      <c r="B1808" s="29" t="s">
        <v>28</v>
      </c>
      <c r="C1808" s="4" t="s">
        <v>1512</v>
      </c>
      <c r="D1808" s="4"/>
      <c r="E1808" s="4" t="s">
        <v>16</v>
      </c>
      <c r="F1808" s="4" t="s">
        <v>1454</v>
      </c>
      <c r="G1808" s="4"/>
      <c r="H1808" s="4">
        <v>1</v>
      </c>
      <c r="I1808" s="4" t="s">
        <v>2717</v>
      </c>
      <c r="J1808" s="4" t="s">
        <v>19</v>
      </c>
      <c r="K1808" s="4"/>
      <c r="L1808" s="4"/>
      <c r="M1808" s="132" t="s">
        <v>1451</v>
      </c>
      <c r="N1808" s="4" t="s">
        <v>22</v>
      </c>
    </row>
    <row r="1809" s="132" customFormat="1" ht="24" spans="1:14">
      <c r="A1809" s="29" t="s">
        <v>907</v>
      </c>
      <c r="B1809" s="29" t="s">
        <v>28</v>
      </c>
      <c r="C1809" s="4" t="s">
        <v>2718</v>
      </c>
      <c r="D1809" s="4"/>
      <c r="E1809" s="4" t="s">
        <v>16</v>
      </c>
      <c r="F1809" s="4" t="s">
        <v>1446</v>
      </c>
      <c r="G1809" s="4"/>
      <c r="H1809" s="4">
        <v>1</v>
      </c>
      <c r="I1809" s="4" t="s">
        <v>2409</v>
      </c>
      <c r="J1809" s="4" t="s">
        <v>1010</v>
      </c>
      <c r="K1809" s="4"/>
      <c r="L1809" s="4" t="s">
        <v>2719</v>
      </c>
      <c r="M1809" s="132" t="s">
        <v>1451</v>
      </c>
      <c r="N1809" s="4" t="s">
        <v>22</v>
      </c>
    </row>
    <row r="1810" s="132" customFormat="1" ht="24.75" customHeight="1" spans="1:14">
      <c r="A1810" s="29" t="s">
        <v>907</v>
      </c>
      <c r="B1810" s="29" t="s">
        <v>28</v>
      </c>
      <c r="C1810" s="4" t="s">
        <v>2720</v>
      </c>
      <c r="D1810" s="4"/>
      <c r="E1810" s="4" t="s">
        <v>16</v>
      </c>
      <c r="F1810" s="4" t="s">
        <v>1446</v>
      </c>
      <c r="G1810" s="4"/>
      <c r="H1810" s="4">
        <v>1</v>
      </c>
      <c r="I1810" s="4" t="s">
        <v>2721</v>
      </c>
      <c r="J1810" s="4" t="s">
        <v>95</v>
      </c>
      <c r="K1810" s="4"/>
      <c r="L1810" s="4"/>
      <c r="M1810" s="132" t="s">
        <v>1451</v>
      </c>
      <c r="N1810" s="4" t="s">
        <v>22</v>
      </c>
    </row>
    <row r="1811" s="132" customFormat="1" ht="24.75" customHeight="1" spans="1:14">
      <c r="A1811" s="29" t="s">
        <v>907</v>
      </c>
      <c r="B1811" s="29" t="s">
        <v>28</v>
      </c>
      <c r="C1811" s="4" t="s">
        <v>2720</v>
      </c>
      <c r="D1811" s="4"/>
      <c r="E1811" s="4" t="s">
        <v>16</v>
      </c>
      <c r="F1811" s="4" t="s">
        <v>1446</v>
      </c>
      <c r="G1811" s="4"/>
      <c r="H1811" s="4">
        <v>1</v>
      </c>
      <c r="I1811" s="4" t="s">
        <v>1672</v>
      </c>
      <c r="J1811" s="4" t="s">
        <v>95</v>
      </c>
      <c r="K1811" s="4"/>
      <c r="L1811" s="4"/>
      <c r="M1811" s="132" t="s">
        <v>1451</v>
      </c>
      <c r="N1811" s="4" t="s">
        <v>22</v>
      </c>
    </row>
    <row r="1812" s="132" customFormat="1" ht="24.75" customHeight="1" spans="1:14">
      <c r="A1812" s="29" t="s">
        <v>907</v>
      </c>
      <c r="B1812" s="29" t="s">
        <v>28</v>
      </c>
      <c r="C1812" s="4" t="s">
        <v>2722</v>
      </c>
      <c r="D1812" s="4"/>
      <c r="E1812" s="4" t="s">
        <v>16</v>
      </c>
      <c r="F1812" s="4" t="s">
        <v>1454</v>
      </c>
      <c r="G1812" s="4"/>
      <c r="H1812" s="4">
        <v>1</v>
      </c>
      <c r="I1812" s="4" t="s">
        <v>2723</v>
      </c>
      <c r="J1812" s="4" t="s">
        <v>2724</v>
      </c>
      <c r="K1812" s="4"/>
      <c r="L1812" s="4"/>
      <c r="M1812" s="132" t="s">
        <v>1451</v>
      </c>
      <c r="N1812" s="4" t="s">
        <v>22</v>
      </c>
    </row>
    <row r="1813" s="132" customFormat="1" ht="24.75" customHeight="1" spans="1:14">
      <c r="A1813" s="29" t="s">
        <v>907</v>
      </c>
      <c r="B1813" s="29" t="s">
        <v>28</v>
      </c>
      <c r="C1813" s="4" t="s">
        <v>2722</v>
      </c>
      <c r="D1813" s="4"/>
      <c r="E1813" s="4" t="s">
        <v>16</v>
      </c>
      <c r="F1813" s="4" t="s">
        <v>1454</v>
      </c>
      <c r="G1813" s="4"/>
      <c r="H1813" s="4">
        <v>1</v>
      </c>
      <c r="I1813" s="4" t="s">
        <v>440</v>
      </c>
      <c r="J1813" s="4" t="s">
        <v>2724</v>
      </c>
      <c r="K1813" s="4"/>
      <c r="L1813" s="4" t="s">
        <v>2725</v>
      </c>
      <c r="M1813" s="132" t="s">
        <v>1451</v>
      </c>
      <c r="N1813" s="4" t="s">
        <v>22</v>
      </c>
    </row>
    <row r="1814" s="132" customFormat="1" ht="24.75" customHeight="1" spans="1:14">
      <c r="A1814" s="29" t="s">
        <v>907</v>
      </c>
      <c r="B1814" s="29" t="s">
        <v>28</v>
      </c>
      <c r="C1814" s="4" t="s">
        <v>2726</v>
      </c>
      <c r="D1814" s="4"/>
      <c r="E1814" s="4" t="s">
        <v>16</v>
      </c>
      <c r="F1814" s="4" t="s">
        <v>1446</v>
      </c>
      <c r="G1814" s="4"/>
      <c r="H1814" s="4">
        <v>1</v>
      </c>
      <c r="I1814" s="4" t="s">
        <v>2727</v>
      </c>
      <c r="J1814" s="4" t="s">
        <v>95</v>
      </c>
      <c r="K1814" s="4"/>
      <c r="L1814" s="4"/>
      <c r="M1814" s="132" t="s">
        <v>1451</v>
      </c>
      <c r="N1814" s="4" t="s">
        <v>22</v>
      </c>
    </row>
    <row r="1815" s="132" customFormat="1" ht="24.75" customHeight="1" spans="1:14">
      <c r="A1815" s="29" t="s">
        <v>907</v>
      </c>
      <c r="B1815" s="29" t="s">
        <v>28</v>
      </c>
      <c r="C1815" s="4" t="s">
        <v>2726</v>
      </c>
      <c r="D1815" s="4"/>
      <c r="E1815" s="4" t="s">
        <v>16</v>
      </c>
      <c r="F1815" s="4" t="s">
        <v>1446</v>
      </c>
      <c r="G1815" s="4"/>
      <c r="H1815" s="4">
        <v>1</v>
      </c>
      <c r="I1815" s="4" t="s">
        <v>2728</v>
      </c>
      <c r="J1815" s="4" t="s">
        <v>95</v>
      </c>
      <c r="K1815" s="4"/>
      <c r="L1815" s="4"/>
      <c r="M1815" s="132" t="s">
        <v>1451</v>
      </c>
      <c r="N1815" s="4" t="s">
        <v>22</v>
      </c>
    </row>
    <row r="1816" s="132" customFormat="1" ht="24.75" customHeight="1" spans="1:14">
      <c r="A1816" s="29" t="s">
        <v>907</v>
      </c>
      <c r="B1816" s="29" t="s">
        <v>28</v>
      </c>
      <c r="C1816" s="4" t="s">
        <v>2729</v>
      </c>
      <c r="D1816" s="4"/>
      <c r="E1816" s="4" t="s">
        <v>16</v>
      </c>
      <c r="F1816" s="4" t="s">
        <v>1446</v>
      </c>
      <c r="G1816" s="4"/>
      <c r="H1816" s="4">
        <v>1</v>
      </c>
      <c r="I1816" s="4" t="s">
        <v>2730</v>
      </c>
      <c r="J1816" s="4" t="s">
        <v>95</v>
      </c>
      <c r="K1816" s="4"/>
      <c r="L1816" s="4"/>
      <c r="M1816" s="132" t="s">
        <v>1451</v>
      </c>
      <c r="N1816" s="4" t="s">
        <v>22</v>
      </c>
    </row>
    <row r="1817" s="132" customFormat="1" ht="24.75" customHeight="1" spans="1:14">
      <c r="A1817" s="29" t="s">
        <v>907</v>
      </c>
      <c r="B1817" s="29" t="s">
        <v>28</v>
      </c>
      <c r="C1817" s="4" t="s">
        <v>2729</v>
      </c>
      <c r="D1817" s="4"/>
      <c r="E1817" s="4" t="s">
        <v>16</v>
      </c>
      <c r="F1817" s="4" t="s">
        <v>1454</v>
      </c>
      <c r="G1817" s="4"/>
      <c r="H1817" s="4">
        <v>1</v>
      </c>
      <c r="I1817" s="4" t="s">
        <v>2731</v>
      </c>
      <c r="J1817" s="4" t="s">
        <v>95</v>
      </c>
      <c r="K1817" s="4"/>
      <c r="L1817" s="4"/>
      <c r="M1817" s="132" t="s">
        <v>1451</v>
      </c>
      <c r="N1817" s="4" t="s">
        <v>22</v>
      </c>
    </row>
    <row r="1818" s="132" customFormat="1" ht="24.75" customHeight="1" spans="1:14">
      <c r="A1818" s="29" t="s">
        <v>907</v>
      </c>
      <c r="B1818" s="29" t="s">
        <v>28</v>
      </c>
      <c r="C1818" s="4" t="s">
        <v>2732</v>
      </c>
      <c r="D1818" s="4"/>
      <c r="E1818" s="4" t="s">
        <v>16</v>
      </c>
      <c r="F1818" s="4" t="s">
        <v>1446</v>
      </c>
      <c r="G1818" s="4"/>
      <c r="H1818" s="4">
        <v>1</v>
      </c>
      <c r="I1818" s="4" t="s">
        <v>2733</v>
      </c>
      <c r="J1818" s="4" t="s">
        <v>1010</v>
      </c>
      <c r="K1818" s="4"/>
      <c r="L1818" s="4"/>
      <c r="M1818" s="132" t="s">
        <v>1451</v>
      </c>
      <c r="N1818" s="4" t="s">
        <v>22</v>
      </c>
    </row>
    <row r="1819" s="132" customFormat="1" ht="24.75" customHeight="1" spans="1:14">
      <c r="A1819" s="29" t="s">
        <v>907</v>
      </c>
      <c r="B1819" s="29" t="s">
        <v>28</v>
      </c>
      <c r="C1819" s="4" t="s">
        <v>2732</v>
      </c>
      <c r="D1819" s="4"/>
      <c r="E1819" s="4" t="s">
        <v>16</v>
      </c>
      <c r="F1819" s="4" t="s">
        <v>1446</v>
      </c>
      <c r="G1819" s="4"/>
      <c r="H1819" s="4">
        <v>1</v>
      </c>
      <c r="I1819" s="4" t="s">
        <v>2734</v>
      </c>
      <c r="J1819" s="4" t="s">
        <v>1010</v>
      </c>
      <c r="K1819" s="4"/>
      <c r="L1819" s="4"/>
      <c r="M1819" s="132" t="s">
        <v>1451</v>
      </c>
      <c r="N1819" s="4" t="s">
        <v>22</v>
      </c>
    </row>
    <row r="1820" s="132" customFormat="1" ht="24.75" customHeight="1" spans="1:14">
      <c r="A1820" s="29" t="s">
        <v>907</v>
      </c>
      <c r="B1820" s="29" t="s">
        <v>28</v>
      </c>
      <c r="C1820" s="4" t="s">
        <v>1925</v>
      </c>
      <c r="D1820" s="4"/>
      <c r="E1820" s="4" t="s">
        <v>16</v>
      </c>
      <c r="F1820" s="4" t="s">
        <v>1446</v>
      </c>
      <c r="G1820" s="4"/>
      <c r="H1820" s="4">
        <v>1</v>
      </c>
      <c r="I1820" s="4" t="s">
        <v>57</v>
      </c>
      <c r="J1820" s="4" t="s">
        <v>1010</v>
      </c>
      <c r="K1820" s="4"/>
      <c r="L1820" s="4"/>
      <c r="M1820" s="132" t="s">
        <v>1451</v>
      </c>
      <c r="N1820" s="4" t="s">
        <v>22</v>
      </c>
    </row>
    <row r="1821" s="132" customFormat="1" ht="63.75" customHeight="1" spans="1:14">
      <c r="A1821" s="29" t="s">
        <v>907</v>
      </c>
      <c r="B1821" s="29" t="s">
        <v>28</v>
      </c>
      <c r="C1821" s="4" t="s">
        <v>1925</v>
      </c>
      <c r="D1821" s="4"/>
      <c r="E1821" s="4" t="s">
        <v>16</v>
      </c>
      <c r="F1821" s="4" t="s">
        <v>1446</v>
      </c>
      <c r="G1821" s="4"/>
      <c r="H1821" s="4">
        <v>1</v>
      </c>
      <c r="I1821" s="4" t="s">
        <v>2629</v>
      </c>
      <c r="J1821" s="4" t="s">
        <v>1010</v>
      </c>
      <c r="K1821" s="4"/>
      <c r="L1821" s="4"/>
      <c r="M1821" s="132" t="s">
        <v>1451</v>
      </c>
      <c r="N1821" s="4" t="s">
        <v>22</v>
      </c>
    </row>
    <row r="1822" s="132" customFormat="1" ht="24" spans="1:14">
      <c r="A1822" s="29" t="s">
        <v>907</v>
      </c>
      <c r="B1822" s="29" t="s">
        <v>28</v>
      </c>
      <c r="C1822" s="4" t="s">
        <v>1925</v>
      </c>
      <c r="D1822" s="4"/>
      <c r="E1822" s="4" t="s">
        <v>16</v>
      </c>
      <c r="F1822" s="4" t="s">
        <v>1446</v>
      </c>
      <c r="G1822" s="4"/>
      <c r="H1822" s="4">
        <v>1</v>
      </c>
      <c r="I1822" s="4" t="s">
        <v>2735</v>
      </c>
      <c r="J1822" s="4" t="s">
        <v>1010</v>
      </c>
      <c r="K1822" s="4"/>
      <c r="L1822" s="4"/>
      <c r="M1822" s="132" t="s">
        <v>1451</v>
      </c>
      <c r="N1822" s="4" t="s">
        <v>22</v>
      </c>
    </row>
    <row r="1823" s="132" customFormat="1" ht="24" spans="1:14">
      <c r="A1823" s="29" t="s">
        <v>907</v>
      </c>
      <c r="B1823" s="29" t="s">
        <v>28</v>
      </c>
      <c r="C1823" s="4" t="s">
        <v>1925</v>
      </c>
      <c r="D1823" s="4"/>
      <c r="E1823" s="4" t="s">
        <v>16</v>
      </c>
      <c r="F1823" s="4" t="s">
        <v>1454</v>
      </c>
      <c r="G1823" s="4"/>
      <c r="H1823" s="4">
        <v>1</v>
      </c>
      <c r="I1823" s="4" t="s">
        <v>2736</v>
      </c>
      <c r="J1823" s="4" t="s">
        <v>1010</v>
      </c>
      <c r="K1823" s="4"/>
      <c r="L1823" s="4"/>
      <c r="M1823" s="132" t="s">
        <v>1451</v>
      </c>
      <c r="N1823" s="4" t="s">
        <v>22</v>
      </c>
    </row>
    <row r="1824" s="132" customFormat="1" ht="48" spans="1:14">
      <c r="A1824" s="29" t="s">
        <v>907</v>
      </c>
      <c r="B1824" s="29" t="s">
        <v>28</v>
      </c>
      <c r="C1824" s="4" t="s">
        <v>1925</v>
      </c>
      <c r="D1824" s="4"/>
      <c r="E1824" s="4" t="s">
        <v>16</v>
      </c>
      <c r="F1824" s="4" t="s">
        <v>1446</v>
      </c>
      <c r="G1824" s="4"/>
      <c r="H1824" s="4">
        <v>1</v>
      </c>
      <c r="I1824" s="4" t="s">
        <v>2737</v>
      </c>
      <c r="J1824" s="4" t="s">
        <v>1010</v>
      </c>
      <c r="K1824" s="4"/>
      <c r="L1824" s="4"/>
      <c r="M1824" s="132" t="s">
        <v>1451</v>
      </c>
      <c r="N1824" s="4" t="s">
        <v>22</v>
      </c>
    </row>
    <row r="1825" s="132" customFormat="1" ht="24" spans="1:14">
      <c r="A1825" s="29" t="s">
        <v>907</v>
      </c>
      <c r="B1825" s="29" t="s">
        <v>28</v>
      </c>
      <c r="C1825" s="4" t="s">
        <v>1927</v>
      </c>
      <c r="D1825" s="4"/>
      <c r="E1825" s="4" t="s">
        <v>16</v>
      </c>
      <c r="F1825" s="4" t="s">
        <v>1446</v>
      </c>
      <c r="G1825" s="4"/>
      <c r="H1825" s="4">
        <v>1</v>
      </c>
      <c r="I1825" s="4" t="s">
        <v>57</v>
      </c>
      <c r="J1825" s="4" t="s">
        <v>1010</v>
      </c>
      <c r="K1825" s="4"/>
      <c r="L1825" s="4"/>
      <c r="M1825" s="132" t="s">
        <v>1451</v>
      </c>
      <c r="N1825" s="4" t="s">
        <v>22</v>
      </c>
    </row>
    <row r="1826" s="132" customFormat="1" ht="41.25" customHeight="1" spans="1:14">
      <c r="A1826" s="29" t="s">
        <v>907</v>
      </c>
      <c r="B1826" s="29" t="s">
        <v>28</v>
      </c>
      <c r="C1826" s="4" t="s">
        <v>1927</v>
      </c>
      <c r="D1826" s="4"/>
      <c r="E1826" s="4" t="s">
        <v>16</v>
      </c>
      <c r="F1826" s="4" t="s">
        <v>1446</v>
      </c>
      <c r="G1826" s="4"/>
      <c r="H1826" s="4">
        <v>1</v>
      </c>
      <c r="I1826" s="4" t="s">
        <v>2738</v>
      </c>
      <c r="J1826" s="4" t="s">
        <v>1010</v>
      </c>
      <c r="K1826" s="4"/>
      <c r="L1826" s="4"/>
      <c r="M1826" s="132" t="s">
        <v>1451</v>
      </c>
      <c r="N1826" s="4" t="s">
        <v>22</v>
      </c>
    </row>
    <row r="1827" s="132" customFormat="1" ht="41.25" customHeight="1" spans="1:14">
      <c r="A1827" s="29" t="s">
        <v>907</v>
      </c>
      <c r="B1827" s="29" t="s">
        <v>28</v>
      </c>
      <c r="C1827" s="4" t="s">
        <v>1927</v>
      </c>
      <c r="D1827" s="4"/>
      <c r="E1827" s="4" t="s">
        <v>16</v>
      </c>
      <c r="F1827" s="4" t="s">
        <v>1446</v>
      </c>
      <c r="G1827" s="4"/>
      <c r="H1827" s="4">
        <v>1</v>
      </c>
      <c r="I1827" s="4" t="s">
        <v>2739</v>
      </c>
      <c r="J1827" s="4" t="s">
        <v>1010</v>
      </c>
      <c r="K1827" s="4"/>
      <c r="L1827" s="4"/>
      <c r="M1827" s="132" t="s">
        <v>1451</v>
      </c>
      <c r="N1827" s="4" t="s">
        <v>22</v>
      </c>
    </row>
    <row r="1828" s="132" customFormat="1" ht="25.5" customHeight="1" spans="1:14">
      <c r="A1828" s="29" t="s">
        <v>907</v>
      </c>
      <c r="B1828" s="29" t="s">
        <v>28</v>
      </c>
      <c r="C1828" s="4" t="s">
        <v>1927</v>
      </c>
      <c r="D1828" s="4"/>
      <c r="E1828" s="4" t="s">
        <v>16</v>
      </c>
      <c r="F1828" s="4" t="s">
        <v>1446</v>
      </c>
      <c r="G1828" s="4"/>
      <c r="H1828" s="4">
        <v>1</v>
      </c>
      <c r="I1828" s="4" t="s">
        <v>2740</v>
      </c>
      <c r="J1828" s="4" t="s">
        <v>1010</v>
      </c>
      <c r="K1828" s="4"/>
      <c r="L1828" s="4"/>
      <c r="M1828" s="132" t="s">
        <v>1451</v>
      </c>
      <c r="N1828" s="4" t="s">
        <v>22</v>
      </c>
    </row>
    <row r="1829" s="132" customFormat="1" ht="25.5" customHeight="1" spans="1:14">
      <c r="A1829" s="29" t="s">
        <v>907</v>
      </c>
      <c r="B1829" s="29" t="s">
        <v>28</v>
      </c>
      <c r="C1829" s="4" t="s">
        <v>2741</v>
      </c>
      <c r="D1829" s="4"/>
      <c r="E1829" s="4" t="s">
        <v>16</v>
      </c>
      <c r="F1829" s="4" t="s">
        <v>1446</v>
      </c>
      <c r="G1829" s="4"/>
      <c r="H1829" s="4">
        <v>1</v>
      </c>
      <c r="I1829" s="4" t="s">
        <v>2742</v>
      </c>
      <c r="J1829" s="4" t="s">
        <v>95</v>
      </c>
      <c r="K1829" s="4"/>
      <c r="L1829" s="4" t="s">
        <v>2743</v>
      </c>
      <c r="M1829" s="132" t="s">
        <v>1451</v>
      </c>
      <c r="N1829" s="4" t="s">
        <v>22</v>
      </c>
    </row>
    <row r="1830" s="132" customFormat="1" ht="25.5" customHeight="1" spans="1:14">
      <c r="A1830" s="29" t="s">
        <v>907</v>
      </c>
      <c r="B1830" s="29" t="s">
        <v>28</v>
      </c>
      <c r="C1830" s="4" t="s">
        <v>2744</v>
      </c>
      <c r="D1830" s="4"/>
      <c r="E1830" s="4" t="s">
        <v>16</v>
      </c>
      <c r="F1830" s="4" t="s">
        <v>1446</v>
      </c>
      <c r="G1830" s="4"/>
      <c r="H1830" s="4">
        <v>1</v>
      </c>
      <c r="I1830" s="4" t="s">
        <v>2629</v>
      </c>
      <c r="J1830" s="4" t="s">
        <v>2745</v>
      </c>
      <c r="K1830" s="4"/>
      <c r="L1830" s="4"/>
      <c r="M1830" s="132" t="s">
        <v>1451</v>
      </c>
      <c r="N1830" s="4" t="s">
        <v>22</v>
      </c>
    </row>
    <row r="1831" s="132" customFormat="1" ht="25.5" customHeight="1" spans="1:14">
      <c r="A1831" s="29" t="s">
        <v>907</v>
      </c>
      <c r="B1831" s="29" t="s">
        <v>28</v>
      </c>
      <c r="C1831" s="4" t="s">
        <v>2744</v>
      </c>
      <c r="D1831" s="4"/>
      <c r="E1831" s="4" t="s">
        <v>16</v>
      </c>
      <c r="F1831" s="4" t="s">
        <v>1446</v>
      </c>
      <c r="G1831" s="4"/>
      <c r="H1831" s="4">
        <v>1</v>
      </c>
      <c r="I1831" s="4" t="s">
        <v>2746</v>
      </c>
      <c r="J1831" s="4" t="s">
        <v>2745</v>
      </c>
      <c r="K1831" s="4"/>
      <c r="L1831" s="4"/>
      <c r="M1831" s="132" t="s">
        <v>1451</v>
      </c>
      <c r="N1831" s="4" t="s">
        <v>22</v>
      </c>
    </row>
    <row r="1832" s="132" customFormat="1" ht="25.5" customHeight="1" spans="1:14">
      <c r="A1832" s="29" t="s">
        <v>907</v>
      </c>
      <c r="B1832" s="29" t="s">
        <v>28</v>
      </c>
      <c r="C1832" s="4" t="s">
        <v>2747</v>
      </c>
      <c r="D1832" s="4"/>
      <c r="E1832" s="4" t="s">
        <v>16</v>
      </c>
      <c r="F1832" s="4" t="s">
        <v>1446</v>
      </c>
      <c r="G1832" s="4"/>
      <c r="H1832" s="4">
        <v>1</v>
      </c>
      <c r="I1832" s="4" t="s">
        <v>2748</v>
      </c>
      <c r="J1832" s="4" t="s">
        <v>2745</v>
      </c>
      <c r="K1832" s="4"/>
      <c r="L1832" s="4" t="s">
        <v>2749</v>
      </c>
      <c r="M1832" s="132" t="s">
        <v>1451</v>
      </c>
      <c r="N1832" s="4" t="s">
        <v>22</v>
      </c>
    </row>
    <row r="1833" s="132" customFormat="1" ht="24" spans="1:14">
      <c r="A1833" s="29" t="s">
        <v>907</v>
      </c>
      <c r="B1833" s="29" t="s">
        <v>28</v>
      </c>
      <c r="C1833" s="4" t="s">
        <v>2750</v>
      </c>
      <c r="D1833" s="8"/>
      <c r="E1833" s="4" t="s">
        <v>16</v>
      </c>
      <c r="F1833" s="8" t="s">
        <v>1446</v>
      </c>
      <c r="G1833" s="8"/>
      <c r="H1833" s="8">
        <v>1</v>
      </c>
      <c r="I1833" s="8" t="s">
        <v>2751</v>
      </c>
      <c r="J1833" s="8" t="s">
        <v>1010</v>
      </c>
      <c r="K1833" s="8"/>
      <c r="L1833" s="8" t="s">
        <v>580</v>
      </c>
      <c r="M1833" s="132" t="s">
        <v>1451</v>
      </c>
      <c r="N1833" s="8" t="s">
        <v>22</v>
      </c>
    </row>
    <row r="1834" s="132" customFormat="1" ht="39" customHeight="1" spans="1:14">
      <c r="A1834" s="29" t="s">
        <v>907</v>
      </c>
      <c r="B1834" s="29" t="s">
        <v>28</v>
      </c>
      <c r="C1834" s="4" t="s">
        <v>2750</v>
      </c>
      <c r="D1834" s="8"/>
      <c r="E1834" s="4" t="s">
        <v>16</v>
      </c>
      <c r="F1834" s="8" t="s">
        <v>1446</v>
      </c>
      <c r="G1834" s="8"/>
      <c r="H1834" s="8">
        <v>1</v>
      </c>
      <c r="I1834" s="8" t="s">
        <v>2752</v>
      </c>
      <c r="J1834" s="8" t="s">
        <v>1010</v>
      </c>
      <c r="K1834" s="8"/>
      <c r="L1834" s="8" t="s">
        <v>580</v>
      </c>
      <c r="M1834" s="132" t="s">
        <v>1451</v>
      </c>
      <c r="N1834" s="8" t="s">
        <v>22</v>
      </c>
    </row>
    <row r="1835" s="132" customFormat="1" ht="24" spans="1:14">
      <c r="A1835" s="29" t="s">
        <v>907</v>
      </c>
      <c r="B1835" s="29" t="s">
        <v>28</v>
      </c>
      <c r="C1835" s="4" t="s">
        <v>2750</v>
      </c>
      <c r="D1835" s="8"/>
      <c r="E1835" s="4" t="s">
        <v>16</v>
      </c>
      <c r="F1835" s="8" t="s">
        <v>1446</v>
      </c>
      <c r="G1835" s="8"/>
      <c r="H1835" s="8">
        <v>1</v>
      </c>
      <c r="I1835" s="8" t="s">
        <v>2753</v>
      </c>
      <c r="J1835" s="8" t="s">
        <v>1010</v>
      </c>
      <c r="K1835" s="8"/>
      <c r="L1835" s="8" t="s">
        <v>580</v>
      </c>
      <c r="M1835" s="132" t="s">
        <v>1451</v>
      </c>
      <c r="N1835" s="8" t="s">
        <v>22</v>
      </c>
    </row>
    <row r="1836" s="132" customFormat="1" ht="40.5" customHeight="1" spans="1:14">
      <c r="A1836" s="29" t="s">
        <v>907</v>
      </c>
      <c r="B1836" s="29" t="s">
        <v>28</v>
      </c>
      <c r="C1836" s="4" t="s">
        <v>2750</v>
      </c>
      <c r="D1836" s="8"/>
      <c r="E1836" s="4" t="s">
        <v>16</v>
      </c>
      <c r="F1836" s="8" t="s">
        <v>1446</v>
      </c>
      <c r="G1836" s="8"/>
      <c r="H1836" s="8">
        <v>1</v>
      </c>
      <c r="I1836" s="8" t="s">
        <v>440</v>
      </c>
      <c r="J1836" s="8" t="s">
        <v>1010</v>
      </c>
      <c r="K1836" s="8"/>
      <c r="L1836" s="8" t="s">
        <v>2754</v>
      </c>
      <c r="M1836" s="132" t="s">
        <v>1451</v>
      </c>
      <c r="N1836" s="8" t="s">
        <v>22</v>
      </c>
    </row>
    <row r="1837" s="132" customFormat="1" ht="26.25" customHeight="1" spans="1:14">
      <c r="A1837" s="29" t="s">
        <v>907</v>
      </c>
      <c r="B1837" s="29" t="s">
        <v>28</v>
      </c>
      <c r="C1837" s="4" t="s">
        <v>2755</v>
      </c>
      <c r="D1837" s="4"/>
      <c r="E1837" s="4" t="s">
        <v>16</v>
      </c>
      <c r="F1837" s="4" t="s">
        <v>1454</v>
      </c>
      <c r="G1837" s="4"/>
      <c r="H1837" s="4">
        <v>1</v>
      </c>
      <c r="I1837" s="21" t="s">
        <v>2756</v>
      </c>
      <c r="J1837" s="4" t="s">
        <v>2757</v>
      </c>
      <c r="K1837" s="8"/>
      <c r="L1837" s="8"/>
      <c r="M1837" s="132" t="s">
        <v>1451</v>
      </c>
      <c r="N1837" s="4" t="s">
        <v>22</v>
      </c>
    </row>
    <row r="1838" s="132" customFormat="1" ht="26.25" customHeight="1" spans="1:14">
      <c r="A1838" s="29" t="s">
        <v>907</v>
      </c>
      <c r="B1838" s="29" t="s">
        <v>28</v>
      </c>
      <c r="C1838" s="4" t="s">
        <v>2755</v>
      </c>
      <c r="D1838" s="4"/>
      <c r="E1838" s="4" t="s">
        <v>16</v>
      </c>
      <c r="F1838" s="4" t="s">
        <v>1454</v>
      </c>
      <c r="G1838" s="4"/>
      <c r="H1838" s="4">
        <v>1</v>
      </c>
      <c r="I1838" s="21" t="s">
        <v>2758</v>
      </c>
      <c r="J1838" s="4" t="s">
        <v>2757</v>
      </c>
      <c r="K1838" s="8"/>
      <c r="L1838" s="8"/>
      <c r="M1838" s="132" t="s">
        <v>1451</v>
      </c>
      <c r="N1838" s="4" t="s">
        <v>22</v>
      </c>
    </row>
    <row r="1839" s="132" customFormat="1" ht="26.25" customHeight="1" spans="1:14">
      <c r="A1839" s="29" t="s">
        <v>907</v>
      </c>
      <c r="B1839" s="29" t="s">
        <v>28</v>
      </c>
      <c r="C1839" s="4" t="s">
        <v>2759</v>
      </c>
      <c r="D1839" s="4"/>
      <c r="E1839" s="4" t="s">
        <v>16</v>
      </c>
      <c r="F1839" s="4" t="s">
        <v>1454</v>
      </c>
      <c r="G1839" s="4"/>
      <c r="H1839" s="4">
        <v>1</v>
      </c>
      <c r="I1839" s="21" t="s">
        <v>2760</v>
      </c>
      <c r="J1839" s="4" t="s">
        <v>2761</v>
      </c>
      <c r="K1839" s="8"/>
      <c r="L1839" s="8"/>
      <c r="M1839" s="132" t="s">
        <v>1451</v>
      </c>
      <c r="N1839" s="4" t="s">
        <v>60</v>
      </c>
    </row>
    <row r="1840" s="132" customFormat="1" ht="26.25" customHeight="1" spans="1:14">
      <c r="A1840" s="29" t="s">
        <v>907</v>
      </c>
      <c r="B1840" s="29" t="s">
        <v>28</v>
      </c>
      <c r="C1840" s="4" t="s">
        <v>2759</v>
      </c>
      <c r="D1840" s="4"/>
      <c r="E1840" s="4" t="s">
        <v>16</v>
      </c>
      <c r="F1840" s="4" t="s">
        <v>1454</v>
      </c>
      <c r="G1840" s="4"/>
      <c r="H1840" s="4">
        <v>1</v>
      </c>
      <c r="I1840" s="21" t="s">
        <v>2762</v>
      </c>
      <c r="J1840" s="4" t="s">
        <v>2761</v>
      </c>
      <c r="K1840" s="8"/>
      <c r="L1840" s="8"/>
      <c r="M1840" s="132" t="s">
        <v>1451</v>
      </c>
      <c r="N1840" s="4" t="s">
        <v>60</v>
      </c>
    </row>
    <row r="1841" s="132" customFormat="1" ht="33" customHeight="1" spans="1:14">
      <c r="A1841" s="29" t="s">
        <v>907</v>
      </c>
      <c r="B1841" s="29" t="s">
        <v>28</v>
      </c>
      <c r="C1841" s="4" t="s">
        <v>2759</v>
      </c>
      <c r="D1841" s="4"/>
      <c r="E1841" s="4" t="s">
        <v>16</v>
      </c>
      <c r="F1841" s="4" t="s">
        <v>1454</v>
      </c>
      <c r="G1841" s="4"/>
      <c r="H1841" s="4">
        <v>1</v>
      </c>
      <c r="I1841" s="21" t="s">
        <v>680</v>
      </c>
      <c r="J1841" s="4" t="s">
        <v>2757</v>
      </c>
      <c r="K1841" s="8"/>
      <c r="L1841" s="8"/>
      <c r="M1841" s="132" t="s">
        <v>1451</v>
      </c>
      <c r="N1841" s="4" t="s">
        <v>22</v>
      </c>
    </row>
    <row r="1842" s="132" customFormat="1" ht="26.25" customHeight="1" spans="1:14">
      <c r="A1842" s="29" t="s">
        <v>907</v>
      </c>
      <c r="B1842" s="29" t="s">
        <v>28</v>
      </c>
      <c r="C1842" s="4" t="s">
        <v>2763</v>
      </c>
      <c r="D1842" s="4"/>
      <c r="E1842" s="4" t="s">
        <v>16</v>
      </c>
      <c r="F1842" s="4" t="s">
        <v>1454</v>
      </c>
      <c r="G1842" s="4"/>
      <c r="H1842" s="4">
        <v>1</v>
      </c>
      <c r="I1842" s="21" t="s">
        <v>2764</v>
      </c>
      <c r="J1842" s="4" t="s">
        <v>2757</v>
      </c>
      <c r="K1842" s="8"/>
      <c r="L1842" s="8"/>
      <c r="M1842" s="132" t="s">
        <v>1451</v>
      </c>
      <c r="N1842" s="4" t="s">
        <v>22</v>
      </c>
    </row>
    <row r="1843" s="132" customFormat="1" ht="42.75" customHeight="1" spans="1:14">
      <c r="A1843" s="29" t="s">
        <v>907</v>
      </c>
      <c r="B1843" s="29" t="s">
        <v>28</v>
      </c>
      <c r="C1843" s="4" t="s">
        <v>2763</v>
      </c>
      <c r="D1843" s="4"/>
      <c r="E1843" s="4" t="s">
        <v>16</v>
      </c>
      <c r="F1843" s="4" t="s">
        <v>1454</v>
      </c>
      <c r="G1843" s="4"/>
      <c r="H1843" s="4">
        <v>1</v>
      </c>
      <c r="I1843" s="21" t="s">
        <v>2765</v>
      </c>
      <c r="J1843" s="4" t="s">
        <v>2757</v>
      </c>
      <c r="K1843" s="8"/>
      <c r="L1843" s="8"/>
      <c r="M1843" s="132" t="s">
        <v>1451</v>
      </c>
      <c r="N1843" s="4" t="s">
        <v>22</v>
      </c>
    </row>
    <row r="1844" s="132" customFormat="1" ht="28.5" customHeight="1" spans="1:14">
      <c r="A1844" s="29" t="s">
        <v>907</v>
      </c>
      <c r="B1844" s="29" t="s">
        <v>28</v>
      </c>
      <c r="C1844" s="4" t="s">
        <v>2766</v>
      </c>
      <c r="D1844" s="8"/>
      <c r="E1844" s="4" t="s">
        <v>16</v>
      </c>
      <c r="F1844" s="8" t="s">
        <v>1446</v>
      </c>
      <c r="G1844" s="8"/>
      <c r="H1844" s="8">
        <v>1</v>
      </c>
      <c r="I1844" s="21" t="s">
        <v>2767</v>
      </c>
      <c r="J1844" s="8" t="s">
        <v>2757</v>
      </c>
      <c r="K1844" s="8"/>
      <c r="L1844" s="8"/>
      <c r="M1844" s="132" t="s">
        <v>1451</v>
      </c>
      <c r="N1844" s="8" t="s">
        <v>22</v>
      </c>
    </row>
    <row r="1845" s="132" customFormat="1" ht="28.5" customHeight="1" spans="1:14">
      <c r="A1845" s="29" t="s">
        <v>907</v>
      </c>
      <c r="B1845" s="29" t="s">
        <v>28</v>
      </c>
      <c r="C1845" s="4" t="s">
        <v>2766</v>
      </c>
      <c r="D1845" s="8"/>
      <c r="E1845" s="4" t="s">
        <v>16</v>
      </c>
      <c r="F1845" s="8" t="s">
        <v>1454</v>
      </c>
      <c r="G1845" s="8"/>
      <c r="H1845" s="8">
        <v>1</v>
      </c>
      <c r="I1845" s="21" t="s">
        <v>2768</v>
      </c>
      <c r="J1845" s="8" t="s">
        <v>2757</v>
      </c>
      <c r="K1845" s="8"/>
      <c r="L1845" s="8"/>
      <c r="M1845" s="132" t="s">
        <v>1451</v>
      </c>
      <c r="N1845" s="8" t="s">
        <v>22</v>
      </c>
    </row>
    <row r="1846" s="132" customFormat="1" ht="28.5" customHeight="1" spans="1:14">
      <c r="A1846" s="29" t="s">
        <v>1514</v>
      </c>
      <c r="B1846" s="29" t="s">
        <v>28</v>
      </c>
      <c r="C1846" s="4" t="s">
        <v>2769</v>
      </c>
      <c r="D1846" s="4"/>
      <c r="E1846" s="4" t="s">
        <v>16</v>
      </c>
      <c r="F1846" s="4" t="s">
        <v>1454</v>
      </c>
      <c r="G1846" s="4"/>
      <c r="H1846" s="4">
        <v>1</v>
      </c>
      <c r="I1846" s="37" t="s">
        <v>2770</v>
      </c>
      <c r="J1846" s="37" t="s">
        <v>194</v>
      </c>
      <c r="K1846" s="37" t="s">
        <v>1518</v>
      </c>
      <c r="L1846" s="66"/>
      <c r="M1846" s="132" t="s">
        <v>1451</v>
      </c>
      <c r="N1846" s="37" t="s">
        <v>22</v>
      </c>
    </row>
    <row r="1847" s="132" customFormat="1" ht="28.5" customHeight="1" spans="1:14">
      <c r="A1847" s="29" t="s">
        <v>1514</v>
      </c>
      <c r="B1847" s="29" t="s">
        <v>28</v>
      </c>
      <c r="C1847" s="4" t="s">
        <v>2769</v>
      </c>
      <c r="D1847" s="4"/>
      <c r="E1847" s="4" t="s">
        <v>16</v>
      </c>
      <c r="F1847" s="4" t="s">
        <v>1454</v>
      </c>
      <c r="G1847" s="4"/>
      <c r="H1847" s="4">
        <v>1</v>
      </c>
      <c r="I1847" s="37" t="s">
        <v>2771</v>
      </c>
      <c r="J1847" s="37" t="s">
        <v>194</v>
      </c>
      <c r="K1847" s="37" t="s">
        <v>1518</v>
      </c>
      <c r="L1847" s="66"/>
      <c r="M1847" s="132" t="s">
        <v>1451</v>
      </c>
      <c r="N1847" s="37" t="s">
        <v>22</v>
      </c>
    </row>
    <row r="1848" s="132" customFormat="1" ht="28.5" customHeight="1" spans="1:14">
      <c r="A1848" s="29" t="s">
        <v>1514</v>
      </c>
      <c r="B1848" s="29" t="s">
        <v>1515</v>
      </c>
      <c r="C1848" s="4" t="s">
        <v>1516</v>
      </c>
      <c r="D1848" s="4"/>
      <c r="E1848" s="4" t="s">
        <v>16</v>
      </c>
      <c r="F1848" s="4" t="s">
        <v>1454</v>
      </c>
      <c r="G1848" s="4"/>
      <c r="H1848" s="4">
        <v>1</v>
      </c>
      <c r="I1848" s="37" t="s">
        <v>1931</v>
      </c>
      <c r="J1848" s="37" t="s">
        <v>194</v>
      </c>
      <c r="K1848" s="4" t="s">
        <v>1518</v>
      </c>
      <c r="L1848" s="66"/>
      <c r="M1848" s="132" t="s">
        <v>1451</v>
      </c>
      <c r="N1848" s="37" t="s">
        <v>22</v>
      </c>
    </row>
    <row r="1849" s="132" customFormat="1" ht="28.5" customHeight="1" spans="1:14">
      <c r="A1849" s="29" t="s">
        <v>1514</v>
      </c>
      <c r="B1849" s="29" t="s">
        <v>1515</v>
      </c>
      <c r="C1849" s="4" t="s">
        <v>1516</v>
      </c>
      <c r="D1849" s="4"/>
      <c r="E1849" s="4" t="s">
        <v>16</v>
      </c>
      <c r="F1849" s="4" t="s">
        <v>1454</v>
      </c>
      <c r="G1849" s="4"/>
      <c r="H1849" s="4">
        <v>1</v>
      </c>
      <c r="I1849" s="37" t="s">
        <v>1455</v>
      </c>
      <c r="J1849" s="37" t="s">
        <v>194</v>
      </c>
      <c r="K1849" s="4" t="s">
        <v>1518</v>
      </c>
      <c r="L1849" s="66"/>
      <c r="M1849" s="132" t="s">
        <v>1451</v>
      </c>
      <c r="N1849" s="37" t="s">
        <v>22</v>
      </c>
    </row>
    <row r="1850" s="132" customFormat="1" ht="28.5" customHeight="1" spans="1:14">
      <c r="A1850" s="29" t="s">
        <v>1514</v>
      </c>
      <c r="B1850" s="29" t="s">
        <v>2772</v>
      </c>
      <c r="C1850" s="4" t="s">
        <v>2773</v>
      </c>
      <c r="D1850" s="21"/>
      <c r="E1850" s="4" t="s">
        <v>16</v>
      </c>
      <c r="F1850" s="37" t="s">
        <v>1454</v>
      </c>
      <c r="G1850" s="21"/>
      <c r="H1850" s="36">
        <v>1</v>
      </c>
      <c r="I1850" s="37" t="s">
        <v>2774</v>
      </c>
      <c r="J1850" s="37" t="s">
        <v>2775</v>
      </c>
      <c r="K1850" s="4" t="s">
        <v>1518</v>
      </c>
      <c r="L1850" s="66"/>
      <c r="M1850" s="132" t="s">
        <v>1451</v>
      </c>
      <c r="N1850" s="37" t="s">
        <v>77</v>
      </c>
    </row>
    <row r="1851" s="132" customFormat="1" ht="28.5" customHeight="1" spans="1:14">
      <c r="A1851" s="29" t="s">
        <v>1514</v>
      </c>
      <c r="B1851" s="29" t="s">
        <v>2772</v>
      </c>
      <c r="C1851" s="4" t="s">
        <v>2773</v>
      </c>
      <c r="D1851" s="21"/>
      <c r="E1851" s="4" t="s">
        <v>16</v>
      </c>
      <c r="F1851" s="37" t="s">
        <v>1454</v>
      </c>
      <c r="G1851" s="21"/>
      <c r="H1851" s="36">
        <v>1</v>
      </c>
      <c r="I1851" s="37" t="s">
        <v>2776</v>
      </c>
      <c r="J1851" s="37" t="s">
        <v>2775</v>
      </c>
      <c r="K1851" s="4" t="s">
        <v>1518</v>
      </c>
      <c r="L1851" s="66"/>
      <c r="M1851" s="132" t="s">
        <v>1451</v>
      </c>
      <c r="N1851" s="37" t="s">
        <v>77</v>
      </c>
    </row>
    <row r="1852" s="132" customFormat="1" ht="28.5" customHeight="1" spans="1:14">
      <c r="A1852" s="29" t="s">
        <v>1514</v>
      </c>
      <c r="B1852" s="29" t="s">
        <v>2772</v>
      </c>
      <c r="C1852" s="4" t="s">
        <v>2773</v>
      </c>
      <c r="D1852" s="21"/>
      <c r="E1852" s="4" t="s">
        <v>16</v>
      </c>
      <c r="F1852" s="37" t="s">
        <v>1454</v>
      </c>
      <c r="G1852" s="21"/>
      <c r="H1852" s="36">
        <v>1</v>
      </c>
      <c r="I1852" s="37" t="s">
        <v>1517</v>
      </c>
      <c r="J1852" s="37" t="s">
        <v>194</v>
      </c>
      <c r="K1852" s="4" t="s">
        <v>1518</v>
      </c>
      <c r="L1852" s="66"/>
      <c r="M1852" s="132" t="s">
        <v>1451</v>
      </c>
      <c r="N1852" s="37" t="s">
        <v>22</v>
      </c>
    </row>
    <row r="1853" s="132" customFormat="1" ht="28.5" customHeight="1" spans="1:14">
      <c r="A1853" s="29" t="s">
        <v>1514</v>
      </c>
      <c r="B1853" s="29" t="s">
        <v>2772</v>
      </c>
      <c r="C1853" s="4" t="s">
        <v>2777</v>
      </c>
      <c r="D1853" s="21"/>
      <c r="E1853" s="4" t="s">
        <v>16</v>
      </c>
      <c r="F1853" s="37" t="s">
        <v>1454</v>
      </c>
      <c r="G1853" s="21"/>
      <c r="H1853" s="36">
        <v>1</v>
      </c>
      <c r="I1853" s="37" t="s">
        <v>1931</v>
      </c>
      <c r="J1853" s="37" t="s">
        <v>194</v>
      </c>
      <c r="K1853" s="4" t="s">
        <v>1518</v>
      </c>
      <c r="L1853" s="66"/>
      <c r="M1853" s="132" t="s">
        <v>1451</v>
      </c>
      <c r="N1853" s="37" t="s">
        <v>22</v>
      </c>
    </row>
    <row r="1854" s="132" customFormat="1" ht="28.5" customHeight="1" spans="1:14">
      <c r="A1854" s="29" t="s">
        <v>1514</v>
      </c>
      <c r="B1854" s="29" t="s">
        <v>2772</v>
      </c>
      <c r="C1854" s="4" t="s">
        <v>2777</v>
      </c>
      <c r="D1854" s="21"/>
      <c r="E1854" s="4" t="s">
        <v>16</v>
      </c>
      <c r="F1854" s="37" t="s">
        <v>1454</v>
      </c>
      <c r="G1854" s="21"/>
      <c r="H1854" s="36">
        <v>1</v>
      </c>
      <c r="I1854" s="37" t="s">
        <v>2577</v>
      </c>
      <c r="J1854" s="37" t="s">
        <v>194</v>
      </c>
      <c r="K1854" s="4" t="s">
        <v>1518</v>
      </c>
      <c r="L1854" s="66"/>
      <c r="M1854" s="132" t="s">
        <v>1451</v>
      </c>
      <c r="N1854" s="37" t="s">
        <v>22</v>
      </c>
    </row>
    <row r="1855" s="132" customFormat="1" ht="28.5" customHeight="1" spans="1:14">
      <c r="A1855" s="29" t="s">
        <v>1514</v>
      </c>
      <c r="B1855" s="29" t="s">
        <v>2772</v>
      </c>
      <c r="C1855" s="4" t="s">
        <v>2777</v>
      </c>
      <c r="D1855" s="21"/>
      <c r="E1855" s="4" t="s">
        <v>16</v>
      </c>
      <c r="F1855" s="37" t="s">
        <v>1454</v>
      </c>
      <c r="G1855" s="21"/>
      <c r="H1855" s="36">
        <v>1</v>
      </c>
      <c r="I1855" s="37" t="s">
        <v>1732</v>
      </c>
      <c r="J1855" s="37" t="s">
        <v>194</v>
      </c>
      <c r="K1855" s="4" t="s">
        <v>1518</v>
      </c>
      <c r="L1855" s="66"/>
      <c r="M1855" s="132" t="s">
        <v>1451</v>
      </c>
      <c r="N1855" s="37" t="s">
        <v>22</v>
      </c>
    </row>
    <row r="1856" s="132" customFormat="1" ht="28.5" customHeight="1" spans="1:14">
      <c r="A1856" s="29" t="s">
        <v>1514</v>
      </c>
      <c r="B1856" s="29" t="s">
        <v>1929</v>
      </c>
      <c r="C1856" s="4" t="s">
        <v>1930</v>
      </c>
      <c r="D1856" s="21"/>
      <c r="E1856" s="4" t="s">
        <v>16</v>
      </c>
      <c r="F1856" s="37" t="s">
        <v>1454</v>
      </c>
      <c r="G1856" s="4"/>
      <c r="H1856" s="36">
        <v>1</v>
      </c>
      <c r="I1856" s="37" t="s">
        <v>2778</v>
      </c>
      <c r="J1856" s="37" t="s">
        <v>194</v>
      </c>
      <c r="K1856" s="21" t="s">
        <v>1518</v>
      </c>
      <c r="L1856" s="66"/>
      <c r="M1856" s="132" t="s">
        <v>1451</v>
      </c>
      <c r="N1856" s="37" t="s">
        <v>22</v>
      </c>
    </row>
    <row r="1857" s="132" customFormat="1" ht="28.5" customHeight="1" spans="1:14">
      <c r="A1857" s="29" t="s">
        <v>1514</v>
      </c>
      <c r="B1857" s="29" t="s">
        <v>2779</v>
      </c>
      <c r="C1857" s="4" t="s">
        <v>2780</v>
      </c>
      <c r="D1857" s="21"/>
      <c r="E1857" s="4" t="s">
        <v>16</v>
      </c>
      <c r="F1857" s="37" t="s">
        <v>1454</v>
      </c>
      <c r="G1857" s="4"/>
      <c r="H1857" s="36">
        <v>1</v>
      </c>
      <c r="I1857" s="37" t="s">
        <v>1931</v>
      </c>
      <c r="J1857" s="21" t="s">
        <v>194</v>
      </c>
      <c r="K1857" s="37" t="s">
        <v>1518</v>
      </c>
      <c r="L1857" s="66"/>
      <c r="M1857" s="132" t="s">
        <v>1451</v>
      </c>
      <c r="N1857" s="21" t="s">
        <v>22</v>
      </c>
    </row>
    <row r="1858" s="132" customFormat="1" ht="28.5" customHeight="1" spans="1:14">
      <c r="A1858" s="29" t="s">
        <v>1514</v>
      </c>
      <c r="B1858" s="29" t="s">
        <v>2779</v>
      </c>
      <c r="C1858" s="4" t="s">
        <v>2781</v>
      </c>
      <c r="D1858" s="21"/>
      <c r="E1858" s="4" t="s">
        <v>16</v>
      </c>
      <c r="F1858" s="37" t="s">
        <v>1454</v>
      </c>
      <c r="G1858" s="4"/>
      <c r="H1858" s="36">
        <v>1</v>
      </c>
      <c r="I1858" s="37" t="s">
        <v>440</v>
      </c>
      <c r="J1858" s="21" t="s">
        <v>194</v>
      </c>
      <c r="K1858" s="37" t="s">
        <v>1518</v>
      </c>
      <c r="L1858" s="66"/>
      <c r="M1858" s="132" t="s">
        <v>1451</v>
      </c>
      <c r="N1858" s="21" t="s">
        <v>22</v>
      </c>
    </row>
    <row r="1859" s="132" customFormat="1" ht="28.5" customHeight="1" spans="1:14">
      <c r="A1859" s="29" t="s">
        <v>1514</v>
      </c>
      <c r="B1859" s="29" t="s">
        <v>2782</v>
      </c>
      <c r="C1859" s="4" t="s">
        <v>2783</v>
      </c>
      <c r="D1859" s="21"/>
      <c r="E1859" s="4" t="s">
        <v>16</v>
      </c>
      <c r="F1859" s="21" t="s">
        <v>1454</v>
      </c>
      <c r="G1859" s="4"/>
      <c r="H1859" s="36">
        <v>1</v>
      </c>
      <c r="I1859" s="37" t="s">
        <v>1732</v>
      </c>
      <c r="J1859" s="21" t="s">
        <v>194</v>
      </c>
      <c r="K1859" s="21" t="s">
        <v>1518</v>
      </c>
      <c r="L1859" s="37" t="s">
        <v>2784</v>
      </c>
      <c r="M1859" s="132" t="s">
        <v>1451</v>
      </c>
      <c r="N1859" s="21" t="s">
        <v>22</v>
      </c>
    </row>
    <row r="1860" s="132" customFormat="1" ht="42" customHeight="1" spans="1:14">
      <c r="A1860" s="29" t="s">
        <v>1514</v>
      </c>
      <c r="B1860" s="29" t="s">
        <v>2785</v>
      </c>
      <c r="C1860" s="4" t="s">
        <v>2786</v>
      </c>
      <c r="D1860" s="21"/>
      <c r="E1860" s="4" t="s">
        <v>16</v>
      </c>
      <c r="F1860" s="21" t="s">
        <v>1454</v>
      </c>
      <c r="G1860" s="4"/>
      <c r="H1860" s="36">
        <v>1</v>
      </c>
      <c r="I1860" s="37" t="s">
        <v>1517</v>
      </c>
      <c r="J1860" s="21" t="s">
        <v>194</v>
      </c>
      <c r="K1860" s="21" t="s">
        <v>1518</v>
      </c>
      <c r="L1860" s="37"/>
      <c r="M1860" s="132" t="s">
        <v>1451</v>
      </c>
      <c r="N1860" s="21" t="s">
        <v>22</v>
      </c>
    </row>
    <row r="1861" s="132" customFormat="1" ht="24" spans="1:14">
      <c r="A1861" s="29" t="s">
        <v>1514</v>
      </c>
      <c r="B1861" s="29" t="s">
        <v>2785</v>
      </c>
      <c r="C1861" s="4" t="s">
        <v>2786</v>
      </c>
      <c r="D1861" s="21"/>
      <c r="E1861" s="4" t="s">
        <v>16</v>
      </c>
      <c r="F1861" s="21" t="s">
        <v>1454</v>
      </c>
      <c r="G1861" s="4"/>
      <c r="H1861" s="36">
        <v>1</v>
      </c>
      <c r="I1861" s="37" t="s">
        <v>2778</v>
      </c>
      <c r="J1861" s="21" t="s">
        <v>194</v>
      </c>
      <c r="K1861" s="21" t="s">
        <v>1518</v>
      </c>
      <c r="L1861" s="37"/>
      <c r="M1861" s="132" t="s">
        <v>1451</v>
      </c>
      <c r="N1861" s="21" t="s">
        <v>22</v>
      </c>
    </row>
    <row r="1862" s="132" customFormat="1" ht="24" spans="1:14">
      <c r="A1862" s="29" t="s">
        <v>1514</v>
      </c>
      <c r="B1862" s="29" t="s">
        <v>2785</v>
      </c>
      <c r="C1862" s="4" t="s">
        <v>2786</v>
      </c>
      <c r="D1862" s="21"/>
      <c r="E1862" s="4" t="s">
        <v>16</v>
      </c>
      <c r="F1862" s="21" t="s">
        <v>1454</v>
      </c>
      <c r="G1862" s="4"/>
      <c r="H1862" s="36">
        <v>1</v>
      </c>
      <c r="I1862" s="37" t="s">
        <v>1931</v>
      </c>
      <c r="J1862" s="21" t="s">
        <v>194</v>
      </c>
      <c r="K1862" s="21" t="s">
        <v>1518</v>
      </c>
      <c r="L1862" s="37"/>
      <c r="M1862" s="132" t="s">
        <v>1451</v>
      </c>
      <c r="N1862" s="21" t="s">
        <v>22</v>
      </c>
    </row>
    <row r="1863" s="132" customFormat="1" ht="27" customHeight="1" spans="1:14">
      <c r="A1863" s="29" t="s">
        <v>1514</v>
      </c>
      <c r="B1863" s="29" t="s">
        <v>28</v>
      </c>
      <c r="C1863" s="4" t="s">
        <v>2787</v>
      </c>
      <c r="D1863" s="21"/>
      <c r="E1863" s="4" t="s">
        <v>16</v>
      </c>
      <c r="F1863" s="21" t="s">
        <v>1454</v>
      </c>
      <c r="G1863" s="4"/>
      <c r="H1863" s="36">
        <v>1</v>
      </c>
      <c r="I1863" s="37" t="s">
        <v>1732</v>
      </c>
      <c r="J1863" s="21" t="s">
        <v>194</v>
      </c>
      <c r="K1863" s="21" t="s">
        <v>1518</v>
      </c>
      <c r="L1863" s="37" t="s">
        <v>2784</v>
      </c>
      <c r="M1863" s="132" t="s">
        <v>1451</v>
      </c>
      <c r="N1863" s="21" t="s">
        <v>22</v>
      </c>
    </row>
    <row r="1864" s="132" customFormat="1" ht="27" customHeight="1" spans="1:14">
      <c r="A1864" s="29" t="s">
        <v>1514</v>
      </c>
      <c r="B1864" s="29" t="s">
        <v>28</v>
      </c>
      <c r="C1864" s="4" t="s">
        <v>2788</v>
      </c>
      <c r="D1864" s="21"/>
      <c r="E1864" s="4" t="s">
        <v>16</v>
      </c>
      <c r="F1864" s="21" t="s">
        <v>1454</v>
      </c>
      <c r="G1864" s="4"/>
      <c r="H1864" s="36">
        <v>1</v>
      </c>
      <c r="I1864" s="37" t="s">
        <v>1517</v>
      </c>
      <c r="J1864" s="21" t="s">
        <v>194</v>
      </c>
      <c r="K1864" s="21" t="s">
        <v>1518</v>
      </c>
      <c r="L1864" s="37"/>
      <c r="M1864" s="132" t="s">
        <v>1451</v>
      </c>
      <c r="N1864" s="21" t="s">
        <v>22</v>
      </c>
    </row>
    <row r="1865" s="132" customFormat="1" ht="27" customHeight="1" spans="1:14">
      <c r="A1865" s="29" t="s">
        <v>1514</v>
      </c>
      <c r="B1865" s="29" t="s">
        <v>28</v>
      </c>
      <c r="C1865" s="4" t="s">
        <v>2788</v>
      </c>
      <c r="D1865" s="21"/>
      <c r="E1865" s="4" t="s">
        <v>16</v>
      </c>
      <c r="F1865" s="21" t="s">
        <v>1454</v>
      </c>
      <c r="G1865" s="4"/>
      <c r="H1865" s="36">
        <v>1</v>
      </c>
      <c r="I1865" s="37" t="s">
        <v>440</v>
      </c>
      <c r="J1865" s="21" t="s">
        <v>194</v>
      </c>
      <c r="K1865" s="21" t="s">
        <v>1518</v>
      </c>
      <c r="L1865" s="37"/>
      <c r="M1865" s="132" t="s">
        <v>1451</v>
      </c>
      <c r="N1865" s="21" t="s">
        <v>22</v>
      </c>
    </row>
    <row r="1866" s="132" customFormat="1" ht="28.5" customHeight="1" spans="1:14">
      <c r="A1866" s="29" t="s">
        <v>1514</v>
      </c>
      <c r="B1866" s="29" t="s">
        <v>28</v>
      </c>
      <c r="C1866" s="4" t="s">
        <v>1583</v>
      </c>
      <c r="D1866" s="21"/>
      <c r="E1866" s="4" t="s">
        <v>16</v>
      </c>
      <c r="F1866" s="21" t="s">
        <v>1454</v>
      </c>
      <c r="G1866" s="4"/>
      <c r="H1866" s="21">
        <v>1</v>
      </c>
      <c r="I1866" s="21" t="s">
        <v>1931</v>
      </c>
      <c r="J1866" s="21" t="s">
        <v>194</v>
      </c>
      <c r="K1866" s="21" t="s">
        <v>1518</v>
      </c>
      <c r="L1866" s="197"/>
      <c r="M1866" s="132" t="s">
        <v>1451</v>
      </c>
      <c r="N1866" s="21" t="s">
        <v>22</v>
      </c>
    </row>
    <row r="1867" s="132" customFormat="1" ht="36" spans="1:14">
      <c r="A1867" s="29" t="s">
        <v>1514</v>
      </c>
      <c r="B1867" s="29" t="s">
        <v>28</v>
      </c>
      <c r="C1867" s="4" t="s">
        <v>1583</v>
      </c>
      <c r="D1867" s="21"/>
      <c r="E1867" s="4" t="s">
        <v>16</v>
      </c>
      <c r="F1867" s="21" t="s">
        <v>1454</v>
      </c>
      <c r="G1867" s="4"/>
      <c r="H1867" s="21">
        <v>1</v>
      </c>
      <c r="I1867" s="21" t="s">
        <v>1455</v>
      </c>
      <c r="J1867" s="21" t="s">
        <v>194</v>
      </c>
      <c r="K1867" s="21" t="s">
        <v>1518</v>
      </c>
      <c r="L1867" s="197"/>
      <c r="M1867" s="132" t="s">
        <v>1451</v>
      </c>
      <c r="N1867" s="21" t="s">
        <v>22</v>
      </c>
    </row>
    <row r="1868" s="132" customFormat="1" ht="36" spans="1:14">
      <c r="A1868" s="49" t="s">
        <v>115</v>
      </c>
      <c r="B1868" s="49" t="s">
        <v>28</v>
      </c>
      <c r="C1868" s="4" t="s">
        <v>1932</v>
      </c>
      <c r="D1868" s="49"/>
      <c r="E1868" s="4" t="s">
        <v>16</v>
      </c>
      <c r="F1868" s="49" t="s">
        <v>1446</v>
      </c>
      <c r="G1868" s="49"/>
      <c r="H1868" s="49">
        <v>1</v>
      </c>
      <c r="I1868" s="50" t="s">
        <v>2789</v>
      </c>
      <c r="J1868" s="49" t="s">
        <v>1592</v>
      </c>
      <c r="K1868" s="49" t="s">
        <v>245</v>
      </c>
      <c r="L1868" s="179"/>
      <c r="M1868" s="132" t="s">
        <v>1451</v>
      </c>
      <c r="N1868" s="49" t="s">
        <v>22</v>
      </c>
    </row>
    <row r="1869" s="132" customFormat="1" ht="72" spans="1:14">
      <c r="A1869" s="49" t="s">
        <v>115</v>
      </c>
      <c r="B1869" s="49" t="s">
        <v>28</v>
      </c>
      <c r="C1869" s="4" t="s">
        <v>2790</v>
      </c>
      <c r="D1869" s="49"/>
      <c r="E1869" s="4" t="s">
        <v>16</v>
      </c>
      <c r="F1869" s="49" t="s">
        <v>1446</v>
      </c>
      <c r="G1869" s="49"/>
      <c r="H1869" s="49">
        <v>1</v>
      </c>
      <c r="I1869" s="49" t="s">
        <v>2791</v>
      </c>
      <c r="J1869" s="49" t="s">
        <v>118</v>
      </c>
      <c r="K1869" s="49" t="s">
        <v>2792</v>
      </c>
      <c r="L1869" s="179"/>
      <c r="M1869" s="132" t="s">
        <v>1451</v>
      </c>
      <c r="N1869" s="49" t="s">
        <v>22</v>
      </c>
    </row>
    <row r="1870" s="132" customFormat="1" ht="24" spans="1:14">
      <c r="A1870" s="49" t="s">
        <v>115</v>
      </c>
      <c r="B1870" s="49" t="s">
        <v>28</v>
      </c>
      <c r="C1870" s="4" t="s">
        <v>2793</v>
      </c>
      <c r="D1870" s="49"/>
      <c r="E1870" s="4" t="s">
        <v>16</v>
      </c>
      <c r="F1870" s="49" t="s">
        <v>1454</v>
      </c>
      <c r="G1870" s="49"/>
      <c r="H1870" s="49">
        <v>1</v>
      </c>
      <c r="I1870" s="50" t="s">
        <v>2794</v>
      </c>
      <c r="J1870" s="49" t="s">
        <v>244</v>
      </c>
      <c r="K1870" s="49" t="s">
        <v>245</v>
      </c>
      <c r="L1870" s="178"/>
      <c r="M1870" s="132" t="s">
        <v>1451</v>
      </c>
      <c r="N1870" s="49" t="s">
        <v>22</v>
      </c>
    </row>
    <row r="1871" s="132" customFormat="1" ht="27.75" customHeight="1" spans="1:14">
      <c r="A1871" s="49" t="s">
        <v>115</v>
      </c>
      <c r="B1871" s="49" t="s">
        <v>28</v>
      </c>
      <c r="C1871" s="4" t="s">
        <v>2793</v>
      </c>
      <c r="D1871" s="49"/>
      <c r="E1871" s="4" t="s">
        <v>16</v>
      </c>
      <c r="F1871" s="49" t="s">
        <v>1454</v>
      </c>
      <c r="G1871" s="49"/>
      <c r="H1871" s="49">
        <v>1</v>
      </c>
      <c r="I1871" s="50" t="s">
        <v>2795</v>
      </c>
      <c r="J1871" s="49" t="s">
        <v>244</v>
      </c>
      <c r="K1871" s="49" t="s">
        <v>245</v>
      </c>
      <c r="L1871" s="178"/>
      <c r="M1871" s="132" t="s">
        <v>1451</v>
      </c>
      <c r="N1871" s="49" t="s">
        <v>22</v>
      </c>
    </row>
    <row r="1872" s="132" customFormat="1" ht="39.75" customHeight="1" spans="1:14">
      <c r="A1872" s="49" t="s">
        <v>115</v>
      </c>
      <c r="B1872" s="49" t="s">
        <v>28</v>
      </c>
      <c r="C1872" s="4" t="s">
        <v>1584</v>
      </c>
      <c r="D1872" s="49"/>
      <c r="E1872" s="4" t="s">
        <v>16</v>
      </c>
      <c r="F1872" s="49" t="s">
        <v>1446</v>
      </c>
      <c r="G1872" s="49"/>
      <c r="H1872" s="49">
        <v>1</v>
      </c>
      <c r="I1872" s="51" t="s">
        <v>2796</v>
      </c>
      <c r="J1872" s="49" t="s">
        <v>1592</v>
      </c>
      <c r="K1872" s="49" t="s">
        <v>245</v>
      </c>
      <c r="L1872" s="178"/>
      <c r="M1872" s="132" t="s">
        <v>1451</v>
      </c>
      <c r="N1872" s="49" t="s">
        <v>22</v>
      </c>
    </row>
    <row r="1873" s="132" customFormat="1" ht="36" spans="1:14">
      <c r="A1873" s="49" t="s">
        <v>115</v>
      </c>
      <c r="B1873" s="49" t="s">
        <v>28</v>
      </c>
      <c r="C1873" s="4" t="s">
        <v>1584</v>
      </c>
      <c r="D1873" s="49"/>
      <c r="E1873" s="4" t="s">
        <v>16</v>
      </c>
      <c r="F1873" s="49" t="s">
        <v>1446</v>
      </c>
      <c r="G1873" s="49"/>
      <c r="H1873" s="49">
        <v>1</v>
      </c>
      <c r="I1873" s="50" t="s">
        <v>2797</v>
      </c>
      <c r="J1873" s="49" t="s">
        <v>244</v>
      </c>
      <c r="K1873" s="49" t="s">
        <v>1936</v>
      </c>
      <c r="L1873" s="178"/>
      <c r="M1873" s="132" t="s">
        <v>1451</v>
      </c>
      <c r="N1873" s="49" t="s">
        <v>22</v>
      </c>
    </row>
    <row r="1874" s="132" customFormat="1" ht="48" spans="1:14">
      <c r="A1874" s="49" t="s">
        <v>115</v>
      </c>
      <c r="B1874" s="49" t="s">
        <v>28</v>
      </c>
      <c r="C1874" s="4" t="s">
        <v>1533</v>
      </c>
      <c r="D1874" s="177"/>
      <c r="E1874" s="4" t="s">
        <v>16</v>
      </c>
      <c r="F1874" s="49" t="s">
        <v>1454</v>
      </c>
      <c r="G1874" s="49"/>
      <c r="H1874" s="49">
        <v>1</v>
      </c>
      <c r="I1874" s="50" t="s">
        <v>2798</v>
      </c>
      <c r="J1874" s="49" t="s">
        <v>244</v>
      </c>
      <c r="K1874" s="49" t="s">
        <v>2799</v>
      </c>
      <c r="L1874" s="178"/>
      <c r="M1874" s="132" t="s">
        <v>1451</v>
      </c>
      <c r="N1874" s="49" t="s">
        <v>22</v>
      </c>
    </row>
    <row r="1875" s="132" customFormat="1" ht="36" spans="1:14">
      <c r="A1875" s="49" t="s">
        <v>115</v>
      </c>
      <c r="B1875" s="49" t="s">
        <v>28</v>
      </c>
      <c r="C1875" s="4" t="s">
        <v>1533</v>
      </c>
      <c r="D1875" s="177"/>
      <c r="E1875" s="4" t="s">
        <v>16</v>
      </c>
      <c r="F1875" s="49" t="s">
        <v>1454</v>
      </c>
      <c r="G1875" s="49"/>
      <c r="H1875" s="49">
        <v>1</v>
      </c>
      <c r="I1875" s="50" t="s">
        <v>2800</v>
      </c>
      <c r="J1875" s="49" t="s">
        <v>244</v>
      </c>
      <c r="K1875" s="49" t="s">
        <v>245</v>
      </c>
      <c r="L1875" s="178"/>
      <c r="M1875" s="132" t="s">
        <v>1451</v>
      </c>
      <c r="N1875" s="49" t="s">
        <v>22</v>
      </c>
    </row>
    <row r="1876" s="132" customFormat="1" ht="36" spans="1:14">
      <c r="A1876" s="49" t="s">
        <v>115</v>
      </c>
      <c r="B1876" s="49" t="s">
        <v>28</v>
      </c>
      <c r="C1876" s="4" t="s">
        <v>1687</v>
      </c>
      <c r="D1876" s="8"/>
      <c r="E1876" s="4" t="s">
        <v>16</v>
      </c>
      <c r="F1876" s="49" t="s">
        <v>1454</v>
      </c>
      <c r="G1876" s="8"/>
      <c r="H1876" s="8">
        <v>1</v>
      </c>
      <c r="I1876" s="24" t="s">
        <v>2801</v>
      </c>
      <c r="J1876" s="8" t="s">
        <v>244</v>
      </c>
      <c r="K1876" s="49" t="s">
        <v>245</v>
      </c>
      <c r="L1876" s="178"/>
      <c r="M1876" s="132" t="s">
        <v>1451</v>
      </c>
      <c r="N1876" s="8" t="s">
        <v>22</v>
      </c>
    </row>
    <row r="1877" s="132" customFormat="1" ht="36" spans="1:14">
      <c r="A1877" s="49" t="s">
        <v>115</v>
      </c>
      <c r="B1877" s="49" t="s">
        <v>28</v>
      </c>
      <c r="C1877" s="4" t="s">
        <v>1689</v>
      </c>
      <c r="D1877" s="49"/>
      <c r="E1877" s="4" t="s">
        <v>744</v>
      </c>
      <c r="F1877" s="49" t="s">
        <v>1454</v>
      </c>
      <c r="G1877" s="49"/>
      <c r="H1877" s="49">
        <v>1</v>
      </c>
      <c r="I1877" s="50" t="s">
        <v>2802</v>
      </c>
      <c r="J1877" s="49" t="s">
        <v>31</v>
      </c>
      <c r="K1877" s="49"/>
      <c r="L1877" s="178"/>
      <c r="M1877" s="132" t="s">
        <v>1451</v>
      </c>
      <c r="N1877" s="49" t="s">
        <v>22</v>
      </c>
    </row>
    <row r="1878" s="132" customFormat="1" ht="36" spans="1:14">
      <c r="A1878" s="49" t="s">
        <v>115</v>
      </c>
      <c r="B1878" s="49" t="s">
        <v>28</v>
      </c>
      <c r="C1878" s="4" t="s">
        <v>2803</v>
      </c>
      <c r="D1878" s="49"/>
      <c r="E1878" s="4" t="s">
        <v>16</v>
      </c>
      <c r="F1878" s="49" t="s">
        <v>1446</v>
      </c>
      <c r="G1878" s="49"/>
      <c r="H1878" s="49">
        <v>1</v>
      </c>
      <c r="I1878" s="50" t="s">
        <v>2804</v>
      </c>
      <c r="J1878" s="49" t="s">
        <v>1586</v>
      </c>
      <c r="K1878" s="49"/>
      <c r="L1878" s="178"/>
      <c r="M1878" s="132" t="s">
        <v>1451</v>
      </c>
      <c r="N1878" s="49" t="s">
        <v>22</v>
      </c>
    </row>
    <row r="1879" s="132" customFormat="1" ht="25.5" customHeight="1" spans="1:14">
      <c r="A1879" s="49" t="s">
        <v>115</v>
      </c>
      <c r="B1879" s="49" t="s">
        <v>28</v>
      </c>
      <c r="C1879" s="4" t="s">
        <v>1691</v>
      </c>
      <c r="D1879" s="49"/>
      <c r="E1879" s="4" t="s">
        <v>16</v>
      </c>
      <c r="F1879" s="49" t="s">
        <v>1446</v>
      </c>
      <c r="G1879" s="49"/>
      <c r="H1879" s="49">
        <v>1</v>
      </c>
      <c r="I1879" s="50" t="s">
        <v>2801</v>
      </c>
      <c r="J1879" s="8" t="s">
        <v>118</v>
      </c>
      <c r="K1879" s="49" t="s">
        <v>2805</v>
      </c>
      <c r="L1879" s="178"/>
      <c r="M1879" s="132" t="s">
        <v>1451</v>
      </c>
      <c r="N1879" s="8" t="s">
        <v>22</v>
      </c>
    </row>
    <row r="1880" s="132" customFormat="1" ht="25.5" customHeight="1" spans="1:14">
      <c r="A1880" s="49" t="s">
        <v>115</v>
      </c>
      <c r="B1880" s="49" t="s">
        <v>28</v>
      </c>
      <c r="C1880" s="4" t="s">
        <v>1691</v>
      </c>
      <c r="D1880" s="49"/>
      <c r="E1880" s="4" t="s">
        <v>16</v>
      </c>
      <c r="F1880" s="49" t="s">
        <v>1446</v>
      </c>
      <c r="G1880" s="49"/>
      <c r="H1880" s="49">
        <v>1</v>
      </c>
      <c r="I1880" s="50" t="s">
        <v>2806</v>
      </c>
      <c r="J1880" s="8" t="s">
        <v>31</v>
      </c>
      <c r="K1880" s="21" t="s">
        <v>2807</v>
      </c>
      <c r="L1880" s="178"/>
      <c r="M1880" s="132" t="s">
        <v>1451</v>
      </c>
      <c r="N1880" s="8" t="s">
        <v>22</v>
      </c>
    </row>
    <row r="1881" s="132" customFormat="1" ht="25.5" customHeight="1" spans="1:14">
      <c r="A1881" s="49" t="s">
        <v>115</v>
      </c>
      <c r="B1881" s="49" t="s">
        <v>28</v>
      </c>
      <c r="C1881" s="4" t="s">
        <v>2808</v>
      </c>
      <c r="D1881" s="49"/>
      <c r="E1881" s="4" t="s">
        <v>16</v>
      </c>
      <c r="F1881" s="49" t="s">
        <v>1446</v>
      </c>
      <c r="G1881" s="49"/>
      <c r="H1881" s="49">
        <v>1</v>
      </c>
      <c r="I1881" s="50" t="s">
        <v>1591</v>
      </c>
      <c r="J1881" s="49" t="s">
        <v>1592</v>
      </c>
      <c r="K1881" s="49" t="s">
        <v>245</v>
      </c>
      <c r="L1881" s="178"/>
      <c r="M1881" s="132" t="s">
        <v>1451</v>
      </c>
      <c r="N1881" s="49" t="s">
        <v>22</v>
      </c>
    </row>
    <row r="1882" s="132" customFormat="1" ht="25.5" customHeight="1" spans="1:14">
      <c r="A1882" s="49" t="s">
        <v>115</v>
      </c>
      <c r="B1882" s="49" t="s">
        <v>28</v>
      </c>
      <c r="C1882" s="4" t="s">
        <v>2808</v>
      </c>
      <c r="D1882" s="49"/>
      <c r="E1882" s="4" t="s">
        <v>16</v>
      </c>
      <c r="F1882" s="49" t="s">
        <v>1446</v>
      </c>
      <c r="G1882" s="49"/>
      <c r="H1882" s="49">
        <v>1</v>
      </c>
      <c r="I1882" s="50" t="s">
        <v>2809</v>
      </c>
      <c r="J1882" s="49" t="s">
        <v>1586</v>
      </c>
      <c r="K1882" s="49"/>
      <c r="L1882" s="178"/>
      <c r="M1882" s="132" t="s">
        <v>1451</v>
      </c>
      <c r="N1882" s="49" t="s">
        <v>22</v>
      </c>
    </row>
    <row r="1883" s="132" customFormat="1" ht="25.5" customHeight="1" spans="1:14">
      <c r="A1883" s="49" t="s">
        <v>115</v>
      </c>
      <c r="B1883" s="49" t="s">
        <v>28</v>
      </c>
      <c r="C1883" s="4" t="s">
        <v>2808</v>
      </c>
      <c r="D1883" s="49"/>
      <c r="E1883" s="4" t="s">
        <v>16</v>
      </c>
      <c r="F1883" s="49" t="s">
        <v>1446</v>
      </c>
      <c r="G1883" s="49"/>
      <c r="H1883" s="49">
        <v>1</v>
      </c>
      <c r="I1883" s="50" t="s">
        <v>2810</v>
      </c>
      <c r="J1883" s="49" t="s">
        <v>1592</v>
      </c>
      <c r="K1883" s="49" t="s">
        <v>245</v>
      </c>
      <c r="L1883" s="178"/>
      <c r="M1883" s="132" t="s">
        <v>1451</v>
      </c>
      <c r="N1883" s="49" t="s">
        <v>22</v>
      </c>
    </row>
    <row r="1884" s="132" customFormat="1" ht="25.5" customHeight="1" spans="1:14">
      <c r="A1884" s="49" t="s">
        <v>115</v>
      </c>
      <c r="B1884" s="49" t="s">
        <v>28</v>
      </c>
      <c r="C1884" s="4" t="s">
        <v>2808</v>
      </c>
      <c r="D1884" s="49"/>
      <c r="E1884" s="4" t="s">
        <v>16</v>
      </c>
      <c r="F1884" s="49" t="s">
        <v>1446</v>
      </c>
      <c r="G1884" s="49"/>
      <c r="H1884" s="49">
        <v>1</v>
      </c>
      <c r="I1884" s="50" t="s">
        <v>2811</v>
      </c>
      <c r="J1884" s="49" t="s">
        <v>1592</v>
      </c>
      <c r="K1884" s="49" t="s">
        <v>245</v>
      </c>
      <c r="L1884" s="178"/>
      <c r="M1884" s="132" t="s">
        <v>1451</v>
      </c>
      <c r="N1884" s="49" t="s">
        <v>22</v>
      </c>
    </row>
    <row r="1885" s="132" customFormat="1" ht="25.5" customHeight="1" spans="1:14">
      <c r="A1885" s="49" t="s">
        <v>115</v>
      </c>
      <c r="B1885" s="49" t="s">
        <v>28</v>
      </c>
      <c r="C1885" s="4" t="s">
        <v>2808</v>
      </c>
      <c r="D1885" s="49"/>
      <c r="E1885" s="4" t="s">
        <v>16</v>
      </c>
      <c r="F1885" s="49" t="s">
        <v>1446</v>
      </c>
      <c r="G1885" s="53"/>
      <c r="H1885" s="49">
        <v>1</v>
      </c>
      <c r="I1885" s="53" t="s">
        <v>2812</v>
      </c>
      <c r="J1885" s="49" t="s">
        <v>1586</v>
      </c>
      <c r="K1885" s="49"/>
      <c r="L1885" s="178"/>
      <c r="M1885" s="132" t="s">
        <v>1451</v>
      </c>
      <c r="N1885" s="49" t="s">
        <v>22</v>
      </c>
    </row>
    <row r="1886" s="132" customFormat="1" ht="25.5" customHeight="1" spans="1:14">
      <c r="A1886" s="49" t="s">
        <v>115</v>
      </c>
      <c r="B1886" s="49" t="s">
        <v>28</v>
      </c>
      <c r="C1886" s="4" t="s">
        <v>2813</v>
      </c>
      <c r="D1886" s="49"/>
      <c r="E1886" s="4" t="s">
        <v>16</v>
      </c>
      <c r="F1886" s="49" t="s">
        <v>1454</v>
      </c>
      <c r="G1886" s="49"/>
      <c r="H1886" s="49">
        <v>1</v>
      </c>
      <c r="I1886" s="50" t="s">
        <v>2814</v>
      </c>
      <c r="J1886" s="49" t="s">
        <v>247</v>
      </c>
      <c r="K1886" s="49" t="s">
        <v>1655</v>
      </c>
      <c r="L1886" s="178"/>
      <c r="M1886" s="132" t="s">
        <v>1451</v>
      </c>
      <c r="N1886" s="49" t="s">
        <v>60</v>
      </c>
    </row>
    <row r="1887" s="132" customFormat="1" ht="24" spans="1:14">
      <c r="A1887" s="49" t="s">
        <v>115</v>
      </c>
      <c r="B1887" s="49" t="s">
        <v>28</v>
      </c>
      <c r="C1887" s="4" t="s">
        <v>2815</v>
      </c>
      <c r="D1887" s="49"/>
      <c r="E1887" s="4" t="s">
        <v>16</v>
      </c>
      <c r="F1887" s="49" t="s">
        <v>1454</v>
      </c>
      <c r="G1887" s="49"/>
      <c r="H1887" s="49">
        <v>1</v>
      </c>
      <c r="I1887" s="50" t="s">
        <v>2816</v>
      </c>
      <c r="J1887" s="49" t="s">
        <v>118</v>
      </c>
      <c r="K1887" s="49" t="s">
        <v>2817</v>
      </c>
      <c r="L1887" s="178"/>
      <c r="M1887" s="132" t="s">
        <v>1451</v>
      </c>
      <c r="N1887" s="49" t="s">
        <v>22</v>
      </c>
    </row>
    <row r="1888" s="132" customFormat="1" ht="24" spans="1:14">
      <c r="A1888" s="49" t="s">
        <v>115</v>
      </c>
      <c r="B1888" s="49" t="s">
        <v>28</v>
      </c>
      <c r="C1888" s="4" t="s">
        <v>2815</v>
      </c>
      <c r="D1888" s="49"/>
      <c r="E1888" s="4" t="s">
        <v>16</v>
      </c>
      <c r="F1888" s="49" t="s">
        <v>1454</v>
      </c>
      <c r="G1888" s="49"/>
      <c r="H1888" s="49">
        <v>1</v>
      </c>
      <c r="I1888" s="50" t="s">
        <v>2818</v>
      </c>
      <c r="J1888" s="49" t="s">
        <v>247</v>
      </c>
      <c r="K1888" s="49"/>
      <c r="L1888" s="178"/>
      <c r="M1888" s="132" t="s">
        <v>1451</v>
      </c>
      <c r="N1888" s="49" t="s">
        <v>60</v>
      </c>
    </row>
    <row r="1889" s="132" customFormat="1" ht="24" spans="1:14">
      <c r="A1889" s="49" t="s">
        <v>115</v>
      </c>
      <c r="B1889" s="49" t="s">
        <v>28</v>
      </c>
      <c r="C1889" s="4" t="s">
        <v>1588</v>
      </c>
      <c r="D1889" s="49"/>
      <c r="E1889" s="4" t="s">
        <v>16</v>
      </c>
      <c r="F1889" s="49" t="s">
        <v>1454</v>
      </c>
      <c r="G1889" s="49"/>
      <c r="H1889" s="49">
        <v>1</v>
      </c>
      <c r="I1889" s="50" t="s">
        <v>2819</v>
      </c>
      <c r="J1889" s="50" t="s">
        <v>1592</v>
      </c>
      <c r="K1889" s="49" t="s">
        <v>1970</v>
      </c>
      <c r="L1889" s="178"/>
      <c r="M1889" s="132" t="s">
        <v>1451</v>
      </c>
      <c r="N1889" s="50" t="s">
        <v>22</v>
      </c>
    </row>
    <row r="1890" s="132" customFormat="1" ht="57.75" customHeight="1" spans="1:14">
      <c r="A1890" s="49" t="s">
        <v>115</v>
      </c>
      <c r="B1890" s="49" t="s">
        <v>28</v>
      </c>
      <c r="C1890" s="4" t="s">
        <v>1588</v>
      </c>
      <c r="D1890" s="49"/>
      <c r="E1890" s="4" t="s">
        <v>16</v>
      </c>
      <c r="F1890" s="49" t="s">
        <v>1454</v>
      </c>
      <c r="G1890" s="49"/>
      <c r="H1890" s="49">
        <v>1</v>
      </c>
      <c r="I1890" s="50" t="s">
        <v>2820</v>
      </c>
      <c r="J1890" s="50" t="s">
        <v>1592</v>
      </c>
      <c r="K1890" s="49" t="s">
        <v>1970</v>
      </c>
      <c r="L1890" s="178"/>
      <c r="M1890" s="132" t="s">
        <v>1451</v>
      </c>
      <c r="N1890" s="50" t="s">
        <v>22</v>
      </c>
    </row>
    <row r="1891" s="132" customFormat="1" ht="24" spans="1:14">
      <c r="A1891" s="49" t="s">
        <v>115</v>
      </c>
      <c r="B1891" s="49" t="s">
        <v>28</v>
      </c>
      <c r="C1891" s="4" t="s">
        <v>1695</v>
      </c>
      <c r="D1891" s="49"/>
      <c r="E1891" s="4" t="s">
        <v>744</v>
      </c>
      <c r="F1891" s="49" t="s">
        <v>1454</v>
      </c>
      <c r="G1891" s="49"/>
      <c r="H1891" s="49">
        <v>1</v>
      </c>
      <c r="I1891" s="50" t="s">
        <v>2821</v>
      </c>
      <c r="J1891" s="49" t="s">
        <v>1592</v>
      </c>
      <c r="K1891" s="49" t="s">
        <v>245</v>
      </c>
      <c r="L1891" s="178"/>
      <c r="M1891" s="132" t="s">
        <v>1451</v>
      </c>
      <c r="N1891" s="49" t="s">
        <v>22</v>
      </c>
    </row>
    <row r="1892" s="132" customFormat="1" ht="30.75" customHeight="1" spans="1:14">
      <c r="A1892" s="49" t="s">
        <v>115</v>
      </c>
      <c r="B1892" s="49" t="s">
        <v>28</v>
      </c>
      <c r="C1892" s="4" t="s">
        <v>2822</v>
      </c>
      <c r="D1892" s="8"/>
      <c r="E1892" s="4" t="s">
        <v>16</v>
      </c>
      <c r="F1892" s="49" t="s">
        <v>1446</v>
      </c>
      <c r="G1892" s="23"/>
      <c r="H1892" s="23">
        <v>1</v>
      </c>
      <c r="I1892" s="28" t="s">
        <v>2823</v>
      </c>
      <c r="J1892" s="23" t="s">
        <v>1586</v>
      </c>
      <c r="K1892" s="49" t="s">
        <v>2817</v>
      </c>
      <c r="L1892" s="178"/>
      <c r="M1892" s="132" t="s">
        <v>1451</v>
      </c>
      <c r="N1892" s="23" t="s">
        <v>22</v>
      </c>
    </row>
    <row r="1893" s="132" customFormat="1" ht="83.25" customHeight="1" spans="1:14">
      <c r="A1893" s="49" t="s">
        <v>115</v>
      </c>
      <c r="B1893" s="49" t="s">
        <v>28</v>
      </c>
      <c r="C1893" s="4" t="s">
        <v>1943</v>
      </c>
      <c r="D1893" s="49"/>
      <c r="E1893" s="4" t="s">
        <v>16</v>
      </c>
      <c r="F1893" s="49" t="s">
        <v>1446</v>
      </c>
      <c r="G1893" s="49"/>
      <c r="H1893" s="49">
        <v>1</v>
      </c>
      <c r="I1893" s="50" t="s">
        <v>2824</v>
      </c>
      <c r="J1893" s="49" t="s">
        <v>247</v>
      </c>
      <c r="K1893" s="49"/>
      <c r="L1893" s="178"/>
      <c r="M1893" s="132" t="s">
        <v>1451</v>
      </c>
      <c r="N1893" s="49" t="s">
        <v>60</v>
      </c>
    </row>
    <row r="1894" s="132" customFormat="1" ht="36" spans="1:14">
      <c r="A1894" s="49" t="s">
        <v>115</v>
      </c>
      <c r="B1894" s="49" t="s">
        <v>28</v>
      </c>
      <c r="C1894" s="4" t="s">
        <v>2825</v>
      </c>
      <c r="D1894" s="49"/>
      <c r="E1894" s="4" t="s">
        <v>16</v>
      </c>
      <c r="F1894" s="49" t="s">
        <v>1446</v>
      </c>
      <c r="G1894" s="49"/>
      <c r="H1894" s="49">
        <v>1</v>
      </c>
      <c r="I1894" s="49" t="s">
        <v>2826</v>
      </c>
      <c r="J1894" s="49" t="s">
        <v>247</v>
      </c>
      <c r="K1894" s="49" t="s">
        <v>2827</v>
      </c>
      <c r="L1894" s="178"/>
      <c r="M1894" s="132" t="s">
        <v>1451</v>
      </c>
      <c r="N1894" s="49" t="s">
        <v>60</v>
      </c>
    </row>
    <row r="1895" s="132" customFormat="1" ht="96" spans="1:14">
      <c r="A1895" s="49" t="s">
        <v>115</v>
      </c>
      <c r="B1895" s="49" t="s">
        <v>28</v>
      </c>
      <c r="C1895" s="4" t="s">
        <v>1945</v>
      </c>
      <c r="D1895" s="49"/>
      <c r="E1895" s="4" t="s">
        <v>16</v>
      </c>
      <c r="F1895" s="49" t="s">
        <v>1454</v>
      </c>
      <c r="G1895" s="49"/>
      <c r="H1895" s="49">
        <v>1</v>
      </c>
      <c r="I1895" s="50" t="s">
        <v>2828</v>
      </c>
      <c r="J1895" s="49" t="s">
        <v>244</v>
      </c>
      <c r="K1895" s="49" t="s">
        <v>245</v>
      </c>
      <c r="L1895" s="178"/>
      <c r="M1895" s="132" t="s">
        <v>1451</v>
      </c>
      <c r="N1895" s="49" t="s">
        <v>22</v>
      </c>
    </row>
    <row r="1896" s="132" customFormat="1" ht="57.75" customHeight="1" spans="1:14">
      <c r="A1896" s="49" t="s">
        <v>115</v>
      </c>
      <c r="B1896" s="49" t="s">
        <v>28</v>
      </c>
      <c r="C1896" s="4" t="s">
        <v>1947</v>
      </c>
      <c r="D1896" s="49"/>
      <c r="E1896" s="4" t="s">
        <v>16</v>
      </c>
      <c r="F1896" s="49" t="s">
        <v>1454</v>
      </c>
      <c r="G1896" s="49"/>
      <c r="H1896" s="49">
        <v>1</v>
      </c>
      <c r="I1896" s="24" t="s">
        <v>2829</v>
      </c>
      <c r="J1896" s="49" t="s">
        <v>1592</v>
      </c>
      <c r="K1896" s="49" t="s">
        <v>245</v>
      </c>
      <c r="L1896" s="178"/>
      <c r="M1896" s="132" t="s">
        <v>1451</v>
      </c>
      <c r="N1896" s="49" t="s">
        <v>22</v>
      </c>
    </row>
    <row r="1897" s="132" customFormat="1" ht="24" spans="1:14">
      <c r="A1897" s="49" t="s">
        <v>115</v>
      </c>
      <c r="B1897" s="49" t="s">
        <v>28</v>
      </c>
      <c r="C1897" s="4" t="s">
        <v>1947</v>
      </c>
      <c r="D1897" s="49"/>
      <c r="E1897" s="4" t="s">
        <v>16</v>
      </c>
      <c r="F1897" s="49" t="s">
        <v>1454</v>
      </c>
      <c r="G1897" s="49"/>
      <c r="H1897" s="49">
        <v>1</v>
      </c>
      <c r="I1897" s="24" t="s">
        <v>2830</v>
      </c>
      <c r="J1897" s="49" t="s">
        <v>1592</v>
      </c>
      <c r="K1897" s="49" t="s">
        <v>245</v>
      </c>
      <c r="L1897" s="178"/>
      <c r="M1897" s="132" t="s">
        <v>1451</v>
      </c>
      <c r="N1897" s="49" t="s">
        <v>22</v>
      </c>
    </row>
    <row r="1898" s="132" customFormat="1" ht="29.25" customHeight="1" spans="1:14">
      <c r="A1898" s="49" t="s">
        <v>115</v>
      </c>
      <c r="B1898" s="49" t="s">
        <v>28</v>
      </c>
      <c r="C1898" s="4" t="s">
        <v>1947</v>
      </c>
      <c r="D1898" s="49"/>
      <c r="E1898" s="4" t="s">
        <v>16</v>
      </c>
      <c r="F1898" s="49" t="s">
        <v>1454</v>
      </c>
      <c r="G1898" s="49"/>
      <c r="H1898" s="49">
        <v>1</v>
      </c>
      <c r="I1898" s="24" t="s">
        <v>2831</v>
      </c>
      <c r="J1898" s="49" t="s">
        <v>75</v>
      </c>
      <c r="K1898" s="49" t="s">
        <v>245</v>
      </c>
      <c r="L1898" s="178"/>
      <c r="M1898" s="132" t="s">
        <v>1451</v>
      </c>
      <c r="N1898" s="49" t="s">
        <v>77</v>
      </c>
    </row>
    <row r="1899" s="132" customFormat="1" ht="29.25" customHeight="1" spans="1:14">
      <c r="A1899" s="49" t="s">
        <v>115</v>
      </c>
      <c r="B1899" s="49" t="s">
        <v>28</v>
      </c>
      <c r="C1899" s="4" t="s">
        <v>2832</v>
      </c>
      <c r="D1899" s="49"/>
      <c r="E1899" s="4" t="s">
        <v>16</v>
      </c>
      <c r="F1899" s="49" t="s">
        <v>1446</v>
      </c>
      <c r="G1899" s="49"/>
      <c r="H1899" s="49">
        <v>1</v>
      </c>
      <c r="I1899" s="50" t="s">
        <v>2833</v>
      </c>
      <c r="J1899" s="49" t="s">
        <v>118</v>
      </c>
      <c r="K1899" s="182"/>
      <c r="L1899" s="178"/>
      <c r="M1899" s="132" t="s">
        <v>1451</v>
      </c>
      <c r="N1899" s="49" t="s">
        <v>22</v>
      </c>
    </row>
    <row r="1900" s="132" customFormat="1" ht="48" spans="1:14">
      <c r="A1900" s="49" t="s">
        <v>115</v>
      </c>
      <c r="B1900" s="49" t="s">
        <v>28</v>
      </c>
      <c r="C1900" s="4" t="s">
        <v>2832</v>
      </c>
      <c r="D1900" s="49"/>
      <c r="E1900" s="4" t="s">
        <v>16</v>
      </c>
      <c r="F1900" s="49" t="s">
        <v>1446</v>
      </c>
      <c r="G1900" s="49"/>
      <c r="H1900" s="49">
        <v>1</v>
      </c>
      <c r="I1900" s="50" t="s">
        <v>1975</v>
      </c>
      <c r="J1900" s="49" t="s">
        <v>244</v>
      </c>
      <c r="K1900" s="49" t="s">
        <v>245</v>
      </c>
      <c r="L1900" s="178"/>
      <c r="M1900" s="132" t="s">
        <v>1451</v>
      </c>
      <c r="N1900" s="49" t="s">
        <v>22</v>
      </c>
    </row>
    <row r="1901" s="132" customFormat="1" ht="36" spans="1:14">
      <c r="A1901" s="49" t="s">
        <v>115</v>
      </c>
      <c r="B1901" s="49" t="s">
        <v>28</v>
      </c>
      <c r="C1901" s="4" t="s">
        <v>2832</v>
      </c>
      <c r="D1901" s="49"/>
      <c r="E1901" s="4" t="s">
        <v>16</v>
      </c>
      <c r="F1901" s="49" t="s">
        <v>1446</v>
      </c>
      <c r="G1901" s="49"/>
      <c r="H1901" s="49">
        <v>1</v>
      </c>
      <c r="I1901" s="50" t="s">
        <v>2834</v>
      </c>
      <c r="J1901" s="49" t="s">
        <v>244</v>
      </c>
      <c r="K1901" s="49" t="s">
        <v>245</v>
      </c>
      <c r="L1901" s="178"/>
      <c r="M1901" s="132" t="s">
        <v>1451</v>
      </c>
      <c r="N1901" s="49" t="s">
        <v>22</v>
      </c>
    </row>
    <row r="1902" s="132" customFormat="1" ht="78.75" customHeight="1" spans="1:14">
      <c r="A1902" s="49" t="s">
        <v>115</v>
      </c>
      <c r="B1902" s="49" t="s">
        <v>28</v>
      </c>
      <c r="C1902" s="4" t="s">
        <v>2835</v>
      </c>
      <c r="D1902" s="49"/>
      <c r="E1902" s="4" t="s">
        <v>16</v>
      </c>
      <c r="F1902" s="49" t="s">
        <v>1446</v>
      </c>
      <c r="G1902" s="49"/>
      <c r="H1902" s="49">
        <v>1</v>
      </c>
      <c r="I1902" s="50" t="s">
        <v>2836</v>
      </c>
      <c r="J1902" s="49" t="s">
        <v>244</v>
      </c>
      <c r="K1902" s="49" t="s">
        <v>245</v>
      </c>
      <c r="L1902" s="178"/>
      <c r="M1902" s="132" t="s">
        <v>1451</v>
      </c>
      <c r="N1902" s="49" t="s">
        <v>22</v>
      </c>
    </row>
    <row r="1903" s="132" customFormat="1" ht="76.5" customHeight="1" spans="1:14">
      <c r="A1903" s="49" t="s">
        <v>115</v>
      </c>
      <c r="B1903" s="49" t="s">
        <v>28</v>
      </c>
      <c r="C1903" s="4" t="s">
        <v>2837</v>
      </c>
      <c r="D1903" s="49"/>
      <c r="E1903" s="4" t="s">
        <v>16</v>
      </c>
      <c r="F1903" s="49" t="s">
        <v>1454</v>
      </c>
      <c r="G1903" s="49"/>
      <c r="H1903" s="49">
        <v>1</v>
      </c>
      <c r="I1903" s="50" t="s">
        <v>2838</v>
      </c>
      <c r="J1903" s="49" t="s">
        <v>118</v>
      </c>
      <c r="K1903" s="49"/>
      <c r="L1903" s="178"/>
      <c r="M1903" s="132" t="s">
        <v>1451</v>
      </c>
      <c r="N1903" s="49" t="s">
        <v>22</v>
      </c>
    </row>
    <row r="1904" s="132" customFormat="1" ht="36" spans="1:14">
      <c r="A1904" s="49" t="s">
        <v>115</v>
      </c>
      <c r="B1904" s="49" t="s">
        <v>28</v>
      </c>
      <c r="C1904" s="4" t="s">
        <v>2839</v>
      </c>
      <c r="D1904" s="49"/>
      <c r="E1904" s="4" t="s">
        <v>744</v>
      </c>
      <c r="F1904" s="49" t="s">
        <v>1454</v>
      </c>
      <c r="G1904" s="49"/>
      <c r="H1904" s="49">
        <v>1</v>
      </c>
      <c r="I1904" s="54" t="s">
        <v>2840</v>
      </c>
      <c r="J1904" s="49" t="s">
        <v>244</v>
      </c>
      <c r="K1904" s="183" t="s">
        <v>245</v>
      </c>
      <c r="L1904" s="178"/>
      <c r="M1904" s="132" t="s">
        <v>1451</v>
      </c>
      <c r="N1904" s="49" t="s">
        <v>22</v>
      </c>
    </row>
    <row r="1905" s="132" customFormat="1" ht="36" spans="1:14">
      <c r="A1905" s="49" t="s">
        <v>115</v>
      </c>
      <c r="B1905" s="49" t="s">
        <v>28</v>
      </c>
      <c r="C1905" s="4" t="s">
        <v>2839</v>
      </c>
      <c r="D1905" s="49"/>
      <c r="E1905" s="4" t="s">
        <v>744</v>
      </c>
      <c r="F1905" s="49" t="s">
        <v>1454</v>
      </c>
      <c r="G1905" s="49"/>
      <c r="H1905" s="49">
        <v>1</v>
      </c>
      <c r="I1905" s="54" t="s">
        <v>2840</v>
      </c>
      <c r="J1905" s="49" t="s">
        <v>118</v>
      </c>
      <c r="K1905" s="183"/>
      <c r="L1905" s="178"/>
      <c r="M1905" s="132" t="s">
        <v>1451</v>
      </c>
      <c r="N1905" s="49" t="s">
        <v>22</v>
      </c>
    </row>
    <row r="1906" s="132" customFormat="1" ht="38.25" customHeight="1" spans="1:14">
      <c r="A1906" s="49" t="s">
        <v>115</v>
      </c>
      <c r="B1906" s="49" t="s">
        <v>28</v>
      </c>
      <c r="C1906" s="4" t="s">
        <v>1697</v>
      </c>
      <c r="D1906" s="8"/>
      <c r="E1906" s="4" t="s">
        <v>16</v>
      </c>
      <c r="F1906" s="49" t="s">
        <v>1446</v>
      </c>
      <c r="G1906" s="23"/>
      <c r="H1906" s="23">
        <v>1</v>
      </c>
      <c r="I1906" s="50" t="s">
        <v>2841</v>
      </c>
      <c r="J1906" s="49" t="s">
        <v>31</v>
      </c>
      <c r="K1906" s="49" t="s">
        <v>2817</v>
      </c>
      <c r="L1906" s="178"/>
      <c r="M1906" s="132" t="s">
        <v>1451</v>
      </c>
      <c r="N1906" s="49" t="s">
        <v>22</v>
      </c>
    </row>
    <row r="1907" s="132" customFormat="1" ht="38.25" customHeight="1" spans="1:14">
      <c r="A1907" s="49" t="s">
        <v>115</v>
      </c>
      <c r="B1907" s="49" t="s">
        <v>28</v>
      </c>
      <c r="C1907" s="4" t="s">
        <v>2842</v>
      </c>
      <c r="D1907" s="49"/>
      <c r="E1907" s="4" t="s">
        <v>16</v>
      </c>
      <c r="F1907" s="49" t="s">
        <v>1446</v>
      </c>
      <c r="G1907" s="49"/>
      <c r="H1907" s="49">
        <v>1</v>
      </c>
      <c r="I1907" s="28" t="s">
        <v>2843</v>
      </c>
      <c r="J1907" s="49" t="s">
        <v>118</v>
      </c>
      <c r="K1907" s="8"/>
      <c r="L1907" s="178"/>
      <c r="M1907" s="132" t="s">
        <v>1451</v>
      </c>
      <c r="N1907" s="49" t="s">
        <v>22</v>
      </c>
    </row>
    <row r="1908" s="132" customFormat="1" ht="38.25" customHeight="1" spans="1:14">
      <c r="A1908" s="49" t="s">
        <v>115</v>
      </c>
      <c r="B1908" s="49" t="s">
        <v>28</v>
      </c>
      <c r="C1908" s="4" t="s">
        <v>1954</v>
      </c>
      <c r="D1908" s="49"/>
      <c r="E1908" s="4" t="s">
        <v>16</v>
      </c>
      <c r="F1908" s="49" t="s">
        <v>1446</v>
      </c>
      <c r="G1908" s="49"/>
      <c r="H1908" s="49">
        <v>1</v>
      </c>
      <c r="I1908" s="50" t="s">
        <v>2844</v>
      </c>
      <c r="J1908" s="49" t="s">
        <v>1592</v>
      </c>
      <c r="K1908" s="49" t="s">
        <v>245</v>
      </c>
      <c r="L1908" s="178"/>
      <c r="M1908" s="132" t="s">
        <v>1451</v>
      </c>
      <c r="N1908" s="49" t="s">
        <v>22</v>
      </c>
    </row>
    <row r="1909" s="132" customFormat="1" ht="36" spans="1:14">
      <c r="A1909" s="49" t="s">
        <v>115</v>
      </c>
      <c r="B1909" s="49" t="s">
        <v>28</v>
      </c>
      <c r="C1909" s="4" t="s">
        <v>1954</v>
      </c>
      <c r="D1909" s="49"/>
      <c r="E1909" s="4" t="s">
        <v>16</v>
      </c>
      <c r="F1909" s="49" t="s">
        <v>1446</v>
      </c>
      <c r="G1909" s="49"/>
      <c r="H1909" s="49">
        <v>1</v>
      </c>
      <c r="I1909" s="50" t="s">
        <v>2845</v>
      </c>
      <c r="J1909" s="49" t="s">
        <v>1592</v>
      </c>
      <c r="K1909" s="49" t="s">
        <v>245</v>
      </c>
      <c r="L1909" s="178"/>
      <c r="M1909" s="132" t="s">
        <v>1451</v>
      </c>
      <c r="N1909" s="49" t="s">
        <v>22</v>
      </c>
    </row>
    <row r="1910" s="132" customFormat="1" ht="34.5" customHeight="1" spans="1:14">
      <c r="A1910" s="49" t="s">
        <v>115</v>
      </c>
      <c r="B1910" s="49" t="s">
        <v>28</v>
      </c>
      <c r="C1910" s="4" t="s">
        <v>1954</v>
      </c>
      <c r="D1910" s="49"/>
      <c r="E1910" s="4" t="s">
        <v>16</v>
      </c>
      <c r="F1910" s="49" t="s">
        <v>1446</v>
      </c>
      <c r="G1910" s="49"/>
      <c r="H1910" s="49">
        <v>1</v>
      </c>
      <c r="I1910" s="50" t="s">
        <v>2846</v>
      </c>
      <c r="J1910" s="49" t="s">
        <v>1586</v>
      </c>
      <c r="K1910" s="49"/>
      <c r="L1910" s="178"/>
      <c r="M1910" s="132" t="s">
        <v>1451</v>
      </c>
      <c r="N1910" s="49" t="s">
        <v>22</v>
      </c>
    </row>
    <row r="1911" s="132" customFormat="1" ht="46.5" customHeight="1" spans="1:14">
      <c r="A1911" s="49" t="s">
        <v>115</v>
      </c>
      <c r="B1911" s="49" t="s">
        <v>28</v>
      </c>
      <c r="C1911" s="4" t="s">
        <v>2847</v>
      </c>
      <c r="D1911" s="49"/>
      <c r="E1911" s="4" t="s">
        <v>16</v>
      </c>
      <c r="F1911" s="49" t="s">
        <v>1446</v>
      </c>
      <c r="G1911" s="49"/>
      <c r="H1911" s="49">
        <v>1</v>
      </c>
      <c r="I1911" s="50" t="s">
        <v>2848</v>
      </c>
      <c r="J1911" s="49" t="s">
        <v>244</v>
      </c>
      <c r="K1911" s="49" t="s">
        <v>245</v>
      </c>
      <c r="L1911" s="178"/>
      <c r="M1911" s="132" t="s">
        <v>1451</v>
      </c>
      <c r="N1911" s="49" t="s">
        <v>22</v>
      </c>
    </row>
    <row r="1912" s="132" customFormat="1" ht="33.75" customHeight="1" spans="1:14">
      <c r="A1912" s="49" t="s">
        <v>115</v>
      </c>
      <c r="B1912" s="49" t="s">
        <v>28</v>
      </c>
      <c r="C1912" s="4" t="s">
        <v>2847</v>
      </c>
      <c r="D1912" s="49"/>
      <c r="E1912" s="4" t="s">
        <v>16</v>
      </c>
      <c r="F1912" s="49" t="s">
        <v>1446</v>
      </c>
      <c r="G1912" s="49"/>
      <c r="H1912" s="49">
        <v>1</v>
      </c>
      <c r="I1912" s="50" t="s">
        <v>2849</v>
      </c>
      <c r="J1912" s="49" t="s">
        <v>244</v>
      </c>
      <c r="K1912" s="49" t="s">
        <v>245</v>
      </c>
      <c r="L1912" s="178"/>
      <c r="M1912" s="132" t="s">
        <v>1451</v>
      </c>
      <c r="N1912" s="49" t="s">
        <v>22</v>
      </c>
    </row>
    <row r="1913" s="132" customFormat="1" ht="45.75" customHeight="1" spans="1:14">
      <c r="A1913" s="49" t="s">
        <v>115</v>
      </c>
      <c r="B1913" s="49" t="s">
        <v>28</v>
      </c>
      <c r="C1913" s="4" t="s">
        <v>2847</v>
      </c>
      <c r="D1913" s="49"/>
      <c r="E1913" s="4" t="s">
        <v>16</v>
      </c>
      <c r="F1913" s="49" t="s">
        <v>1446</v>
      </c>
      <c r="G1913" s="49"/>
      <c r="H1913" s="49">
        <v>1</v>
      </c>
      <c r="I1913" s="50" t="s">
        <v>2850</v>
      </c>
      <c r="J1913" s="49" t="s">
        <v>118</v>
      </c>
      <c r="K1913" s="49"/>
      <c r="L1913" s="178"/>
      <c r="M1913" s="132" t="s">
        <v>1451</v>
      </c>
      <c r="N1913" s="49" t="s">
        <v>22</v>
      </c>
    </row>
    <row r="1914" s="132" customFormat="1" ht="47.25" customHeight="1" spans="1:14">
      <c r="A1914" s="49" t="s">
        <v>115</v>
      </c>
      <c r="B1914" s="49" t="s">
        <v>28</v>
      </c>
      <c r="C1914" s="4" t="s">
        <v>2847</v>
      </c>
      <c r="D1914" s="49"/>
      <c r="E1914" s="4" t="s">
        <v>16</v>
      </c>
      <c r="F1914" s="49" t="s">
        <v>1446</v>
      </c>
      <c r="G1914" s="49"/>
      <c r="H1914" s="49">
        <v>1</v>
      </c>
      <c r="I1914" s="50" t="s">
        <v>2851</v>
      </c>
      <c r="J1914" s="49" t="s">
        <v>1586</v>
      </c>
      <c r="K1914" s="49"/>
      <c r="L1914" s="178"/>
      <c r="M1914" s="132" t="s">
        <v>1451</v>
      </c>
      <c r="N1914" s="49" t="s">
        <v>22</v>
      </c>
    </row>
    <row r="1915" s="132" customFormat="1" ht="63.75" customHeight="1" spans="1:14">
      <c r="A1915" s="49" t="s">
        <v>115</v>
      </c>
      <c r="B1915" s="49" t="s">
        <v>28</v>
      </c>
      <c r="C1915" s="4" t="s">
        <v>1590</v>
      </c>
      <c r="D1915" s="49"/>
      <c r="E1915" s="4" t="s">
        <v>16</v>
      </c>
      <c r="F1915" s="49" t="s">
        <v>1454</v>
      </c>
      <c r="G1915" s="49"/>
      <c r="H1915" s="49">
        <v>1</v>
      </c>
      <c r="I1915" s="50" t="s">
        <v>2840</v>
      </c>
      <c r="J1915" s="49" t="s">
        <v>244</v>
      </c>
      <c r="K1915" s="49" t="s">
        <v>245</v>
      </c>
      <c r="L1915" s="178"/>
      <c r="M1915" s="132" t="s">
        <v>1451</v>
      </c>
      <c r="N1915" s="49" t="s">
        <v>22</v>
      </c>
    </row>
    <row r="1916" s="132" customFormat="1" ht="32.25" customHeight="1" spans="1:14">
      <c r="A1916" s="49" t="s">
        <v>115</v>
      </c>
      <c r="B1916" s="49" t="s">
        <v>28</v>
      </c>
      <c r="C1916" s="4" t="s">
        <v>2852</v>
      </c>
      <c r="D1916" s="49"/>
      <c r="E1916" s="4" t="s">
        <v>16</v>
      </c>
      <c r="F1916" s="49" t="s">
        <v>1446</v>
      </c>
      <c r="G1916" s="49"/>
      <c r="H1916" s="49">
        <v>1</v>
      </c>
      <c r="I1916" s="50" t="s">
        <v>2853</v>
      </c>
      <c r="J1916" s="49" t="s">
        <v>31</v>
      </c>
      <c r="K1916" s="49"/>
      <c r="L1916" s="178"/>
      <c r="M1916" s="132" t="s">
        <v>1451</v>
      </c>
      <c r="N1916" s="49" t="s">
        <v>22</v>
      </c>
    </row>
    <row r="1917" s="132" customFormat="1" ht="73.5" customHeight="1" spans="1:14">
      <c r="A1917" s="49" t="s">
        <v>115</v>
      </c>
      <c r="B1917" s="49" t="s">
        <v>28</v>
      </c>
      <c r="C1917" s="4" t="s">
        <v>2854</v>
      </c>
      <c r="D1917" s="49"/>
      <c r="E1917" s="4" t="s">
        <v>16</v>
      </c>
      <c r="F1917" s="49" t="s">
        <v>1446</v>
      </c>
      <c r="G1917" s="49"/>
      <c r="H1917" s="49">
        <v>1</v>
      </c>
      <c r="I1917" s="50" t="s">
        <v>2853</v>
      </c>
      <c r="J1917" s="49" t="s">
        <v>31</v>
      </c>
      <c r="K1917" s="49"/>
      <c r="L1917" s="178"/>
      <c r="M1917" s="132" t="s">
        <v>1451</v>
      </c>
      <c r="N1917" s="49" t="s">
        <v>22</v>
      </c>
    </row>
    <row r="1918" s="132" customFormat="1" ht="46.5" customHeight="1" spans="1:14">
      <c r="A1918" s="49" t="s">
        <v>115</v>
      </c>
      <c r="B1918" s="49" t="s">
        <v>28</v>
      </c>
      <c r="C1918" s="4" t="s">
        <v>2855</v>
      </c>
      <c r="D1918" s="49"/>
      <c r="E1918" s="4" t="s">
        <v>16</v>
      </c>
      <c r="F1918" s="49" t="s">
        <v>1454</v>
      </c>
      <c r="G1918" s="49"/>
      <c r="H1918" s="49">
        <v>1</v>
      </c>
      <c r="I1918" s="50" t="s">
        <v>2814</v>
      </c>
      <c r="J1918" s="49" t="s">
        <v>1769</v>
      </c>
      <c r="K1918" s="49"/>
      <c r="L1918" s="178"/>
      <c r="M1918" s="132" t="s">
        <v>1451</v>
      </c>
      <c r="N1918" s="49" t="s">
        <v>60</v>
      </c>
    </row>
    <row r="1919" s="132" customFormat="1" ht="46.5" customHeight="1" spans="1:14">
      <c r="A1919" s="49" t="s">
        <v>115</v>
      </c>
      <c r="B1919" s="49" t="s">
        <v>28</v>
      </c>
      <c r="C1919" s="4" t="s">
        <v>2856</v>
      </c>
      <c r="D1919" s="49"/>
      <c r="E1919" s="4" t="s">
        <v>16</v>
      </c>
      <c r="F1919" s="49" t="s">
        <v>1454</v>
      </c>
      <c r="G1919" s="49"/>
      <c r="H1919" s="49">
        <v>1</v>
      </c>
      <c r="I1919" s="50" t="s">
        <v>2857</v>
      </c>
      <c r="J1919" s="49" t="s">
        <v>31</v>
      </c>
      <c r="K1919" s="49"/>
      <c r="L1919" s="178"/>
      <c r="M1919" s="132" t="s">
        <v>1451</v>
      </c>
      <c r="N1919" s="49" t="s">
        <v>22</v>
      </c>
    </row>
    <row r="1920" s="132" customFormat="1" ht="77.25" customHeight="1" spans="1:14">
      <c r="A1920" s="49" t="s">
        <v>115</v>
      </c>
      <c r="B1920" s="49" t="s">
        <v>28</v>
      </c>
      <c r="C1920" s="4" t="s">
        <v>2858</v>
      </c>
      <c r="D1920" s="49"/>
      <c r="E1920" s="4" t="s">
        <v>16</v>
      </c>
      <c r="F1920" s="49" t="s">
        <v>1446</v>
      </c>
      <c r="G1920" s="49"/>
      <c r="H1920" s="49">
        <v>1</v>
      </c>
      <c r="I1920" s="50" t="s">
        <v>2857</v>
      </c>
      <c r="J1920" s="49" t="s">
        <v>31</v>
      </c>
      <c r="K1920" s="49"/>
      <c r="L1920" s="178"/>
      <c r="M1920" s="132" t="s">
        <v>1451</v>
      </c>
      <c r="N1920" s="49" t="s">
        <v>22</v>
      </c>
    </row>
    <row r="1921" s="132" customFormat="1" ht="83.25" customHeight="1" spans="1:14">
      <c r="A1921" s="49" t="s">
        <v>115</v>
      </c>
      <c r="B1921" s="49" t="s">
        <v>28</v>
      </c>
      <c r="C1921" s="4" t="s">
        <v>2859</v>
      </c>
      <c r="D1921" s="49"/>
      <c r="E1921" s="4" t="s">
        <v>16</v>
      </c>
      <c r="F1921" s="49" t="s">
        <v>1446</v>
      </c>
      <c r="G1921" s="49"/>
      <c r="H1921" s="49">
        <v>1</v>
      </c>
      <c r="I1921" s="50" t="s">
        <v>2853</v>
      </c>
      <c r="J1921" s="49" t="s">
        <v>31</v>
      </c>
      <c r="K1921" s="49"/>
      <c r="L1921" s="178"/>
      <c r="M1921" s="132" t="s">
        <v>1451</v>
      </c>
      <c r="N1921" s="49" t="s">
        <v>22</v>
      </c>
    </row>
    <row r="1922" s="132" customFormat="1" ht="84.75" customHeight="1" spans="1:14">
      <c r="A1922" s="49" t="s">
        <v>115</v>
      </c>
      <c r="B1922" s="49" t="s">
        <v>28</v>
      </c>
      <c r="C1922" s="4" t="s">
        <v>2860</v>
      </c>
      <c r="D1922" s="49"/>
      <c r="E1922" s="4" t="s">
        <v>16</v>
      </c>
      <c r="F1922" s="49" t="s">
        <v>1446</v>
      </c>
      <c r="G1922" s="49"/>
      <c r="H1922" s="49">
        <v>1</v>
      </c>
      <c r="I1922" s="50" t="s">
        <v>2853</v>
      </c>
      <c r="J1922" s="49" t="s">
        <v>31</v>
      </c>
      <c r="K1922" s="49"/>
      <c r="L1922" s="178"/>
      <c r="M1922" s="132" t="s">
        <v>1451</v>
      </c>
      <c r="N1922" s="49" t="s">
        <v>22</v>
      </c>
    </row>
    <row r="1923" s="132" customFormat="1" ht="46.5" customHeight="1" spans="1:14">
      <c r="A1923" s="49" t="s">
        <v>115</v>
      </c>
      <c r="B1923" s="49" t="s">
        <v>28</v>
      </c>
      <c r="C1923" s="4" t="s">
        <v>2861</v>
      </c>
      <c r="D1923" s="49"/>
      <c r="E1923" s="4" t="s">
        <v>16</v>
      </c>
      <c r="F1923" s="49" t="s">
        <v>1446</v>
      </c>
      <c r="G1923" s="49"/>
      <c r="H1923" s="49">
        <v>1</v>
      </c>
      <c r="I1923" s="50" t="s">
        <v>2853</v>
      </c>
      <c r="J1923" s="49" t="s">
        <v>31</v>
      </c>
      <c r="K1923" s="49"/>
      <c r="L1923" s="178"/>
      <c r="M1923" s="132" t="s">
        <v>1451</v>
      </c>
      <c r="N1923" s="49" t="s">
        <v>22</v>
      </c>
    </row>
    <row r="1924" s="132" customFormat="1" ht="46.5" customHeight="1" spans="1:14">
      <c r="A1924" s="49" t="s">
        <v>115</v>
      </c>
      <c r="B1924" s="49" t="s">
        <v>28</v>
      </c>
      <c r="C1924" s="4" t="s">
        <v>2862</v>
      </c>
      <c r="D1924" s="49"/>
      <c r="E1924" s="4" t="s">
        <v>16</v>
      </c>
      <c r="F1924" s="49" t="s">
        <v>1446</v>
      </c>
      <c r="G1924" s="49"/>
      <c r="H1924" s="49">
        <v>1</v>
      </c>
      <c r="I1924" s="55" t="s">
        <v>2863</v>
      </c>
      <c r="J1924" s="49" t="s">
        <v>247</v>
      </c>
      <c r="K1924" s="49" t="s">
        <v>2864</v>
      </c>
      <c r="L1924" s="178"/>
      <c r="M1924" s="132" t="s">
        <v>1451</v>
      </c>
      <c r="N1924" s="49" t="s">
        <v>60</v>
      </c>
    </row>
    <row r="1925" s="132" customFormat="1" ht="34.5" customHeight="1" spans="1:14">
      <c r="A1925" s="49" t="s">
        <v>115</v>
      </c>
      <c r="B1925" s="49" t="s">
        <v>28</v>
      </c>
      <c r="C1925" s="4" t="s">
        <v>1958</v>
      </c>
      <c r="D1925" s="49"/>
      <c r="E1925" s="4" t="s">
        <v>16</v>
      </c>
      <c r="F1925" s="49" t="s">
        <v>1446</v>
      </c>
      <c r="G1925" s="49"/>
      <c r="H1925" s="49">
        <v>1</v>
      </c>
      <c r="I1925" s="50" t="s">
        <v>2865</v>
      </c>
      <c r="J1925" s="49" t="s">
        <v>31</v>
      </c>
      <c r="K1925" s="49"/>
      <c r="L1925" s="178"/>
      <c r="M1925" s="132" t="s">
        <v>1451</v>
      </c>
      <c r="N1925" s="49" t="s">
        <v>22</v>
      </c>
    </row>
    <row r="1926" s="132" customFormat="1" ht="35.25" customHeight="1" spans="1:14">
      <c r="A1926" s="49" t="s">
        <v>115</v>
      </c>
      <c r="B1926" s="49" t="s">
        <v>28</v>
      </c>
      <c r="C1926" s="4" t="s">
        <v>2866</v>
      </c>
      <c r="D1926" s="49"/>
      <c r="E1926" s="4" t="s">
        <v>16</v>
      </c>
      <c r="F1926" s="49" t="s">
        <v>1446</v>
      </c>
      <c r="G1926" s="49"/>
      <c r="H1926" s="49">
        <v>1</v>
      </c>
      <c r="I1926" s="50" t="s">
        <v>2867</v>
      </c>
      <c r="J1926" s="49" t="s">
        <v>118</v>
      </c>
      <c r="K1926" s="49"/>
      <c r="L1926" s="178"/>
      <c r="M1926" s="132" t="s">
        <v>1451</v>
      </c>
      <c r="N1926" s="49" t="s">
        <v>22</v>
      </c>
    </row>
    <row r="1927" s="132" customFormat="1" ht="24" spans="1:14">
      <c r="A1927" s="49" t="s">
        <v>115</v>
      </c>
      <c r="B1927" s="49" t="s">
        <v>28</v>
      </c>
      <c r="C1927" s="4" t="s">
        <v>1962</v>
      </c>
      <c r="D1927" s="30"/>
      <c r="E1927" s="4" t="s">
        <v>16</v>
      </c>
      <c r="F1927" s="49" t="s">
        <v>1446</v>
      </c>
      <c r="G1927" s="30"/>
      <c r="H1927" s="30">
        <v>1</v>
      </c>
      <c r="I1927" s="57" t="s">
        <v>2814</v>
      </c>
      <c r="J1927" s="30" t="s">
        <v>1769</v>
      </c>
      <c r="K1927" s="30" t="s">
        <v>245</v>
      </c>
      <c r="L1927" s="178"/>
      <c r="M1927" s="132" t="s">
        <v>1451</v>
      </c>
      <c r="N1927" s="30" t="s">
        <v>60</v>
      </c>
    </row>
    <row r="1928" s="132" customFormat="1" ht="24" spans="1:14">
      <c r="A1928" s="49" t="s">
        <v>115</v>
      </c>
      <c r="B1928" s="49" t="s">
        <v>28</v>
      </c>
      <c r="C1928" s="4" t="s">
        <v>1962</v>
      </c>
      <c r="D1928" s="30"/>
      <c r="E1928" s="4" t="s">
        <v>16</v>
      </c>
      <c r="F1928" s="49" t="s">
        <v>1446</v>
      </c>
      <c r="G1928" s="30"/>
      <c r="H1928" s="30">
        <v>1</v>
      </c>
      <c r="I1928" s="56" t="s">
        <v>2868</v>
      </c>
      <c r="J1928" s="49" t="s">
        <v>1592</v>
      </c>
      <c r="K1928" s="30" t="s">
        <v>245</v>
      </c>
      <c r="L1928" s="178"/>
      <c r="M1928" s="132" t="s">
        <v>1451</v>
      </c>
      <c r="N1928" s="49" t="s">
        <v>22</v>
      </c>
    </row>
    <row r="1929" s="132" customFormat="1" ht="24" spans="1:14">
      <c r="A1929" s="49" t="s">
        <v>115</v>
      </c>
      <c r="B1929" s="49" t="s">
        <v>28</v>
      </c>
      <c r="C1929" s="4" t="s">
        <v>1700</v>
      </c>
      <c r="D1929" s="49"/>
      <c r="E1929" s="4" t="s">
        <v>16</v>
      </c>
      <c r="F1929" s="49" t="s">
        <v>1446</v>
      </c>
      <c r="G1929" s="49"/>
      <c r="H1929" s="49">
        <v>1</v>
      </c>
      <c r="I1929" s="50" t="s">
        <v>2869</v>
      </c>
      <c r="J1929" s="49" t="s">
        <v>1592</v>
      </c>
      <c r="K1929" s="49" t="s">
        <v>245</v>
      </c>
      <c r="L1929" s="178"/>
      <c r="M1929" s="132" t="s">
        <v>1451</v>
      </c>
      <c r="N1929" s="49" t="s">
        <v>22</v>
      </c>
    </row>
    <row r="1930" s="132" customFormat="1" ht="44.25" customHeight="1" spans="1:14">
      <c r="A1930" s="49" t="s">
        <v>115</v>
      </c>
      <c r="B1930" s="49" t="s">
        <v>28</v>
      </c>
      <c r="C1930" s="4" t="s">
        <v>1700</v>
      </c>
      <c r="D1930" s="49"/>
      <c r="E1930" s="4" t="s">
        <v>16</v>
      </c>
      <c r="F1930" s="49" t="s">
        <v>1446</v>
      </c>
      <c r="G1930" s="49"/>
      <c r="H1930" s="49">
        <v>1</v>
      </c>
      <c r="I1930" s="50" t="s">
        <v>2870</v>
      </c>
      <c r="J1930" s="49" t="s">
        <v>1592</v>
      </c>
      <c r="K1930" s="49" t="s">
        <v>245</v>
      </c>
      <c r="L1930" s="178"/>
      <c r="M1930" s="132" t="s">
        <v>1451</v>
      </c>
      <c r="N1930" s="49" t="s">
        <v>22</v>
      </c>
    </row>
    <row r="1931" s="132" customFormat="1" ht="60" spans="1:14">
      <c r="A1931" s="49" t="s">
        <v>115</v>
      </c>
      <c r="B1931" s="49" t="s">
        <v>28</v>
      </c>
      <c r="C1931" s="4" t="s">
        <v>2871</v>
      </c>
      <c r="D1931" s="49"/>
      <c r="E1931" s="4" t="s">
        <v>16</v>
      </c>
      <c r="F1931" s="49" t="s">
        <v>1454</v>
      </c>
      <c r="G1931" s="49"/>
      <c r="H1931" s="49">
        <v>1</v>
      </c>
      <c r="I1931" s="50" t="s">
        <v>2872</v>
      </c>
      <c r="J1931" s="49" t="s">
        <v>244</v>
      </c>
      <c r="K1931" s="49" t="s">
        <v>245</v>
      </c>
      <c r="L1931" s="178"/>
      <c r="M1931" s="132" t="s">
        <v>1451</v>
      </c>
      <c r="N1931" s="49" t="s">
        <v>22</v>
      </c>
    </row>
    <row r="1932" s="132" customFormat="1" ht="36" spans="1:14">
      <c r="A1932" s="49" t="s">
        <v>115</v>
      </c>
      <c r="B1932" s="49" t="s">
        <v>28</v>
      </c>
      <c r="C1932" s="4" t="s">
        <v>2871</v>
      </c>
      <c r="D1932" s="49"/>
      <c r="E1932" s="4" t="s">
        <v>16</v>
      </c>
      <c r="F1932" s="49" t="s">
        <v>1446</v>
      </c>
      <c r="G1932" s="49"/>
      <c r="H1932" s="49">
        <v>1</v>
      </c>
      <c r="I1932" s="50" t="s">
        <v>2873</v>
      </c>
      <c r="J1932" s="49" t="s">
        <v>244</v>
      </c>
      <c r="K1932" s="49" t="s">
        <v>245</v>
      </c>
      <c r="L1932" s="178"/>
      <c r="M1932" s="132" t="s">
        <v>1451</v>
      </c>
      <c r="N1932" s="49" t="s">
        <v>22</v>
      </c>
    </row>
    <row r="1933" s="132" customFormat="1" ht="43.5" customHeight="1" spans="1:14">
      <c r="A1933" s="49" t="s">
        <v>115</v>
      </c>
      <c r="B1933" s="49" t="s">
        <v>28</v>
      </c>
      <c r="C1933" s="4" t="s">
        <v>2874</v>
      </c>
      <c r="D1933" s="49"/>
      <c r="E1933" s="4" t="s">
        <v>16</v>
      </c>
      <c r="F1933" s="49" t="s">
        <v>1446</v>
      </c>
      <c r="G1933" s="49"/>
      <c r="H1933" s="49">
        <v>1</v>
      </c>
      <c r="I1933" s="50" t="s">
        <v>2875</v>
      </c>
      <c r="J1933" s="49" t="s">
        <v>244</v>
      </c>
      <c r="K1933" s="49" t="s">
        <v>2876</v>
      </c>
      <c r="L1933" s="178"/>
      <c r="M1933" s="132" t="s">
        <v>1451</v>
      </c>
      <c r="N1933" s="49" t="s">
        <v>22</v>
      </c>
    </row>
    <row r="1934" s="132" customFormat="1" ht="39" customHeight="1" spans="1:14">
      <c r="A1934" s="49" t="s">
        <v>115</v>
      </c>
      <c r="B1934" s="49" t="s">
        <v>28</v>
      </c>
      <c r="C1934" s="4" t="s">
        <v>2874</v>
      </c>
      <c r="D1934" s="49"/>
      <c r="E1934" s="4" t="s">
        <v>16</v>
      </c>
      <c r="F1934" s="49" t="s">
        <v>1446</v>
      </c>
      <c r="G1934" s="49"/>
      <c r="H1934" s="49">
        <v>1</v>
      </c>
      <c r="I1934" s="50" t="s">
        <v>2877</v>
      </c>
      <c r="J1934" s="49" t="s">
        <v>244</v>
      </c>
      <c r="K1934" s="49" t="s">
        <v>245</v>
      </c>
      <c r="L1934" s="178"/>
      <c r="M1934" s="132" t="s">
        <v>1451</v>
      </c>
      <c r="N1934" s="49" t="s">
        <v>22</v>
      </c>
    </row>
    <row r="1935" s="132" customFormat="1" ht="65.25" customHeight="1" spans="1:14">
      <c r="A1935" s="49" t="s">
        <v>115</v>
      </c>
      <c r="B1935" s="49" t="s">
        <v>28</v>
      </c>
      <c r="C1935" s="4" t="s">
        <v>1967</v>
      </c>
      <c r="D1935" s="49"/>
      <c r="E1935" s="4" t="s">
        <v>16</v>
      </c>
      <c r="F1935" s="49" t="s">
        <v>1446</v>
      </c>
      <c r="G1935" s="49"/>
      <c r="H1935" s="8">
        <v>1</v>
      </c>
      <c r="I1935" s="50" t="s">
        <v>2878</v>
      </c>
      <c r="J1935" s="49" t="s">
        <v>1592</v>
      </c>
      <c r="K1935" s="49" t="s">
        <v>1970</v>
      </c>
      <c r="L1935" s="178"/>
      <c r="M1935" s="132" t="s">
        <v>1451</v>
      </c>
      <c r="N1935" s="49" t="s">
        <v>22</v>
      </c>
    </row>
    <row r="1936" s="132" customFormat="1" ht="43.5" customHeight="1" spans="1:14">
      <c r="A1936" s="49" t="s">
        <v>115</v>
      </c>
      <c r="B1936" s="49" t="s">
        <v>28</v>
      </c>
      <c r="C1936" s="4" t="s">
        <v>2879</v>
      </c>
      <c r="D1936" s="59"/>
      <c r="E1936" s="4" t="s">
        <v>16</v>
      </c>
      <c r="F1936" s="49" t="s">
        <v>1454</v>
      </c>
      <c r="G1936" s="59"/>
      <c r="H1936" s="59">
        <v>1</v>
      </c>
      <c r="I1936" s="60" t="s">
        <v>2880</v>
      </c>
      <c r="J1936" s="49" t="s">
        <v>244</v>
      </c>
      <c r="K1936" s="50" t="s">
        <v>245</v>
      </c>
      <c r="L1936" s="139"/>
      <c r="M1936" s="132" t="s">
        <v>1451</v>
      </c>
      <c r="N1936" s="49" t="s">
        <v>22</v>
      </c>
    </row>
    <row r="1937" s="132" customFormat="1" ht="42.75" customHeight="1" spans="1:14">
      <c r="A1937" s="49" t="s">
        <v>115</v>
      </c>
      <c r="B1937" s="49" t="s">
        <v>28</v>
      </c>
      <c r="C1937" s="4" t="s">
        <v>2881</v>
      </c>
      <c r="D1937" s="59"/>
      <c r="E1937" s="4" t="s">
        <v>16</v>
      </c>
      <c r="F1937" s="49" t="s">
        <v>1454</v>
      </c>
      <c r="G1937" s="59"/>
      <c r="H1937" s="59">
        <v>1</v>
      </c>
      <c r="I1937" s="60" t="s">
        <v>2882</v>
      </c>
      <c r="J1937" s="49" t="s">
        <v>244</v>
      </c>
      <c r="K1937" s="50" t="s">
        <v>245</v>
      </c>
      <c r="L1937" s="139"/>
      <c r="M1937" s="132" t="s">
        <v>1451</v>
      </c>
      <c r="N1937" s="49" t="s">
        <v>22</v>
      </c>
    </row>
    <row r="1938" s="132" customFormat="1" ht="48" spans="1:14">
      <c r="A1938" s="49" t="s">
        <v>115</v>
      </c>
      <c r="B1938" s="49" t="s">
        <v>28</v>
      </c>
      <c r="C1938" s="4" t="s">
        <v>2881</v>
      </c>
      <c r="D1938" s="59"/>
      <c r="E1938" s="4" t="s">
        <v>16</v>
      </c>
      <c r="F1938" s="49" t="s">
        <v>1454</v>
      </c>
      <c r="G1938" s="59"/>
      <c r="H1938" s="59">
        <v>1</v>
      </c>
      <c r="I1938" s="60" t="s">
        <v>2883</v>
      </c>
      <c r="J1938" s="49" t="s">
        <v>118</v>
      </c>
      <c r="K1938" s="50"/>
      <c r="L1938" s="139"/>
      <c r="M1938" s="132" t="s">
        <v>1451</v>
      </c>
      <c r="N1938" s="49" t="s">
        <v>22</v>
      </c>
    </row>
    <row r="1939" s="132" customFormat="1" ht="108" customHeight="1" spans="1:14">
      <c r="A1939" s="49" t="s">
        <v>115</v>
      </c>
      <c r="B1939" s="49" t="s">
        <v>28</v>
      </c>
      <c r="C1939" s="4" t="s">
        <v>2881</v>
      </c>
      <c r="D1939" s="59"/>
      <c r="E1939" s="4" t="s">
        <v>16</v>
      </c>
      <c r="F1939" s="49" t="s">
        <v>1454</v>
      </c>
      <c r="G1939" s="59"/>
      <c r="H1939" s="59">
        <v>1</v>
      </c>
      <c r="I1939" s="60" t="s">
        <v>2884</v>
      </c>
      <c r="J1939" s="49" t="s">
        <v>1586</v>
      </c>
      <c r="K1939" s="50"/>
      <c r="L1939" s="139"/>
      <c r="M1939" s="132" t="s">
        <v>1451</v>
      </c>
      <c r="N1939" s="49" t="s">
        <v>22</v>
      </c>
    </row>
    <row r="1940" s="132" customFormat="1" ht="31.5" customHeight="1" spans="1:14">
      <c r="A1940" s="49" t="s">
        <v>115</v>
      </c>
      <c r="B1940" s="49" t="s">
        <v>1703</v>
      </c>
      <c r="C1940" s="4" t="s">
        <v>1704</v>
      </c>
      <c r="D1940" s="49"/>
      <c r="E1940" s="4" t="s">
        <v>16</v>
      </c>
      <c r="F1940" s="49" t="s">
        <v>1454</v>
      </c>
      <c r="G1940" s="49"/>
      <c r="H1940" s="49">
        <v>1</v>
      </c>
      <c r="I1940" s="50" t="s">
        <v>1591</v>
      </c>
      <c r="J1940" s="49" t="s">
        <v>1592</v>
      </c>
      <c r="K1940" s="50" t="s">
        <v>245</v>
      </c>
      <c r="L1940" s="139"/>
      <c r="M1940" s="132" t="s">
        <v>1451</v>
      </c>
      <c r="N1940" s="49" t="s">
        <v>22</v>
      </c>
    </row>
    <row r="1941" s="132" customFormat="1" ht="57.75" customHeight="1" spans="1:14">
      <c r="A1941" s="49" t="s">
        <v>115</v>
      </c>
      <c r="B1941" s="49" t="s">
        <v>1703</v>
      </c>
      <c r="C1941" s="4" t="s">
        <v>1704</v>
      </c>
      <c r="D1941" s="49"/>
      <c r="E1941" s="4" t="s">
        <v>16</v>
      </c>
      <c r="F1941" s="49" t="s">
        <v>1454</v>
      </c>
      <c r="G1941" s="49"/>
      <c r="H1941" s="49">
        <v>1</v>
      </c>
      <c r="I1941" s="50" t="s">
        <v>2885</v>
      </c>
      <c r="J1941" s="49" t="s">
        <v>1592</v>
      </c>
      <c r="K1941" s="50" t="s">
        <v>245</v>
      </c>
      <c r="L1941" s="139"/>
      <c r="M1941" s="132" t="s">
        <v>1451</v>
      </c>
      <c r="N1941" s="49" t="s">
        <v>22</v>
      </c>
    </row>
    <row r="1942" s="132" customFormat="1" ht="55.5" customHeight="1" spans="1:14">
      <c r="A1942" s="49" t="s">
        <v>115</v>
      </c>
      <c r="B1942" s="49" t="s">
        <v>1703</v>
      </c>
      <c r="C1942" s="4" t="s">
        <v>1704</v>
      </c>
      <c r="D1942" s="49"/>
      <c r="E1942" s="4" t="s">
        <v>16</v>
      </c>
      <c r="F1942" s="49" t="s">
        <v>1454</v>
      </c>
      <c r="G1942" s="49"/>
      <c r="H1942" s="49">
        <v>1</v>
      </c>
      <c r="I1942" s="50" t="s">
        <v>2820</v>
      </c>
      <c r="J1942" s="49" t="s">
        <v>1586</v>
      </c>
      <c r="K1942" s="50"/>
      <c r="L1942" s="139"/>
      <c r="M1942" s="132" t="s">
        <v>1451</v>
      </c>
      <c r="N1942" s="49" t="s">
        <v>22</v>
      </c>
    </row>
    <row r="1943" s="132" customFormat="1" ht="82.5" customHeight="1" spans="1:14">
      <c r="A1943" s="49" t="s">
        <v>115</v>
      </c>
      <c r="B1943" s="49" t="s">
        <v>2886</v>
      </c>
      <c r="C1943" s="4" t="s">
        <v>2887</v>
      </c>
      <c r="D1943" s="49"/>
      <c r="E1943" s="4" t="s">
        <v>16</v>
      </c>
      <c r="F1943" s="49" t="s">
        <v>1454</v>
      </c>
      <c r="G1943" s="49"/>
      <c r="H1943" s="49">
        <v>1</v>
      </c>
      <c r="I1943" s="50" t="s">
        <v>2888</v>
      </c>
      <c r="J1943" s="49" t="s">
        <v>244</v>
      </c>
      <c r="K1943" s="50" t="s">
        <v>245</v>
      </c>
      <c r="L1943" s="139"/>
      <c r="M1943" s="132" t="s">
        <v>1451</v>
      </c>
      <c r="N1943" s="49" t="s">
        <v>22</v>
      </c>
    </row>
    <row r="1944" s="132" customFormat="1" ht="59.25" customHeight="1" spans="1:14">
      <c r="A1944" s="49" t="s">
        <v>115</v>
      </c>
      <c r="B1944" s="49" t="s">
        <v>2886</v>
      </c>
      <c r="C1944" s="4" t="s">
        <v>2887</v>
      </c>
      <c r="D1944" s="49"/>
      <c r="E1944" s="4" t="s">
        <v>16</v>
      </c>
      <c r="F1944" s="49" t="s">
        <v>1454</v>
      </c>
      <c r="G1944" s="49"/>
      <c r="H1944" s="61">
        <v>1</v>
      </c>
      <c r="I1944" s="50" t="s">
        <v>2889</v>
      </c>
      <c r="J1944" s="49" t="s">
        <v>244</v>
      </c>
      <c r="K1944" s="50" t="s">
        <v>245</v>
      </c>
      <c r="L1944" s="139"/>
      <c r="M1944" s="132" t="s">
        <v>1451</v>
      </c>
      <c r="N1944" s="49" t="s">
        <v>22</v>
      </c>
    </row>
    <row r="1945" s="132" customFormat="1" ht="34.5" customHeight="1" spans="1:14">
      <c r="A1945" s="49" t="s">
        <v>115</v>
      </c>
      <c r="B1945" s="49" t="s">
        <v>2886</v>
      </c>
      <c r="C1945" s="4" t="s">
        <v>2887</v>
      </c>
      <c r="D1945" s="49"/>
      <c r="E1945" s="4" t="s">
        <v>16</v>
      </c>
      <c r="F1945" s="49" t="s">
        <v>1454</v>
      </c>
      <c r="G1945" s="49"/>
      <c r="H1945" s="49">
        <v>1</v>
      </c>
      <c r="I1945" s="50" t="s">
        <v>2890</v>
      </c>
      <c r="J1945" s="49" t="s">
        <v>118</v>
      </c>
      <c r="K1945" s="51"/>
      <c r="L1945" s="139"/>
      <c r="M1945" s="132" t="s">
        <v>1451</v>
      </c>
      <c r="N1945" s="49" t="s">
        <v>22</v>
      </c>
    </row>
    <row r="1946" s="132" customFormat="1" ht="39" customHeight="1" spans="1:14">
      <c r="A1946" s="49" t="s">
        <v>115</v>
      </c>
      <c r="B1946" s="49" t="s">
        <v>1972</v>
      </c>
      <c r="C1946" s="4" t="s">
        <v>1973</v>
      </c>
      <c r="D1946" s="49"/>
      <c r="E1946" s="4" t="s">
        <v>16</v>
      </c>
      <c r="F1946" s="49" t="s">
        <v>1454</v>
      </c>
      <c r="G1946" s="49"/>
      <c r="H1946" s="49">
        <v>1</v>
      </c>
      <c r="I1946" s="50" t="s">
        <v>2891</v>
      </c>
      <c r="J1946" s="49" t="s">
        <v>1586</v>
      </c>
      <c r="K1946" s="50"/>
      <c r="L1946" s="139"/>
      <c r="M1946" s="132" t="s">
        <v>1451</v>
      </c>
      <c r="N1946" s="49" t="s">
        <v>22</v>
      </c>
    </row>
    <row r="1947" s="132" customFormat="1" ht="70.5" customHeight="1" spans="1:14">
      <c r="A1947" s="49" t="s">
        <v>115</v>
      </c>
      <c r="B1947" s="49" t="s">
        <v>1972</v>
      </c>
      <c r="C1947" s="4" t="s">
        <v>1973</v>
      </c>
      <c r="D1947" s="49"/>
      <c r="E1947" s="4" t="s">
        <v>16</v>
      </c>
      <c r="F1947" s="49" t="s">
        <v>1454</v>
      </c>
      <c r="G1947" s="49"/>
      <c r="H1947" s="49">
        <v>1</v>
      </c>
      <c r="I1947" s="50" t="s">
        <v>2840</v>
      </c>
      <c r="J1947" s="49" t="s">
        <v>244</v>
      </c>
      <c r="K1947" s="50" t="s">
        <v>245</v>
      </c>
      <c r="L1947" s="139"/>
      <c r="M1947" s="132" t="s">
        <v>1451</v>
      </c>
      <c r="N1947" s="49" t="s">
        <v>22</v>
      </c>
    </row>
    <row r="1948" s="132" customFormat="1" ht="44.25" customHeight="1" spans="1:14">
      <c r="A1948" s="49" t="s">
        <v>115</v>
      </c>
      <c r="B1948" s="49" t="s">
        <v>2892</v>
      </c>
      <c r="C1948" s="4" t="s">
        <v>2893</v>
      </c>
      <c r="D1948" s="49"/>
      <c r="E1948" s="4" t="s">
        <v>16</v>
      </c>
      <c r="F1948" s="49" t="s">
        <v>1454</v>
      </c>
      <c r="G1948" s="49"/>
      <c r="H1948" s="49">
        <v>1</v>
      </c>
      <c r="I1948" s="50" t="s">
        <v>2894</v>
      </c>
      <c r="J1948" s="49" t="s">
        <v>1586</v>
      </c>
      <c r="K1948" s="50"/>
      <c r="L1948" s="139"/>
      <c r="M1948" s="132" t="s">
        <v>1451</v>
      </c>
      <c r="N1948" s="49" t="s">
        <v>22</v>
      </c>
    </row>
    <row r="1949" s="132" customFormat="1" ht="57.75" customHeight="1" spans="1:14">
      <c r="A1949" s="49" t="s">
        <v>115</v>
      </c>
      <c r="B1949" s="49" t="s">
        <v>2892</v>
      </c>
      <c r="C1949" s="4" t="s">
        <v>2893</v>
      </c>
      <c r="D1949" s="49"/>
      <c r="E1949" s="4" t="s">
        <v>16</v>
      </c>
      <c r="F1949" s="49" t="s">
        <v>1454</v>
      </c>
      <c r="G1949" s="49"/>
      <c r="H1949" s="49">
        <v>1</v>
      </c>
      <c r="I1949" s="50" t="s">
        <v>2895</v>
      </c>
      <c r="J1949" s="49" t="s">
        <v>1592</v>
      </c>
      <c r="K1949" s="50" t="s">
        <v>245</v>
      </c>
      <c r="L1949" s="139"/>
      <c r="M1949" s="132" t="s">
        <v>1451</v>
      </c>
      <c r="N1949" s="49" t="s">
        <v>22</v>
      </c>
    </row>
    <row r="1950" s="132" customFormat="1" ht="70.5" customHeight="1" spans="1:14">
      <c r="A1950" s="49" t="s">
        <v>115</v>
      </c>
      <c r="B1950" s="49" t="s">
        <v>2896</v>
      </c>
      <c r="C1950" s="4" t="s">
        <v>2897</v>
      </c>
      <c r="D1950" s="49"/>
      <c r="E1950" s="4" t="s">
        <v>16</v>
      </c>
      <c r="F1950" s="49" t="s">
        <v>1454</v>
      </c>
      <c r="G1950" s="49"/>
      <c r="H1950" s="49">
        <v>1</v>
      </c>
      <c r="I1950" s="50" t="s">
        <v>2895</v>
      </c>
      <c r="J1950" s="49" t="s">
        <v>1586</v>
      </c>
      <c r="K1950" s="50"/>
      <c r="L1950" s="139"/>
      <c r="M1950" s="132" t="s">
        <v>1451</v>
      </c>
      <c r="N1950" s="49" t="s">
        <v>22</v>
      </c>
    </row>
    <row r="1951" s="132" customFormat="1" ht="56.25" customHeight="1" spans="1:14">
      <c r="A1951" s="49" t="s">
        <v>115</v>
      </c>
      <c r="B1951" s="49" t="s">
        <v>2896</v>
      </c>
      <c r="C1951" s="4" t="s">
        <v>2897</v>
      </c>
      <c r="D1951" s="49"/>
      <c r="E1951" s="4" t="s">
        <v>16</v>
      </c>
      <c r="F1951" s="49" t="s">
        <v>1454</v>
      </c>
      <c r="G1951" s="49"/>
      <c r="H1951" s="49">
        <v>1</v>
      </c>
      <c r="I1951" s="50" t="s">
        <v>1977</v>
      </c>
      <c r="J1951" s="49" t="s">
        <v>1592</v>
      </c>
      <c r="K1951" s="50" t="s">
        <v>245</v>
      </c>
      <c r="L1951" s="139"/>
      <c r="M1951" s="132" t="s">
        <v>1451</v>
      </c>
      <c r="N1951" s="49" t="s">
        <v>22</v>
      </c>
    </row>
    <row r="1952" s="132" customFormat="1" ht="38.25" customHeight="1" spans="1:14">
      <c r="A1952" s="49" t="s">
        <v>115</v>
      </c>
      <c r="B1952" s="49" t="s">
        <v>2896</v>
      </c>
      <c r="C1952" s="4" t="s">
        <v>2897</v>
      </c>
      <c r="D1952" s="49"/>
      <c r="E1952" s="4" t="s">
        <v>16</v>
      </c>
      <c r="F1952" s="49" t="s">
        <v>1454</v>
      </c>
      <c r="G1952" s="49"/>
      <c r="H1952" s="49">
        <v>1</v>
      </c>
      <c r="I1952" s="50" t="s">
        <v>2898</v>
      </c>
      <c r="J1952" s="49" t="s">
        <v>1592</v>
      </c>
      <c r="K1952" s="50" t="s">
        <v>245</v>
      </c>
      <c r="L1952" s="139"/>
      <c r="M1952" s="132" t="s">
        <v>1451</v>
      </c>
      <c r="N1952" s="49" t="s">
        <v>22</v>
      </c>
    </row>
    <row r="1953" s="132" customFormat="1" ht="24" spans="1:14">
      <c r="A1953" s="49" t="s">
        <v>115</v>
      </c>
      <c r="B1953" s="49" t="s">
        <v>28</v>
      </c>
      <c r="C1953" s="4" t="s">
        <v>2899</v>
      </c>
      <c r="D1953" s="49"/>
      <c r="E1953" s="4" t="s">
        <v>16</v>
      </c>
      <c r="F1953" s="49" t="s">
        <v>1454</v>
      </c>
      <c r="G1953" s="49"/>
      <c r="H1953" s="49">
        <v>1</v>
      </c>
      <c r="I1953" s="50" t="s">
        <v>2885</v>
      </c>
      <c r="J1953" s="49" t="s">
        <v>1592</v>
      </c>
      <c r="K1953" s="50" t="s">
        <v>245</v>
      </c>
      <c r="L1953" s="139"/>
      <c r="M1953" s="132" t="s">
        <v>1451</v>
      </c>
      <c r="N1953" s="49" t="s">
        <v>22</v>
      </c>
    </row>
    <row r="1954" s="132" customFormat="1" ht="41.25" customHeight="1" spans="1:14">
      <c r="A1954" s="49" t="s">
        <v>115</v>
      </c>
      <c r="B1954" s="49" t="s">
        <v>28</v>
      </c>
      <c r="C1954" s="4" t="s">
        <v>2900</v>
      </c>
      <c r="D1954" s="49"/>
      <c r="E1954" s="4" t="s">
        <v>48</v>
      </c>
      <c r="F1954" s="49" t="s">
        <v>1454</v>
      </c>
      <c r="G1954" s="49"/>
      <c r="H1954" s="49">
        <v>1</v>
      </c>
      <c r="I1954" s="50" t="s">
        <v>2901</v>
      </c>
      <c r="J1954" s="49" t="s">
        <v>1592</v>
      </c>
      <c r="K1954" s="50" t="s">
        <v>245</v>
      </c>
      <c r="L1954" s="139"/>
      <c r="M1954" s="132" t="s">
        <v>1451</v>
      </c>
      <c r="N1954" s="49" t="s">
        <v>22</v>
      </c>
    </row>
    <row r="1955" s="132" customFormat="1" ht="85.5" customHeight="1" spans="1:14">
      <c r="A1955" s="49" t="s">
        <v>115</v>
      </c>
      <c r="B1955" s="49" t="s">
        <v>28</v>
      </c>
      <c r="C1955" s="4" t="s">
        <v>2900</v>
      </c>
      <c r="D1955" s="49"/>
      <c r="E1955" s="4" t="s">
        <v>48</v>
      </c>
      <c r="F1955" s="49" t="s">
        <v>1454</v>
      </c>
      <c r="G1955" s="49"/>
      <c r="H1955" s="49">
        <v>1</v>
      </c>
      <c r="I1955" s="50" t="s">
        <v>2885</v>
      </c>
      <c r="J1955" s="49" t="s">
        <v>1586</v>
      </c>
      <c r="K1955" s="50"/>
      <c r="L1955" s="139"/>
      <c r="M1955" s="132" t="s">
        <v>1451</v>
      </c>
      <c r="N1955" s="49" t="s">
        <v>22</v>
      </c>
    </row>
    <row r="1956" s="132" customFormat="1" ht="24" spans="1:14">
      <c r="A1956" s="49" t="s">
        <v>115</v>
      </c>
      <c r="B1956" s="49" t="s">
        <v>28</v>
      </c>
      <c r="C1956" s="4" t="s">
        <v>2902</v>
      </c>
      <c r="D1956" s="49"/>
      <c r="E1956" s="4" t="s">
        <v>16</v>
      </c>
      <c r="F1956" s="49" t="s">
        <v>1454</v>
      </c>
      <c r="G1956" s="49"/>
      <c r="H1956" s="49">
        <v>1</v>
      </c>
      <c r="I1956" s="50" t="s">
        <v>2903</v>
      </c>
      <c r="J1956" s="49" t="s">
        <v>1592</v>
      </c>
      <c r="K1956" s="50" t="s">
        <v>245</v>
      </c>
      <c r="L1956" s="139"/>
      <c r="M1956" s="132" t="s">
        <v>1451</v>
      </c>
      <c r="N1956" s="49" t="s">
        <v>22</v>
      </c>
    </row>
    <row r="1957" s="132" customFormat="1" ht="121.5" customHeight="1" spans="1:14">
      <c r="A1957" s="49" t="s">
        <v>115</v>
      </c>
      <c r="B1957" s="49" t="s">
        <v>28</v>
      </c>
      <c r="C1957" s="4" t="s">
        <v>2904</v>
      </c>
      <c r="D1957" s="49"/>
      <c r="E1957" s="4" t="s">
        <v>16</v>
      </c>
      <c r="F1957" s="49" t="s">
        <v>1454</v>
      </c>
      <c r="G1957" s="49"/>
      <c r="H1957" s="49">
        <v>1</v>
      </c>
      <c r="I1957" s="50" t="s">
        <v>2905</v>
      </c>
      <c r="J1957" s="49" t="s">
        <v>1592</v>
      </c>
      <c r="K1957" s="50" t="s">
        <v>245</v>
      </c>
      <c r="L1957" s="139"/>
      <c r="M1957" s="132" t="s">
        <v>1451</v>
      </c>
      <c r="N1957" s="49" t="s">
        <v>22</v>
      </c>
    </row>
    <row r="1958" s="132" customFormat="1" ht="131.25" customHeight="1" spans="1:14">
      <c r="A1958" s="49" t="s">
        <v>115</v>
      </c>
      <c r="B1958" s="49" t="s">
        <v>28</v>
      </c>
      <c r="C1958" s="4" t="s">
        <v>2904</v>
      </c>
      <c r="D1958" s="49"/>
      <c r="E1958" s="4" t="s">
        <v>16</v>
      </c>
      <c r="F1958" s="49" t="s">
        <v>1454</v>
      </c>
      <c r="G1958" s="49"/>
      <c r="H1958" s="49">
        <v>1</v>
      </c>
      <c r="I1958" s="50" t="s">
        <v>2906</v>
      </c>
      <c r="J1958" s="49" t="s">
        <v>1586</v>
      </c>
      <c r="K1958" s="50"/>
      <c r="L1958" s="139"/>
      <c r="M1958" s="132" t="s">
        <v>1451</v>
      </c>
      <c r="N1958" s="49" t="s">
        <v>22</v>
      </c>
    </row>
    <row r="1959" s="132" customFormat="1" ht="180.75" customHeight="1" spans="1:14">
      <c r="A1959" s="49" t="s">
        <v>115</v>
      </c>
      <c r="B1959" s="49" t="s">
        <v>28</v>
      </c>
      <c r="C1959" s="4" t="s">
        <v>1976</v>
      </c>
      <c r="D1959" s="49"/>
      <c r="E1959" s="4" t="s">
        <v>16</v>
      </c>
      <c r="F1959" s="49" t="s">
        <v>1454</v>
      </c>
      <c r="G1959" s="53"/>
      <c r="H1959" s="59">
        <v>1</v>
      </c>
      <c r="I1959" s="60" t="s">
        <v>2898</v>
      </c>
      <c r="J1959" s="49" t="s">
        <v>1592</v>
      </c>
      <c r="K1959" s="50" t="s">
        <v>245</v>
      </c>
      <c r="L1959" s="139"/>
      <c r="M1959" s="132" t="s">
        <v>1451</v>
      </c>
      <c r="N1959" s="49" t="s">
        <v>22</v>
      </c>
    </row>
    <row r="1960" s="132" customFormat="1" ht="201.75" customHeight="1" spans="1:14">
      <c r="A1960" s="49" t="s">
        <v>115</v>
      </c>
      <c r="B1960" s="49" t="s">
        <v>28</v>
      </c>
      <c r="C1960" s="4" t="s">
        <v>1976</v>
      </c>
      <c r="D1960" s="49"/>
      <c r="E1960" s="4" t="s">
        <v>16</v>
      </c>
      <c r="F1960" s="49" t="s">
        <v>1454</v>
      </c>
      <c r="G1960" s="53"/>
      <c r="H1960" s="49">
        <v>1</v>
      </c>
      <c r="I1960" s="50" t="s">
        <v>2898</v>
      </c>
      <c r="J1960" s="49" t="s">
        <v>1586</v>
      </c>
      <c r="K1960" s="50"/>
      <c r="L1960" s="139"/>
      <c r="M1960" s="132" t="s">
        <v>1451</v>
      </c>
      <c r="N1960" s="49" t="s">
        <v>22</v>
      </c>
    </row>
    <row r="1961" s="132" customFormat="1" ht="150" customHeight="1" spans="1:14">
      <c r="A1961" s="49" t="s">
        <v>115</v>
      </c>
      <c r="B1961" s="49" t="s">
        <v>28</v>
      </c>
      <c r="C1961" s="4" t="s">
        <v>1976</v>
      </c>
      <c r="D1961" s="49"/>
      <c r="E1961" s="4" t="s">
        <v>16</v>
      </c>
      <c r="F1961" s="49" t="s">
        <v>1446</v>
      </c>
      <c r="G1961" s="49"/>
      <c r="H1961" s="49">
        <v>1</v>
      </c>
      <c r="I1961" s="50" t="s">
        <v>2907</v>
      </c>
      <c r="J1961" s="49" t="s">
        <v>1586</v>
      </c>
      <c r="K1961" s="50"/>
      <c r="L1961" s="139"/>
      <c r="M1961" s="132" t="s">
        <v>1451</v>
      </c>
      <c r="N1961" s="49" t="s">
        <v>22</v>
      </c>
    </row>
    <row r="1962" s="132" customFormat="1" ht="24" spans="1:14">
      <c r="A1962" s="29" t="s">
        <v>63</v>
      </c>
      <c r="B1962" s="29" t="s">
        <v>28</v>
      </c>
      <c r="C1962" s="4" t="s">
        <v>2908</v>
      </c>
      <c r="D1962" s="21"/>
      <c r="E1962" s="4" t="s">
        <v>16</v>
      </c>
      <c r="F1962" s="21" t="s">
        <v>1454</v>
      </c>
      <c r="G1962" s="62"/>
      <c r="H1962" s="62">
        <v>1</v>
      </c>
      <c r="I1962" s="21" t="s">
        <v>1879</v>
      </c>
      <c r="J1962" s="63" t="s">
        <v>70</v>
      </c>
      <c r="K1962" s="24" t="s">
        <v>1007</v>
      </c>
      <c r="L1962" s="21"/>
      <c r="M1962" s="132" t="s">
        <v>1451</v>
      </c>
      <c r="N1962" s="63" t="s">
        <v>22</v>
      </c>
    </row>
    <row r="1963" s="132" customFormat="1" ht="222.75" customHeight="1" spans="1:14">
      <c r="A1963" s="29" t="s">
        <v>63</v>
      </c>
      <c r="B1963" s="29" t="s">
        <v>28</v>
      </c>
      <c r="C1963" s="4" t="s">
        <v>1978</v>
      </c>
      <c r="D1963" s="21"/>
      <c r="E1963" s="4" t="s">
        <v>16</v>
      </c>
      <c r="F1963" s="21" t="s">
        <v>1446</v>
      </c>
      <c r="G1963" s="62"/>
      <c r="H1963" s="62">
        <v>1</v>
      </c>
      <c r="I1963" s="21" t="s">
        <v>2459</v>
      </c>
      <c r="J1963" s="63" t="s">
        <v>70</v>
      </c>
      <c r="K1963" s="24" t="s">
        <v>1007</v>
      </c>
      <c r="L1963" s="21"/>
      <c r="M1963" s="132" t="s">
        <v>1451</v>
      </c>
      <c r="N1963" s="63" t="s">
        <v>22</v>
      </c>
    </row>
    <row r="1964" s="132" customFormat="1" ht="161.25" customHeight="1" spans="1:14">
      <c r="A1964" s="29" t="s">
        <v>63</v>
      </c>
      <c r="B1964" s="29" t="s">
        <v>28</v>
      </c>
      <c r="C1964" s="4" t="s">
        <v>1978</v>
      </c>
      <c r="D1964" s="21"/>
      <c r="E1964" s="4" t="s">
        <v>16</v>
      </c>
      <c r="F1964" s="21" t="s">
        <v>1446</v>
      </c>
      <c r="G1964" s="29"/>
      <c r="H1964" s="29">
        <v>1</v>
      </c>
      <c r="I1964" s="21" t="s">
        <v>1879</v>
      </c>
      <c r="J1964" s="63" t="s">
        <v>70</v>
      </c>
      <c r="K1964" s="24" t="s">
        <v>1007</v>
      </c>
      <c r="L1964" s="21"/>
      <c r="M1964" s="132" t="s">
        <v>1451</v>
      </c>
      <c r="N1964" s="63" t="s">
        <v>22</v>
      </c>
    </row>
    <row r="1965" s="132" customFormat="1" ht="178.5" customHeight="1" spans="1:14">
      <c r="A1965" s="29" t="s">
        <v>63</v>
      </c>
      <c r="B1965" s="29" t="s">
        <v>28</v>
      </c>
      <c r="C1965" s="4" t="s">
        <v>2909</v>
      </c>
      <c r="D1965" s="21"/>
      <c r="E1965" s="4" t="s">
        <v>16</v>
      </c>
      <c r="F1965" s="21" t="s">
        <v>1446</v>
      </c>
      <c r="G1965" s="62"/>
      <c r="H1965" s="62">
        <v>1</v>
      </c>
      <c r="I1965" s="21" t="s">
        <v>2910</v>
      </c>
      <c r="J1965" s="63" t="s">
        <v>70</v>
      </c>
      <c r="K1965" s="24" t="s">
        <v>168</v>
      </c>
      <c r="L1965" s="21"/>
      <c r="M1965" s="132" t="s">
        <v>1451</v>
      </c>
      <c r="N1965" s="63" t="s">
        <v>22</v>
      </c>
    </row>
    <row r="1966" s="132" customFormat="1" ht="60.75" customHeight="1" spans="1:14">
      <c r="A1966" s="29" t="s">
        <v>63</v>
      </c>
      <c r="B1966" s="29" t="s">
        <v>28</v>
      </c>
      <c r="C1966" s="4" t="s">
        <v>2911</v>
      </c>
      <c r="D1966" s="21"/>
      <c r="E1966" s="4" t="s">
        <v>16</v>
      </c>
      <c r="F1966" s="21" t="s">
        <v>1446</v>
      </c>
      <c r="G1966" s="62"/>
      <c r="H1966" s="62">
        <v>1</v>
      </c>
      <c r="I1966" s="21" t="s">
        <v>1455</v>
      </c>
      <c r="J1966" s="63" t="s">
        <v>70</v>
      </c>
      <c r="K1966" s="24" t="s">
        <v>168</v>
      </c>
      <c r="L1966" s="21"/>
      <c r="M1966" s="132" t="s">
        <v>1451</v>
      </c>
      <c r="N1966" s="63" t="s">
        <v>22</v>
      </c>
    </row>
    <row r="1967" s="132" customFormat="1" ht="34.5" customHeight="1" spans="1:14">
      <c r="A1967" s="29" t="s">
        <v>63</v>
      </c>
      <c r="B1967" s="29" t="s">
        <v>28</v>
      </c>
      <c r="C1967" s="4" t="s">
        <v>2912</v>
      </c>
      <c r="D1967" s="21"/>
      <c r="E1967" s="4" t="s">
        <v>16</v>
      </c>
      <c r="F1967" s="21" t="s">
        <v>1454</v>
      </c>
      <c r="G1967" s="21"/>
      <c r="H1967" s="21">
        <v>1</v>
      </c>
      <c r="I1967" s="21" t="s">
        <v>2913</v>
      </c>
      <c r="J1967" s="63" t="s">
        <v>70</v>
      </c>
      <c r="K1967" s="24" t="s">
        <v>1994</v>
      </c>
      <c r="L1967" s="21"/>
      <c r="M1967" s="132" t="s">
        <v>1451</v>
      </c>
      <c r="N1967" s="63" t="s">
        <v>22</v>
      </c>
    </row>
    <row r="1968" s="132" customFormat="1" ht="48" customHeight="1" spans="1:14">
      <c r="A1968" s="29" t="s">
        <v>63</v>
      </c>
      <c r="B1968" s="29" t="s">
        <v>28</v>
      </c>
      <c r="C1968" s="4" t="s">
        <v>2912</v>
      </c>
      <c r="D1968" s="21"/>
      <c r="E1968" s="4" t="s">
        <v>16</v>
      </c>
      <c r="F1968" s="21" t="s">
        <v>1454</v>
      </c>
      <c r="G1968" s="21"/>
      <c r="H1968" s="21">
        <v>1</v>
      </c>
      <c r="I1968" s="21" t="s">
        <v>57</v>
      </c>
      <c r="J1968" s="63" t="s">
        <v>70</v>
      </c>
      <c r="K1968" s="24" t="s">
        <v>2914</v>
      </c>
      <c r="L1968" s="21"/>
      <c r="M1968" s="132" t="s">
        <v>1451</v>
      </c>
      <c r="N1968" s="63" t="s">
        <v>22</v>
      </c>
    </row>
    <row r="1969" s="132" customFormat="1" ht="126.75" customHeight="1" spans="1:14">
      <c r="A1969" s="29" t="s">
        <v>63</v>
      </c>
      <c r="B1969" s="29" t="s">
        <v>28</v>
      </c>
      <c r="C1969" s="4" t="s">
        <v>2915</v>
      </c>
      <c r="D1969" s="21"/>
      <c r="E1969" s="4" t="s">
        <v>16</v>
      </c>
      <c r="F1969" s="21" t="s">
        <v>1454</v>
      </c>
      <c r="G1969" s="21"/>
      <c r="H1969" s="21">
        <v>1</v>
      </c>
      <c r="I1969" s="21" t="s">
        <v>57</v>
      </c>
      <c r="J1969" s="63" t="s">
        <v>70</v>
      </c>
      <c r="K1969" s="24" t="s">
        <v>1994</v>
      </c>
      <c r="L1969" s="21"/>
      <c r="M1969" s="132" t="s">
        <v>1451</v>
      </c>
      <c r="N1969" s="63" t="s">
        <v>22</v>
      </c>
    </row>
    <row r="1970" s="132" customFormat="1" ht="89.25" customHeight="1" spans="1:14">
      <c r="A1970" s="29" t="s">
        <v>63</v>
      </c>
      <c r="B1970" s="29" t="s">
        <v>28</v>
      </c>
      <c r="C1970" s="4" t="s">
        <v>2915</v>
      </c>
      <c r="D1970" s="21"/>
      <c r="E1970" s="4" t="s">
        <v>16</v>
      </c>
      <c r="F1970" s="21" t="s">
        <v>1454</v>
      </c>
      <c r="G1970" s="62"/>
      <c r="H1970" s="62">
        <v>1</v>
      </c>
      <c r="I1970" s="21" t="s">
        <v>2916</v>
      </c>
      <c r="J1970" s="63" t="s">
        <v>70</v>
      </c>
      <c r="K1970" s="24" t="s">
        <v>1007</v>
      </c>
      <c r="L1970" s="21"/>
      <c r="M1970" s="132" t="s">
        <v>1451</v>
      </c>
      <c r="N1970" s="63" t="s">
        <v>22</v>
      </c>
    </row>
    <row r="1971" s="132" customFormat="1" ht="128.25" customHeight="1" spans="1:14">
      <c r="A1971" s="29" t="s">
        <v>63</v>
      </c>
      <c r="B1971" s="29" t="s">
        <v>28</v>
      </c>
      <c r="C1971" s="4" t="s">
        <v>2917</v>
      </c>
      <c r="D1971" s="21"/>
      <c r="E1971" s="4" t="s">
        <v>16</v>
      </c>
      <c r="F1971" s="21" t="s">
        <v>1454</v>
      </c>
      <c r="G1971" s="62"/>
      <c r="H1971" s="62">
        <v>1</v>
      </c>
      <c r="I1971" s="21" t="s">
        <v>2918</v>
      </c>
      <c r="J1971" s="63" t="s">
        <v>70</v>
      </c>
      <c r="K1971" s="24" t="s">
        <v>1007</v>
      </c>
      <c r="L1971" s="21"/>
      <c r="M1971" s="132" t="s">
        <v>1451</v>
      </c>
      <c r="N1971" s="63" t="s">
        <v>22</v>
      </c>
    </row>
    <row r="1972" s="132" customFormat="1" ht="43.5" customHeight="1" spans="1:14">
      <c r="A1972" s="29" t="s">
        <v>63</v>
      </c>
      <c r="B1972" s="29" t="s">
        <v>28</v>
      </c>
      <c r="C1972" s="4" t="s">
        <v>2917</v>
      </c>
      <c r="D1972" s="21"/>
      <c r="E1972" s="4" t="s">
        <v>16</v>
      </c>
      <c r="F1972" s="21" t="s">
        <v>1446</v>
      </c>
      <c r="G1972" s="62"/>
      <c r="H1972" s="62">
        <v>1</v>
      </c>
      <c r="I1972" s="21" t="s">
        <v>2919</v>
      </c>
      <c r="J1972" s="63" t="s">
        <v>70</v>
      </c>
      <c r="K1972" s="24" t="s">
        <v>1007</v>
      </c>
      <c r="L1972" s="21"/>
      <c r="M1972" s="132" t="s">
        <v>1451</v>
      </c>
      <c r="N1972" s="63" t="s">
        <v>22</v>
      </c>
    </row>
    <row r="1973" s="132" customFormat="1" ht="36" customHeight="1" spans="1:14">
      <c r="A1973" s="29" t="s">
        <v>63</v>
      </c>
      <c r="B1973" s="29" t="s">
        <v>28</v>
      </c>
      <c r="C1973" s="4" t="s">
        <v>2920</v>
      </c>
      <c r="D1973" s="21"/>
      <c r="E1973" s="4" t="s">
        <v>16</v>
      </c>
      <c r="F1973" s="21" t="s">
        <v>1454</v>
      </c>
      <c r="G1973" s="62"/>
      <c r="H1973" s="62">
        <v>1</v>
      </c>
      <c r="I1973" s="21" t="s">
        <v>57</v>
      </c>
      <c r="J1973" s="63" t="s">
        <v>70</v>
      </c>
      <c r="K1973" s="184" t="s">
        <v>168</v>
      </c>
      <c r="L1973" s="21"/>
      <c r="M1973" s="132" t="s">
        <v>1451</v>
      </c>
      <c r="N1973" s="63" t="s">
        <v>22</v>
      </c>
    </row>
    <row r="1974" s="132" customFormat="1" ht="47.25" customHeight="1" spans="1:14">
      <c r="A1974" s="29" t="s">
        <v>63</v>
      </c>
      <c r="B1974" s="29" t="s">
        <v>28</v>
      </c>
      <c r="C1974" s="4" t="s">
        <v>2921</v>
      </c>
      <c r="D1974" s="21"/>
      <c r="E1974" s="4" t="s">
        <v>16</v>
      </c>
      <c r="F1974" s="21" t="s">
        <v>1446</v>
      </c>
      <c r="G1974" s="62"/>
      <c r="H1974" s="62">
        <v>1</v>
      </c>
      <c r="I1974" s="21" t="s">
        <v>1455</v>
      </c>
      <c r="J1974" s="63" t="s">
        <v>70</v>
      </c>
      <c r="K1974" s="24" t="s">
        <v>548</v>
      </c>
      <c r="L1974" s="21"/>
      <c r="M1974" s="132" t="s">
        <v>1451</v>
      </c>
      <c r="N1974" s="63" t="s">
        <v>22</v>
      </c>
    </row>
    <row r="1975" s="132" customFormat="1" ht="44.25" customHeight="1" spans="1:14">
      <c r="A1975" s="29" t="s">
        <v>63</v>
      </c>
      <c r="B1975" s="29" t="s">
        <v>28</v>
      </c>
      <c r="C1975" s="4" t="s">
        <v>2921</v>
      </c>
      <c r="D1975" s="21"/>
      <c r="E1975" s="4" t="s">
        <v>16</v>
      </c>
      <c r="F1975" s="21" t="s">
        <v>1446</v>
      </c>
      <c r="G1975" s="62"/>
      <c r="H1975" s="62">
        <v>1</v>
      </c>
      <c r="I1975" s="21" t="s">
        <v>2922</v>
      </c>
      <c r="J1975" s="63" t="s">
        <v>70</v>
      </c>
      <c r="K1975" s="24" t="s">
        <v>548</v>
      </c>
      <c r="L1975" s="21"/>
      <c r="M1975" s="132" t="s">
        <v>1451</v>
      </c>
      <c r="N1975" s="63" t="s">
        <v>22</v>
      </c>
    </row>
    <row r="1976" s="132" customFormat="1" ht="56.25" customHeight="1" spans="1:14">
      <c r="A1976" s="29" t="s">
        <v>63</v>
      </c>
      <c r="B1976" s="29" t="s">
        <v>28</v>
      </c>
      <c r="C1976" s="4" t="s">
        <v>1982</v>
      </c>
      <c r="D1976" s="21"/>
      <c r="E1976" s="4" t="s">
        <v>16</v>
      </c>
      <c r="F1976" s="21" t="s">
        <v>1454</v>
      </c>
      <c r="G1976" s="62"/>
      <c r="H1976" s="62">
        <v>1</v>
      </c>
      <c r="I1976" s="21" t="s">
        <v>2923</v>
      </c>
      <c r="J1976" s="63" t="s">
        <v>70</v>
      </c>
      <c r="K1976" s="24" t="s">
        <v>168</v>
      </c>
      <c r="L1976" s="21"/>
      <c r="M1976" s="132" t="s">
        <v>1451</v>
      </c>
      <c r="N1976" s="63" t="s">
        <v>22</v>
      </c>
    </row>
    <row r="1977" s="132" customFormat="1" ht="24" spans="1:14">
      <c r="A1977" s="29" t="s">
        <v>63</v>
      </c>
      <c r="B1977" s="29" t="s">
        <v>28</v>
      </c>
      <c r="C1977" s="4" t="s">
        <v>2924</v>
      </c>
      <c r="D1977" s="21"/>
      <c r="E1977" s="4" t="s">
        <v>16</v>
      </c>
      <c r="F1977" s="21" t="s">
        <v>1446</v>
      </c>
      <c r="G1977" s="62"/>
      <c r="H1977" s="62">
        <v>1</v>
      </c>
      <c r="I1977" s="21" t="s">
        <v>2925</v>
      </c>
      <c r="J1977" s="63" t="s">
        <v>70</v>
      </c>
      <c r="K1977" s="24" t="s">
        <v>168</v>
      </c>
      <c r="L1977" s="21"/>
      <c r="M1977" s="132" t="s">
        <v>1451</v>
      </c>
      <c r="N1977" s="63" t="s">
        <v>22</v>
      </c>
    </row>
    <row r="1978" s="132" customFormat="1" ht="24" spans="1:14">
      <c r="A1978" s="29" t="s">
        <v>63</v>
      </c>
      <c r="B1978" s="29" t="s">
        <v>28</v>
      </c>
      <c r="C1978" s="4" t="s">
        <v>2926</v>
      </c>
      <c r="D1978" s="37"/>
      <c r="E1978" s="4" t="s">
        <v>16</v>
      </c>
      <c r="F1978" s="21" t="s">
        <v>1446</v>
      </c>
      <c r="G1978" s="62"/>
      <c r="H1978" s="62">
        <v>1</v>
      </c>
      <c r="I1978" s="21" t="s">
        <v>2927</v>
      </c>
      <c r="J1978" s="63" t="s">
        <v>70</v>
      </c>
      <c r="K1978" s="24" t="s">
        <v>168</v>
      </c>
      <c r="L1978" s="21"/>
      <c r="M1978" s="132" t="s">
        <v>1451</v>
      </c>
      <c r="N1978" s="63" t="s">
        <v>22</v>
      </c>
    </row>
    <row r="1979" s="132" customFormat="1" ht="45" customHeight="1" spans="1:14">
      <c r="A1979" s="29" t="s">
        <v>63</v>
      </c>
      <c r="B1979" s="29" t="s">
        <v>28</v>
      </c>
      <c r="C1979" s="4" t="s">
        <v>2928</v>
      </c>
      <c r="D1979" s="37"/>
      <c r="E1979" s="4" t="s">
        <v>48</v>
      </c>
      <c r="F1979" s="21" t="s">
        <v>1446</v>
      </c>
      <c r="G1979" s="62"/>
      <c r="H1979" s="62">
        <v>1</v>
      </c>
      <c r="I1979" s="21" t="s">
        <v>57</v>
      </c>
      <c r="J1979" s="63" t="s">
        <v>75</v>
      </c>
      <c r="K1979" s="24" t="s">
        <v>168</v>
      </c>
      <c r="L1979" s="21"/>
      <c r="M1979" s="132" t="s">
        <v>1451</v>
      </c>
      <c r="N1979" s="63" t="s">
        <v>77</v>
      </c>
    </row>
    <row r="1980" s="132" customFormat="1" ht="57" customHeight="1" spans="1:14">
      <c r="A1980" s="29" t="s">
        <v>63</v>
      </c>
      <c r="B1980" s="29" t="s">
        <v>28</v>
      </c>
      <c r="C1980" s="4" t="s">
        <v>2929</v>
      </c>
      <c r="D1980" s="21"/>
      <c r="E1980" s="4" t="s">
        <v>16</v>
      </c>
      <c r="F1980" s="21" t="s">
        <v>1454</v>
      </c>
      <c r="G1980" s="62"/>
      <c r="H1980" s="62">
        <v>1</v>
      </c>
      <c r="I1980" s="21" t="s">
        <v>57</v>
      </c>
      <c r="J1980" s="63" t="s">
        <v>70</v>
      </c>
      <c r="K1980" s="24" t="s">
        <v>168</v>
      </c>
      <c r="L1980" s="21"/>
      <c r="M1980" s="132" t="s">
        <v>1451</v>
      </c>
      <c r="N1980" s="63" t="s">
        <v>22</v>
      </c>
    </row>
    <row r="1981" s="132" customFormat="1" ht="82.5" customHeight="1" spans="1:14">
      <c r="A1981" s="29" t="s">
        <v>63</v>
      </c>
      <c r="B1981" s="29" t="s">
        <v>28</v>
      </c>
      <c r="C1981" s="4" t="s">
        <v>1984</v>
      </c>
      <c r="D1981" s="21"/>
      <c r="E1981" s="4" t="s">
        <v>16</v>
      </c>
      <c r="F1981" s="21" t="s">
        <v>1454</v>
      </c>
      <c r="G1981" s="62"/>
      <c r="H1981" s="62">
        <v>1</v>
      </c>
      <c r="I1981" s="4" t="s">
        <v>2930</v>
      </c>
      <c r="J1981" s="63" t="s">
        <v>70</v>
      </c>
      <c r="K1981" s="24" t="s">
        <v>1986</v>
      </c>
      <c r="L1981" s="4"/>
      <c r="M1981" s="132" t="s">
        <v>1451</v>
      </c>
      <c r="N1981" s="63" t="s">
        <v>22</v>
      </c>
    </row>
    <row r="1982" s="132" customFormat="1" ht="105" customHeight="1" spans="1:14">
      <c r="A1982" s="29" t="s">
        <v>63</v>
      </c>
      <c r="B1982" s="29" t="s">
        <v>28</v>
      </c>
      <c r="C1982" s="4" t="s">
        <v>1984</v>
      </c>
      <c r="D1982" s="21"/>
      <c r="E1982" s="4" t="s">
        <v>16</v>
      </c>
      <c r="F1982" s="21" t="s">
        <v>1454</v>
      </c>
      <c r="G1982" s="62"/>
      <c r="H1982" s="62">
        <v>1</v>
      </c>
      <c r="I1982" s="4" t="s">
        <v>2931</v>
      </c>
      <c r="J1982" s="63" t="s">
        <v>70</v>
      </c>
      <c r="K1982" s="24" t="s">
        <v>1986</v>
      </c>
      <c r="L1982" s="4"/>
      <c r="M1982" s="132" t="s">
        <v>1451</v>
      </c>
      <c r="N1982" s="63" t="s">
        <v>22</v>
      </c>
    </row>
    <row r="1983" s="132" customFormat="1" ht="106.5" customHeight="1" spans="1:14">
      <c r="A1983" s="29" t="s">
        <v>63</v>
      </c>
      <c r="B1983" s="29" t="s">
        <v>28</v>
      </c>
      <c r="C1983" s="4" t="s">
        <v>1984</v>
      </c>
      <c r="D1983" s="21"/>
      <c r="E1983" s="4" t="s">
        <v>16</v>
      </c>
      <c r="F1983" s="21" t="s">
        <v>1454</v>
      </c>
      <c r="G1983" s="62"/>
      <c r="H1983" s="62">
        <v>1</v>
      </c>
      <c r="I1983" s="4" t="s">
        <v>2932</v>
      </c>
      <c r="J1983" s="63" t="s">
        <v>70</v>
      </c>
      <c r="K1983" s="24" t="s">
        <v>1986</v>
      </c>
      <c r="L1983" s="4"/>
      <c r="M1983" s="132" t="s">
        <v>1451</v>
      </c>
      <c r="N1983" s="63" t="s">
        <v>22</v>
      </c>
    </row>
    <row r="1984" s="132" customFormat="1" ht="26.25" customHeight="1" spans="1:14">
      <c r="A1984" s="29" t="s">
        <v>63</v>
      </c>
      <c r="B1984" s="29" t="s">
        <v>28</v>
      </c>
      <c r="C1984" s="4" t="s">
        <v>2933</v>
      </c>
      <c r="D1984" s="21"/>
      <c r="E1984" s="4" t="s">
        <v>16</v>
      </c>
      <c r="F1984" s="21" t="s">
        <v>1454</v>
      </c>
      <c r="G1984" s="62"/>
      <c r="H1984" s="62">
        <v>1</v>
      </c>
      <c r="I1984" s="21" t="s">
        <v>2934</v>
      </c>
      <c r="J1984" s="63" t="s">
        <v>70</v>
      </c>
      <c r="K1984" s="24" t="s">
        <v>1986</v>
      </c>
      <c r="L1984" s="21"/>
      <c r="M1984" s="132" t="s">
        <v>1451</v>
      </c>
      <c r="N1984" s="63" t="s">
        <v>22</v>
      </c>
    </row>
    <row r="1985" s="132" customFormat="1" ht="26.25" customHeight="1" spans="1:14">
      <c r="A1985" s="29" t="s">
        <v>63</v>
      </c>
      <c r="B1985" s="29" t="s">
        <v>28</v>
      </c>
      <c r="C1985" s="4" t="s">
        <v>2933</v>
      </c>
      <c r="D1985" s="21"/>
      <c r="E1985" s="4" t="s">
        <v>16</v>
      </c>
      <c r="F1985" s="21" t="s">
        <v>1454</v>
      </c>
      <c r="G1985" s="62"/>
      <c r="H1985" s="62">
        <v>1</v>
      </c>
      <c r="I1985" s="21" t="s">
        <v>2932</v>
      </c>
      <c r="J1985" s="63" t="s">
        <v>70</v>
      </c>
      <c r="K1985" s="24" t="s">
        <v>1986</v>
      </c>
      <c r="L1985" s="21"/>
      <c r="M1985" s="132" t="s">
        <v>1451</v>
      </c>
      <c r="N1985" s="63" t="s">
        <v>22</v>
      </c>
    </row>
    <row r="1986" s="132" customFormat="1" ht="26.25" customHeight="1" spans="1:14">
      <c r="A1986" s="29" t="s">
        <v>63</v>
      </c>
      <c r="B1986" s="29" t="s">
        <v>28</v>
      </c>
      <c r="C1986" s="4" t="s">
        <v>2935</v>
      </c>
      <c r="D1986" s="21"/>
      <c r="E1986" s="4" t="s">
        <v>16</v>
      </c>
      <c r="F1986" s="21" t="s">
        <v>1454</v>
      </c>
      <c r="G1986" s="36"/>
      <c r="H1986" s="36">
        <v>1</v>
      </c>
      <c r="I1986" s="21" t="s">
        <v>2936</v>
      </c>
      <c r="J1986" s="21" t="s">
        <v>66</v>
      </c>
      <c r="K1986" s="24" t="s">
        <v>168</v>
      </c>
      <c r="L1986" s="21"/>
      <c r="M1986" s="132" t="s">
        <v>1451</v>
      </c>
      <c r="N1986" s="21" t="s">
        <v>60</v>
      </c>
    </row>
    <row r="1987" s="132" customFormat="1" ht="26.25" customHeight="1" spans="1:14">
      <c r="A1987" s="29" t="s">
        <v>63</v>
      </c>
      <c r="B1987" s="29" t="s">
        <v>28</v>
      </c>
      <c r="C1987" s="4" t="s">
        <v>2935</v>
      </c>
      <c r="D1987" s="21"/>
      <c r="E1987" s="4" t="s">
        <v>16</v>
      </c>
      <c r="F1987" s="21" t="s">
        <v>1454</v>
      </c>
      <c r="G1987" s="62"/>
      <c r="H1987" s="62">
        <v>1</v>
      </c>
      <c r="I1987" s="21" t="s">
        <v>2937</v>
      </c>
      <c r="J1987" s="63" t="s">
        <v>70</v>
      </c>
      <c r="K1987" s="24" t="s">
        <v>548</v>
      </c>
      <c r="L1987" s="21"/>
      <c r="M1987" s="132" t="s">
        <v>1451</v>
      </c>
      <c r="N1987" s="63" t="s">
        <v>22</v>
      </c>
    </row>
    <row r="1988" s="132" customFormat="1" ht="71.25" customHeight="1" spans="1:14">
      <c r="A1988" s="29" t="s">
        <v>63</v>
      </c>
      <c r="B1988" s="29" t="s">
        <v>28</v>
      </c>
      <c r="C1988" s="4" t="s">
        <v>2938</v>
      </c>
      <c r="D1988" s="21"/>
      <c r="E1988" s="4" t="s">
        <v>16</v>
      </c>
      <c r="F1988" s="21" t="s">
        <v>1454</v>
      </c>
      <c r="G1988" s="62"/>
      <c r="H1988" s="62">
        <v>1</v>
      </c>
      <c r="I1988" s="21" t="s">
        <v>2939</v>
      </c>
      <c r="J1988" s="21" t="s">
        <v>66</v>
      </c>
      <c r="K1988" s="24" t="s">
        <v>2940</v>
      </c>
      <c r="L1988" s="21"/>
      <c r="M1988" s="132" t="s">
        <v>1451</v>
      </c>
      <c r="N1988" s="21" t="s">
        <v>60</v>
      </c>
    </row>
    <row r="1989" s="132" customFormat="1" ht="56.25" customHeight="1" spans="1:14">
      <c r="A1989" s="29" t="s">
        <v>63</v>
      </c>
      <c r="B1989" s="29" t="s">
        <v>28</v>
      </c>
      <c r="C1989" s="4" t="s">
        <v>2941</v>
      </c>
      <c r="D1989" s="21"/>
      <c r="E1989" s="4" t="s">
        <v>16</v>
      </c>
      <c r="F1989" s="21" t="s">
        <v>1446</v>
      </c>
      <c r="G1989" s="62"/>
      <c r="H1989" s="62">
        <v>1</v>
      </c>
      <c r="I1989" s="21" t="s">
        <v>2942</v>
      </c>
      <c r="J1989" s="63" t="s">
        <v>70</v>
      </c>
      <c r="K1989" s="24" t="s">
        <v>2940</v>
      </c>
      <c r="L1989" s="21"/>
      <c r="M1989" s="132" t="s">
        <v>1451</v>
      </c>
      <c r="N1989" s="63" t="s">
        <v>22</v>
      </c>
    </row>
    <row r="1990" s="132" customFormat="1" ht="70.5" customHeight="1" spans="1:14">
      <c r="A1990" s="29" t="s">
        <v>63</v>
      </c>
      <c r="B1990" s="29" t="s">
        <v>28</v>
      </c>
      <c r="C1990" s="4" t="s">
        <v>1990</v>
      </c>
      <c r="D1990" s="21"/>
      <c r="E1990" s="4" t="s">
        <v>16</v>
      </c>
      <c r="F1990" s="21" t="s">
        <v>1446</v>
      </c>
      <c r="G1990" s="62"/>
      <c r="H1990" s="62">
        <v>1</v>
      </c>
      <c r="I1990" s="21" t="s">
        <v>2943</v>
      </c>
      <c r="J1990" s="21" t="s">
        <v>66</v>
      </c>
      <c r="K1990" s="24" t="s">
        <v>168</v>
      </c>
      <c r="L1990" s="21"/>
      <c r="M1990" s="132" t="s">
        <v>1451</v>
      </c>
      <c r="N1990" s="21" t="s">
        <v>60</v>
      </c>
    </row>
    <row r="1991" s="132" customFormat="1" ht="49.5" customHeight="1" spans="1:14">
      <c r="A1991" s="29" t="s">
        <v>63</v>
      </c>
      <c r="B1991" s="29" t="s">
        <v>28</v>
      </c>
      <c r="C1991" s="4" t="s">
        <v>1990</v>
      </c>
      <c r="D1991" s="21"/>
      <c r="E1991" s="4" t="s">
        <v>16</v>
      </c>
      <c r="F1991" s="21" t="s">
        <v>1446</v>
      </c>
      <c r="G1991" s="62"/>
      <c r="H1991" s="62">
        <v>1</v>
      </c>
      <c r="I1991" s="21" t="s">
        <v>2944</v>
      </c>
      <c r="J1991" s="21" t="s">
        <v>66</v>
      </c>
      <c r="K1991" s="24" t="s">
        <v>168</v>
      </c>
      <c r="L1991" s="21"/>
      <c r="M1991" s="132" t="s">
        <v>1451</v>
      </c>
      <c r="N1991" s="21" t="s">
        <v>60</v>
      </c>
    </row>
    <row r="1992" s="132" customFormat="1" ht="61.5" customHeight="1" spans="1:14">
      <c r="A1992" s="29" t="s">
        <v>63</v>
      </c>
      <c r="B1992" s="29" t="s">
        <v>28</v>
      </c>
      <c r="C1992" s="4" t="s">
        <v>1990</v>
      </c>
      <c r="D1992" s="21"/>
      <c r="E1992" s="4" t="s">
        <v>16</v>
      </c>
      <c r="F1992" s="21" t="s">
        <v>1454</v>
      </c>
      <c r="G1992" s="62"/>
      <c r="H1992" s="62">
        <v>1</v>
      </c>
      <c r="I1992" s="21" t="s">
        <v>2945</v>
      </c>
      <c r="J1992" s="63" t="s">
        <v>70</v>
      </c>
      <c r="K1992" s="24" t="s">
        <v>168</v>
      </c>
      <c r="L1992" s="21"/>
      <c r="M1992" s="132" t="s">
        <v>1451</v>
      </c>
      <c r="N1992" s="63" t="s">
        <v>22</v>
      </c>
    </row>
    <row r="1993" s="132" customFormat="1" ht="101.25" customHeight="1" spans="1:14">
      <c r="A1993" s="29" t="s">
        <v>63</v>
      </c>
      <c r="B1993" s="29" t="s">
        <v>28</v>
      </c>
      <c r="C1993" s="4" t="s">
        <v>1995</v>
      </c>
      <c r="D1993" s="21"/>
      <c r="E1993" s="4" t="s">
        <v>16</v>
      </c>
      <c r="F1993" s="21" t="s">
        <v>1454</v>
      </c>
      <c r="G1993" s="62"/>
      <c r="H1993" s="62">
        <v>1</v>
      </c>
      <c r="I1993" s="21" t="s">
        <v>2946</v>
      </c>
      <c r="J1993" s="63" t="s">
        <v>70</v>
      </c>
      <c r="K1993" s="24" t="s">
        <v>168</v>
      </c>
      <c r="L1993" s="21"/>
      <c r="M1993" s="132" t="s">
        <v>1451</v>
      </c>
      <c r="N1993" s="63" t="s">
        <v>22</v>
      </c>
    </row>
    <row r="1994" s="132" customFormat="1" ht="89.25" customHeight="1" spans="1:14">
      <c r="A1994" s="29" t="s">
        <v>63</v>
      </c>
      <c r="B1994" s="29" t="s">
        <v>28</v>
      </c>
      <c r="C1994" s="4" t="s">
        <v>1995</v>
      </c>
      <c r="D1994" s="21"/>
      <c r="E1994" s="4" t="s">
        <v>16</v>
      </c>
      <c r="F1994" s="21" t="s">
        <v>1446</v>
      </c>
      <c r="G1994" s="62"/>
      <c r="H1994" s="62">
        <v>1</v>
      </c>
      <c r="I1994" s="21" t="s">
        <v>2947</v>
      </c>
      <c r="J1994" s="63" t="s">
        <v>70</v>
      </c>
      <c r="K1994" s="24" t="s">
        <v>2948</v>
      </c>
      <c r="L1994" s="21"/>
      <c r="M1994" s="132" t="s">
        <v>1451</v>
      </c>
      <c r="N1994" s="63" t="s">
        <v>22</v>
      </c>
    </row>
    <row r="1995" s="132" customFormat="1" ht="65.25" customHeight="1" spans="1:14">
      <c r="A1995" s="29" t="s">
        <v>63</v>
      </c>
      <c r="B1995" s="29" t="s">
        <v>28</v>
      </c>
      <c r="C1995" s="4" t="s">
        <v>2949</v>
      </c>
      <c r="D1995" s="21"/>
      <c r="E1995" s="4" t="s">
        <v>16</v>
      </c>
      <c r="F1995" s="21" t="s">
        <v>1446</v>
      </c>
      <c r="G1995" s="62"/>
      <c r="H1995" s="62">
        <v>1</v>
      </c>
      <c r="I1995" s="21" t="s">
        <v>57</v>
      </c>
      <c r="J1995" s="63" t="s">
        <v>70</v>
      </c>
      <c r="K1995" s="24" t="s">
        <v>2950</v>
      </c>
      <c r="L1995" s="21"/>
      <c r="M1995" s="132" t="s">
        <v>1451</v>
      </c>
      <c r="N1995" s="63" t="s">
        <v>22</v>
      </c>
    </row>
    <row r="1996" s="132" customFormat="1" ht="109.5" customHeight="1" spans="1:14">
      <c r="A1996" s="29" t="s">
        <v>63</v>
      </c>
      <c r="B1996" s="29" t="s">
        <v>28</v>
      </c>
      <c r="C1996" s="4" t="s">
        <v>1997</v>
      </c>
      <c r="D1996" s="21"/>
      <c r="E1996" s="4" t="s">
        <v>16</v>
      </c>
      <c r="F1996" s="21" t="s">
        <v>1446</v>
      </c>
      <c r="G1996" s="62"/>
      <c r="H1996" s="62">
        <v>1</v>
      </c>
      <c r="I1996" s="21" t="s">
        <v>2951</v>
      </c>
      <c r="J1996" s="21" t="s">
        <v>31</v>
      </c>
      <c r="K1996" s="24" t="s">
        <v>2952</v>
      </c>
      <c r="L1996" s="21"/>
      <c r="M1996" s="132" t="s">
        <v>1451</v>
      </c>
      <c r="N1996" s="21" t="s">
        <v>22</v>
      </c>
    </row>
    <row r="1997" s="132" customFormat="1" ht="73.5" customHeight="1" spans="1:14">
      <c r="A1997" s="29" t="s">
        <v>63</v>
      </c>
      <c r="B1997" s="29" t="s">
        <v>28</v>
      </c>
      <c r="C1997" s="4" t="s">
        <v>1997</v>
      </c>
      <c r="D1997" s="21"/>
      <c r="E1997" s="4" t="s">
        <v>16</v>
      </c>
      <c r="F1997" s="21" t="s">
        <v>1446</v>
      </c>
      <c r="G1997" s="62"/>
      <c r="H1997" s="62">
        <v>1</v>
      </c>
      <c r="I1997" s="21" t="s">
        <v>2953</v>
      </c>
      <c r="J1997" s="21" t="s">
        <v>31</v>
      </c>
      <c r="K1997" s="24" t="s">
        <v>2952</v>
      </c>
      <c r="L1997" s="21"/>
      <c r="M1997" s="132" t="s">
        <v>1451</v>
      </c>
      <c r="N1997" s="21" t="s">
        <v>22</v>
      </c>
    </row>
    <row r="1998" s="132" customFormat="1" ht="81" customHeight="1" spans="1:14">
      <c r="A1998" s="29" t="s">
        <v>63</v>
      </c>
      <c r="B1998" s="29" t="s">
        <v>28</v>
      </c>
      <c r="C1998" s="4" t="s">
        <v>1997</v>
      </c>
      <c r="D1998" s="21"/>
      <c r="E1998" s="4" t="s">
        <v>16</v>
      </c>
      <c r="F1998" s="21" t="s">
        <v>1446</v>
      </c>
      <c r="G1998" s="62"/>
      <c r="H1998" s="62">
        <v>1</v>
      </c>
      <c r="I1998" s="21" t="s">
        <v>2954</v>
      </c>
      <c r="J1998" s="21" t="s">
        <v>31</v>
      </c>
      <c r="K1998" s="24" t="s">
        <v>2952</v>
      </c>
      <c r="L1998" s="21"/>
      <c r="M1998" s="132" t="s">
        <v>1451</v>
      </c>
      <c r="N1998" s="21" t="s">
        <v>22</v>
      </c>
    </row>
    <row r="1999" s="132" customFormat="1" ht="89.25" customHeight="1" spans="1:14">
      <c r="A1999" s="29" t="s">
        <v>63</v>
      </c>
      <c r="B1999" s="29" t="s">
        <v>28</v>
      </c>
      <c r="C1999" s="4" t="s">
        <v>1997</v>
      </c>
      <c r="D1999" s="21"/>
      <c r="E1999" s="4" t="s">
        <v>16</v>
      </c>
      <c r="F1999" s="21" t="s">
        <v>1454</v>
      </c>
      <c r="G1999" s="62"/>
      <c r="H1999" s="62">
        <v>1</v>
      </c>
      <c r="I1999" s="21" t="s">
        <v>2955</v>
      </c>
      <c r="J1999" s="21" t="s">
        <v>31</v>
      </c>
      <c r="K1999" s="24" t="s">
        <v>2952</v>
      </c>
      <c r="L1999" s="21"/>
      <c r="M1999" s="132" t="s">
        <v>1451</v>
      </c>
      <c r="N1999" s="21" t="s">
        <v>22</v>
      </c>
    </row>
    <row r="2000" s="132" customFormat="1" ht="74.25" customHeight="1" spans="1:14">
      <c r="A2000" s="29" t="s">
        <v>63</v>
      </c>
      <c r="B2000" s="29" t="s">
        <v>28</v>
      </c>
      <c r="C2000" s="4" t="s">
        <v>1997</v>
      </c>
      <c r="D2000" s="21"/>
      <c r="E2000" s="4" t="s">
        <v>16</v>
      </c>
      <c r="F2000" s="21" t="s">
        <v>1454</v>
      </c>
      <c r="G2000" s="62"/>
      <c r="H2000" s="62">
        <v>1</v>
      </c>
      <c r="I2000" s="21" t="s">
        <v>2956</v>
      </c>
      <c r="J2000" s="21" t="s">
        <v>31</v>
      </c>
      <c r="K2000" s="24" t="s">
        <v>2952</v>
      </c>
      <c r="L2000" s="21"/>
      <c r="M2000" s="132" t="s">
        <v>1451</v>
      </c>
      <c r="N2000" s="21" t="s">
        <v>22</v>
      </c>
    </row>
    <row r="2001" s="132" customFormat="1" ht="41.25" customHeight="1" spans="1:14">
      <c r="A2001" s="29" t="s">
        <v>63</v>
      </c>
      <c r="B2001" s="29" t="s">
        <v>28</v>
      </c>
      <c r="C2001" s="4" t="s">
        <v>1997</v>
      </c>
      <c r="D2001" s="21"/>
      <c r="E2001" s="4" t="s">
        <v>16</v>
      </c>
      <c r="F2001" s="21" t="s">
        <v>1454</v>
      </c>
      <c r="G2001" s="62"/>
      <c r="H2001" s="62">
        <v>1</v>
      </c>
      <c r="I2001" s="21" t="s">
        <v>2957</v>
      </c>
      <c r="J2001" s="21" t="s">
        <v>31</v>
      </c>
      <c r="K2001" s="24" t="s">
        <v>2952</v>
      </c>
      <c r="L2001" s="21"/>
      <c r="M2001" s="132" t="s">
        <v>1451</v>
      </c>
      <c r="N2001" s="21" t="s">
        <v>22</v>
      </c>
    </row>
    <row r="2002" s="132" customFormat="1" ht="24" spans="1:14">
      <c r="A2002" s="29" t="s">
        <v>63</v>
      </c>
      <c r="B2002" s="29" t="s">
        <v>28</v>
      </c>
      <c r="C2002" s="4" t="s">
        <v>2958</v>
      </c>
      <c r="D2002" s="21"/>
      <c r="E2002" s="4" t="s">
        <v>16</v>
      </c>
      <c r="F2002" s="21" t="s">
        <v>1454</v>
      </c>
      <c r="G2002" s="62"/>
      <c r="H2002" s="62">
        <v>1</v>
      </c>
      <c r="I2002" s="16" t="s">
        <v>2959</v>
      </c>
      <c r="J2002" s="63" t="s">
        <v>70</v>
      </c>
      <c r="K2002" s="24" t="s">
        <v>1007</v>
      </c>
      <c r="L2002" s="16"/>
      <c r="M2002" s="132" t="s">
        <v>1451</v>
      </c>
      <c r="N2002" s="63" t="s">
        <v>22</v>
      </c>
    </row>
    <row r="2003" s="132" customFormat="1" ht="67.5" customHeight="1" spans="1:14">
      <c r="A2003" s="29" t="s">
        <v>63</v>
      </c>
      <c r="B2003" s="29" t="s">
        <v>28</v>
      </c>
      <c r="C2003" s="4" t="s">
        <v>2958</v>
      </c>
      <c r="D2003" s="21"/>
      <c r="E2003" s="4" t="s">
        <v>16</v>
      </c>
      <c r="F2003" s="21" t="s">
        <v>1454</v>
      </c>
      <c r="G2003" s="62"/>
      <c r="H2003" s="62">
        <v>1</v>
      </c>
      <c r="I2003" s="16" t="s">
        <v>2058</v>
      </c>
      <c r="J2003" s="21" t="s">
        <v>66</v>
      </c>
      <c r="K2003" s="24" t="s">
        <v>2960</v>
      </c>
      <c r="L2003" s="16"/>
      <c r="M2003" s="132" t="s">
        <v>1451</v>
      </c>
      <c r="N2003" s="21" t="s">
        <v>60</v>
      </c>
    </row>
    <row r="2004" s="132" customFormat="1" ht="48" customHeight="1" spans="1:14">
      <c r="A2004" s="29" t="s">
        <v>63</v>
      </c>
      <c r="B2004" s="29" t="s">
        <v>28</v>
      </c>
      <c r="C2004" s="4" t="s">
        <v>2958</v>
      </c>
      <c r="D2004" s="21"/>
      <c r="E2004" s="4" t="s">
        <v>16</v>
      </c>
      <c r="F2004" s="21" t="s">
        <v>1454</v>
      </c>
      <c r="G2004" s="62"/>
      <c r="H2004" s="62">
        <v>1</v>
      </c>
      <c r="I2004" s="21" t="s">
        <v>1879</v>
      </c>
      <c r="J2004" s="63" t="s">
        <v>70</v>
      </c>
      <c r="K2004" s="24" t="s">
        <v>1007</v>
      </c>
      <c r="L2004" s="21"/>
      <c r="M2004" s="132" t="s">
        <v>1451</v>
      </c>
      <c r="N2004" s="63" t="s">
        <v>22</v>
      </c>
    </row>
    <row r="2005" s="132" customFormat="1" ht="77.25" customHeight="1" spans="1:14">
      <c r="A2005" s="29" t="s">
        <v>63</v>
      </c>
      <c r="B2005" s="29" t="s">
        <v>28</v>
      </c>
      <c r="C2005" s="4" t="s">
        <v>1999</v>
      </c>
      <c r="D2005" s="21"/>
      <c r="E2005" s="4" t="s">
        <v>16</v>
      </c>
      <c r="F2005" s="21" t="s">
        <v>1446</v>
      </c>
      <c r="G2005" s="62"/>
      <c r="H2005" s="62">
        <v>1</v>
      </c>
      <c r="I2005" s="21" t="s">
        <v>2961</v>
      </c>
      <c r="J2005" s="21" t="s">
        <v>31</v>
      </c>
      <c r="K2005" s="24" t="s">
        <v>168</v>
      </c>
      <c r="L2005" s="21"/>
      <c r="M2005" s="132" t="s">
        <v>1451</v>
      </c>
      <c r="N2005" s="21" t="s">
        <v>22</v>
      </c>
    </row>
    <row r="2006" s="132" customFormat="1" ht="46.5" customHeight="1" spans="1:14">
      <c r="A2006" s="29" t="s">
        <v>63</v>
      </c>
      <c r="B2006" s="29" t="s">
        <v>28</v>
      </c>
      <c r="C2006" s="4" t="s">
        <v>1999</v>
      </c>
      <c r="D2006" s="21"/>
      <c r="E2006" s="4" t="s">
        <v>16</v>
      </c>
      <c r="F2006" s="21" t="s">
        <v>1446</v>
      </c>
      <c r="G2006" s="62"/>
      <c r="H2006" s="62">
        <v>1</v>
      </c>
      <c r="I2006" s="21" t="s">
        <v>2962</v>
      </c>
      <c r="J2006" s="21" t="s">
        <v>31</v>
      </c>
      <c r="K2006" s="24" t="s">
        <v>168</v>
      </c>
      <c r="L2006" s="21"/>
      <c r="M2006" s="132" t="s">
        <v>1451</v>
      </c>
      <c r="N2006" s="21" t="s">
        <v>22</v>
      </c>
    </row>
    <row r="2007" s="132" customFormat="1" ht="46.5" customHeight="1" spans="1:14">
      <c r="A2007" s="29" t="s">
        <v>63</v>
      </c>
      <c r="B2007" s="29" t="s">
        <v>28</v>
      </c>
      <c r="C2007" s="4" t="s">
        <v>2963</v>
      </c>
      <c r="D2007" s="21"/>
      <c r="E2007" s="4" t="s">
        <v>16</v>
      </c>
      <c r="F2007" s="21" t="s">
        <v>1446</v>
      </c>
      <c r="G2007" s="62"/>
      <c r="H2007" s="62">
        <v>1</v>
      </c>
      <c r="I2007" s="21" t="s">
        <v>1455</v>
      </c>
      <c r="J2007" s="21" t="s">
        <v>31</v>
      </c>
      <c r="K2007" s="24" t="s">
        <v>1007</v>
      </c>
      <c r="L2007" s="21"/>
      <c r="M2007" s="132" t="s">
        <v>1451</v>
      </c>
      <c r="N2007" s="21" t="s">
        <v>22</v>
      </c>
    </row>
    <row r="2008" s="132" customFormat="1" ht="92.25" customHeight="1" spans="1:14">
      <c r="A2008" s="29" t="s">
        <v>63</v>
      </c>
      <c r="B2008" s="29" t="s">
        <v>28</v>
      </c>
      <c r="C2008" s="4" t="s">
        <v>2963</v>
      </c>
      <c r="D2008" s="21"/>
      <c r="E2008" s="4" t="s">
        <v>16</v>
      </c>
      <c r="F2008" s="21" t="s">
        <v>1446</v>
      </c>
      <c r="G2008" s="62"/>
      <c r="H2008" s="62">
        <v>1</v>
      </c>
      <c r="I2008" s="21" t="s">
        <v>2910</v>
      </c>
      <c r="J2008" s="21" t="s">
        <v>31</v>
      </c>
      <c r="K2008" s="24" t="s">
        <v>168</v>
      </c>
      <c r="L2008" s="21"/>
      <c r="M2008" s="132" t="s">
        <v>1451</v>
      </c>
      <c r="N2008" s="21" t="s">
        <v>22</v>
      </c>
    </row>
    <row r="2009" s="132" customFormat="1" ht="99" customHeight="1" spans="1:14">
      <c r="A2009" s="29" t="s">
        <v>63</v>
      </c>
      <c r="B2009" s="29" t="s">
        <v>28</v>
      </c>
      <c r="C2009" s="4" t="s">
        <v>2964</v>
      </c>
      <c r="D2009" s="21"/>
      <c r="E2009" s="4" t="s">
        <v>16</v>
      </c>
      <c r="F2009" s="21" t="s">
        <v>1454</v>
      </c>
      <c r="G2009" s="62"/>
      <c r="H2009" s="62">
        <v>1</v>
      </c>
      <c r="I2009" s="21" t="s">
        <v>2965</v>
      </c>
      <c r="J2009" s="63" t="s">
        <v>70</v>
      </c>
      <c r="K2009" s="24" t="s">
        <v>2966</v>
      </c>
      <c r="L2009" s="21"/>
      <c r="M2009" s="132" t="s">
        <v>1451</v>
      </c>
      <c r="N2009" s="63" t="s">
        <v>22</v>
      </c>
    </row>
    <row r="2010" s="132" customFormat="1" ht="78.75" customHeight="1" spans="1:14">
      <c r="A2010" s="29" t="s">
        <v>63</v>
      </c>
      <c r="B2010" s="29" t="s">
        <v>28</v>
      </c>
      <c r="C2010" s="4" t="s">
        <v>2964</v>
      </c>
      <c r="D2010" s="21"/>
      <c r="E2010" s="4" t="s">
        <v>16</v>
      </c>
      <c r="F2010" s="21" t="s">
        <v>1446</v>
      </c>
      <c r="G2010" s="62"/>
      <c r="H2010" s="62">
        <v>1</v>
      </c>
      <c r="I2010" s="21" t="s">
        <v>2967</v>
      </c>
      <c r="J2010" s="63" t="s">
        <v>70</v>
      </c>
      <c r="K2010" s="24" t="s">
        <v>2966</v>
      </c>
      <c r="L2010" s="21"/>
      <c r="M2010" s="132" t="s">
        <v>1451</v>
      </c>
      <c r="N2010" s="63" t="s">
        <v>22</v>
      </c>
    </row>
    <row r="2011" s="132" customFormat="1" ht="94.5" customHeight="1" spans="1:14">
      <c r="A2011" s="29" t="s">
        <v>63</v>
      </c>
      <c r="B2011" s="29" t="s">
        <v>28</v>
      </c>
      <c r="C2011" s="4" t="s">
        <v>2964</v>
      </c>
      <c r="D2011" s="21"/>
      <c r="E2011" s="4" t="s">
        <v>16</v>
      </c>
      <c r="F2011" s="21" t="s">
        <v>1446</v>
      </c>
      <c r="G2011" s="62"/>
      <c r="H2011" s="62">
        <v>1</v>
      </c>
      <c r="I2011" s="21" t="s">
        <v>2968</v>
      </c>
      <c r="J2011" s="63" t="s">
        <v>70</v>
      </c>
      <c r="K2011" s="24" t="s">
        <v>2966</v>
      </c>
      <c r="L2011" s="21"/>
      <c r="M2011" s="132" t="s">
        <v>1451</v>
      </c>
      <c r="N2011" s="63" t="s">
        <v>22</v>
      </c>
    </row>
    <row r="2012" s="132" customFormat="1" ht="152.25" customHeight="1" spans="1:14">
      <c r="A2012" s="29" t="s">
        <v>63</v>
      </c>
      <c r="B2012" s="29" t="s">
        <v>28</v>
      </c>
      <c r="C2012" s="4" t="s">
        <v>2964</v>
      </c>
      <c r="D2012" s="21"/>
      <c r="E2012" s="4" t="s">
        <v>16</v>
      </c>
      <c r="F2012" s="21" t="s">
        <v>1454</v>
      </c>
      <c r="G2012" s="62"/>
      <c r="H2012" s="62">
        <v>1</v>
      </c>
      <c r="I2012" s="21" t="s">
        <v>2969</v>
      </c>
      <c r="J2012" s="63" t="s">
        <v>70</v>
      </c>
      <c r="K2012" s="24" t="s">
        <v>2966</v>
      </c>
      <c r="L2012" s="21"/>
      <c r="M2012" s="132" t="s">
        <v>1451</v>
      </c>
      <c r="N2012" s="63" t="s">
        <v>22</v>
      </c>
    </row>
    <row r="2013" s="132" customFormat="1" ht="124.5" customHeight="1" spans="1:14">
      <c r="A2013" s="29" t="s">
        <v>63</v>
      </c>
      <c r="B2013" s="29" t="s">
        <v>28</v>
      </c>
      <c r="C2013" s="4" t="s">
        <v>2964</v>
      </c>
      <c r="D2013" s="21"/>
      <c r="E2013" s="4" t="s">
        <v>16</v>
      </c>
      <c r="F2013" s="21" t="s">
        <v>1454</v>
      </c>
      <c r="G2013" s="62"/>
      <c r="H2013" s="62">
        <v>1</v>
      </c>
      <c r="I2013" s="21" t="s">
        <v>57</v>
      </c>
      <c r="J2013" s="21" t="s">
        <v>31</v>
      </c>
      <c r="K2013" s="24" t="s">
        <v>2966</v>
      </c>
      <c r="L2013" s="21"/>
      <c r="M2013" s="132" t="s">
        <v>1451</v>
      </c>
      <c r="N2013" s="21" t="s">
        <v>22</v>
      </c>
    </row>
    <row r="2014" s="132" customFormat="1" ht="231.75" customHeight="1" spans="1:14">
      <c r="A2014" s="29" t="s">
        <v>63</v>
      </c>
      <c r="B2014" s="29" t="s">
        <v>28</v>
      </c>
      <c r="C2014" s="4" t="s">
        <v>2970</v>
      </c>
      <c r="D2014" s="21"/>
      <c r="E2014" s="4" t="s">
        <v>16</v>
      </c>
      <c r="F2014" s="21" t="s">
        <v>1446</v>
      </c>
      <c r="G2014" s="62"/>
      <c r="H2014" s="62">
        <v>1</v>
      </c>
      <c r="I2014" s="21" t="s">
        <v>2971</v>
      </c>
      <c r="J2014" s="21" t="s">
        <v>66</v>
      </c>
      <c r="K2014" s="24" t="s">
        <v>548</v>
      </c>
      <c r="L2014" s="21"/>
      <c r="M2014" s="132" t="s">
        <v>1451</v>
      </c>
      <c r="N2014" s="21" t="s">
        <v>60</v>
      </c>
    </row>
    <row r="2015" s="132" customFormat="1" ht="43.5" customHeight="1" spans="1:14">
      <c r="A2015" s="29" t="s">
        <v>63</v>
      </c>
      <c r="B2015" s="29" t="s">
        <v>28</v>
      </c>
      <c r="C2015" s="4" t="s">
        <v>2970</v>
      </c>
      <c r="D2015" s="21"/>
      <c r="E2015" s="4" t="s">
        <v>16</v>
      </c>
      <c r="F2015" s="21" t="s">
        <v>1446</v>
      </c>
      <c r="G2015" s="62"/>
      <c r="H2015" s="62">
        <v>1</v>
      </c>
      <c r="I2015" s="21" t="s">
        <v>1455</v>
      </c>
      <c r="J2015" s="63" t="s">
        <v>70</v>
      </c>
      <c r="K2015" s="24" t="s">
        <v>168</v>
      </c>
      <c r="L2015" s="21"/>
      <c r="M2015" s="132" t="s">
        <v>1451</v>
      </c>
      <c r="N2015" s="63" t="s">
        <v>22</v>
      </c>
    </row>
    <row r="2016" s="132" customFormat="1" ht="115.5" customHeight="1" spans="1:14">
      <c r="A2016" s="29" t="s">
        <v>63</v>
      </c>
      <c r="B2016" s="29" t="s">
        <v>28</v>
      </c>
      <c r="C2016" s="4" t="s">
        <v>2972</v>
      </c>
      <c r="D2016" s="21"/>
      <c r="E2016" s="4" t="s">
        <v>16</v>
      </c>
      <c r="F2016" s="21" t="s">
        <v>1454</v>
      </c>
      <c r="G2016" s="62"/>
      <c r="H2016" s="62">
        <v>1</v>
      </c>
      <c r="I2016" s="21" t="s">
        <v>1455</v>
      </c>
      <c r="J2016" s="63" t="s">
        <v>70</v>
      </c>
      <c r="K2016" s="24" t="s">
        <v>168</v>
      </c>
      <c r="L2016" s="21"/>
      <c r="M2016" s="132" t="s">
        <v>1451</v>
      </c>
      <c r="N2016" s="63" t="s">
        <v>22</v>
      </c>
    </row>
    <row r="2017" s="132" customFormat="1" ht="79.5" customHeight="1" spans="1:14">
      <c r="A2017" s="29" t="s">
        <v>63</v>
      </c>
      <c r="B2017" s="29" t="s">
        <v>28</v>
      </c>
      <c r="C2017" s="4" t="s">
        <v>2972</v>
      </c>
      <c r="D2017" s="21"/>
      <c r="E2017" s="4" t="s">
        <v>16</v>
      </c>
      <c r="F2017" s="21" t="s">
        <v>1454</v>
      </c>
      <c r="G2017" s="62"/>
      <c r="H2017" s="62">
        <v>1</v>
      </c>
      <c r="I2017" s="21" t="s">
        <v>1879</v>
      </c>
      <c r="J2017" s="63" t="s">
        <v>70</v>
      </c>
      <c r="K2017" s="24" t="s">
        <v>168</v>
      </c>
      <c r="L2017" s="21"/>
      <c r="M2017" s="132" t="s">
        <v>1451</v>
      </c>
      <c r="N2017" s="63" t="s">
        <v>22</v>
      </c>
    </row>
    <row r="2018" s="132" customFormat="1" ht="79.5" customHeight="1" spans="1:14">
      <c r="A2018" s="29" t="s">
        <v>63</v>
      </c>
      <c r="B2018" s="29" t="s">
        <v>28</v>
      </c>
      <c r="C2018" s="4" t="s">
        <v>2973</v>
      </c>
      <c r="D2018" s="21"/>
      <c r="E2018" s="4" t="s">
        <v>16</v>
      </c>
      <c r="F2018" s="21" t="s">
        <v>1454</v>
      </c>
      <c r="G2018" s="62"/>
      <c r="H2018" s="62">
        <v>1</v>
      </c>
      <c r="I2018" s="21" t="s">
        <v>1931</v>
      </c>
      <c r="J2018" s="63" t="s">
        <v>70</v>
      </c>
      <c r="K2018" s="24" t="s">
        <v>168</v>
      </c>
      <c r="L2018" s="21"/>
      <c r="M2018" s="132" t="s">
        <v>1451</v>
      </c>
      <c r="N2018" s="63" t="s">
        <v>22</v>
      </c>
    </row>
    <row r="2019" s="132" customFormat="1" ht="112.5" customHeight="1" spans="1:14">
      <c r="A2019" s="29" t="s">
        <v>63</v>
      </c>
      <c r="B2019" s="29" t="s">
        <v>28</v>
      </c>
      <c r="C2019" s="4" t="s">
        <v>2974</v>
      </c>
      <c r="D2019" s="21"/>
      <c r="E2019" s="4" t="s">
        <v>16</v>
      </c>
      <c r="F2019" s="21" t="s">
        <v>1446</v>
      </c>
      <c r="G2019" s="62"/>
      <c r="H2019" s="62">
        <v>1</v>
      </c>
      <c r="I2019" s="4" t="s">
        <v>2975</v>
      </c>
      <c r="J2019" s="63" t="s">
        <v>70</v>
      </c>
      <c r="K2019" s="24" t="s">
        <v>168</v>
      </c>
      <c r="L2019" s="4"/>
      <c r="M2019" s="132" t="s">
        <v>1451</v>
      </c>
      <c r="N2019" s="63" t="s">
        <v>22</v>
      </c>
    </row>
    <row r="2020" s="132" customFormat="1" ht="79.5" customHeight="1" spans="1:14">
      <c r="A2020" s="29" t="s">
        <v>63</v>
      </c>
      <c r="B2020" s="29" t="s">
        <v>28</v>
      </c>
      <c r="C2020" s="4" t="s">
        <v>2974</v>
      </c>
      <c r="D2020" s="21"/>
      <c r="E2020" s="4" t="s">
        <v>16</v>
      </c>
      <c r="F2020" s="21" t="s">
        <v>1446</v>
      </c>
      <c r="G2020" s="21"/>
      <c r="H2020" s="21">
        <v>1</v>
      </c>
      <c r="I2020" s="4" t="s">
        <v>2976</v>
      </c>
      <c r="J2020" s="63" t="s">
        <v>70</v>
      </c>
      <c r="K2020" s="24" t="s">
        <v>168</v>
      </c>
      <c r="L2020" s="4"/>
      <c r="M2020" s="132" t="s">
        <v>1451</v>
      </c>
      <c r="N2020" s="63" t="s">
        <v>22</v>
      </c>
    </row>
    <row r="2021" s="132" customFormat="1" ht="86.25" customHeight="1" spans="1:14">
      <c r="A2021" s="29" t="s">
        <v>63</v>
      </c>
      <c r="B2021" s="29" t="s">
        <v>28</v>
      </c>
      <c r="C2021" s="4" t="s">
        <v>2977</v>
      </c>
      <c r="D2021" s="21"/>
      <c r="E2021" s="4" t="s">
        <v>16</v>
      </c>
      <c r="F2021" s="21" t="s">
        <v>1454</v>
      </c>
      <c r="G2021" s="62"/>
      <c r="H2021" s="62">
        <v>1</v>
      </c>
      <c r="I2021" s="21" t="s">
        <v>2978</v>
      </c>
      <c r="J2021" s="21" t="s">
        <v>66</v>
      </c>
      <c r="K2021" s="24" t="s">
        <v>2979</v>
      </c>
      <c r="L2021" s="21"/>
      <c r="M2021" s="132" t="s">
        <v>1451</v>
      </c>
      <c r="N2021" s="21" t="s">
        <v>60</v>
      </c>
    </row>
    <row r="2022" s="132" customFormat="1" ht="79.5" customHeight="1" spans="1:14">
      <c r="A2022" s="29" t="s">
        <v>63</v>
      </c>
      <c r="B2022" s="29" t="s">
        <v>28</v>
      </c>
      <c r="C2022" s="4" t="s">
        <v>2977</v>
      </c>
      <c r="D2022" s="21"/>
      <c r="E2022" s="4" t="s">
        <v>16</v>
      </c>
      <c r="F2022" s="21" t="s">
        <v>1446</v>
      </c>
      <c r="G2022" s="62"/>
      <c r="H2022" s="62">
        <v>1</v>
      </c>
      <c r="I2022" s="21" t="s">
        <v>1455</v>
      </c>
      <c r="J2022" s="21" t="s">
        <v>66</v>
      </c>
      <c r="K2022" s="24" t="s">
        <v>2980</v>
      </c>
      <c r="L2022" s="21"/>
      <c r="M2022" s="132" t="s">
        <v>1451</v>
      </c>
      <c r="N2022" s="21" t="s">
        <v>60</v>
      </c>
    </row>
    <row r="2023" s="132" customFormat="1" ht="66.75" customHeight="1" spans="1:14">
      <c r="A2023" s="29" t="s">
        <v>63</v>
      </c>
      <c r="B2023" s="29" t="s">
        <v>28</v>
      </c>
      <c r="C2023" s="4" t="s">
        <v>2981</v>
      </c>
      <c r="D2023" s="21"/>
      <c r="E2023" s="4" t="s">
        <v>16</v>
      </c>
      <c r="F2023" s="21" t="s">
        <v>1454</v>
      </c>
      <c r="G2023" s="62"/>
      <c r="H2023" s="62">
        <v>1</v>
      </c>
      <c r="I2023" s="21" t="s">
        <v>2982</v>
      </c>
      <c r="J2023" s="63" t="s">
        <v>70</v>
      </c>
      <c r="K2023" s="24" t="s">
        <v>1007</v>
      </c>
      <c r="L2023" s="21"/>
      <c r="M2023" s="132" t="s">
        <v>1451</v>
      </c>
      <c r="N2023" s="63" t="s">
        <v>22</v>
      </c>
    </row>
    <row r="2024" s="132" customFormat="1" ht="141.75" customHeight="1" spans="1:14">
      <c r="A2024" s="29" t="s">
        <v>63</v>
      </c>
      <c r="B2024" s="29" t="s">
        <v>28</v>
      </c>
      <c r="C2024" s="4" t="s">
        <v>1709</v>
      </c>
      <c r="D2024" s="4"/>
      <c r="E2024" s="4" t="s">
        <v>16</v>
      </c>
      <c r="F2024" s="21" t="s">
        <v>1446</v>
      </c>
      <c r="G2024" s="62"/>
      <c r="H2024" s="62">
        <v>1</v>
      </c>
      <c r="I2024" s="21" t="s">
        <v>2983</v>
      </c>
      <c r="J2024" s="21" t="s">
        <v>2984</v>
      </c>
      <c r="K2024" s="24" t="s">
        <v>2985</v>
      </c>
      <c r="L2024" s="21"/>
      <c r="M2024" s="132" t="s">
        <v>1451</v>
      </c>
      <c r="N2024" s="21" t="s">
        <v>60</v>
      </c>
    </row>
    <row r="2025" s="132" customFormat="1" ht="60.75" customHeight="1" spans="1:14">
      <c r="A2025" s="29" t="s">
        <v>63</v>
      </c>
      <c r="B2025" s="29" t="s">
        <v>28</v>
      </c>
      <c r="C2025" s="4" t="s">
        <v>2986</v>
      </c>
      <c r="D2025" s="21"/>
      <c r="E2025" s="4" t="s">
        <v>16</v>
      </c>
      <c r="F2025" s="21" t="s">
        <v>1446</v>
      </c>
      <c r="G2025" s="62"/>
      <c r="H2025" s="62">
        <v>1</v>
      </c>
      <c r="I2025" s="21" t="s">
        <v>1517</v>
      </c>
      <c r="J2025" s="63" t="s">
        <v>70</v>
      </c>
      <c r="K2025" s="24" t="s">
        <v>168</v>
      </c>
      <c r="L2025" s="21"/>
      <c r="M2025" s="132" t="s">
        <v>1451</v>
      </c>
      <c r="N2025" s="63" t="s">
        <v>22</v>
      </c>
    </row>
    <row r="2026" s="132" customFormat="1" ht="60.75" customHeight="1" spans="1:14">
      <c r="A2026" s="29" t="s">
        <v>63</v>
      </c>
      <c r="B2026" s="29" t="s">
        <v>28</v>
      </c>
      <c r="C2026" s="4" t="s">
        <v>2986</v>
      </c>
      <c r="D2026" s="21"/>
      <c r="E2026" s="4" t="s">
        <v>16</v>
      </c>
      <c r="F2026" s="21" t="s">
        <v>1446</v>
      </c>
      <c r="G2026" s="62"/>
      <c r="H2026" s="62">
        <v>1</v>
      </c>
      <c r="I2026" s="21" t="s">
        <v>2987</v>
      </c>
      <c r="J2026" s="63" t="s">
        <v>70</v>
      </c>
      <c r="K2026" s="24" t="s">
        <v>168</v>
      </c>
      <c r="L2026" s="21"/>
      <c r="M2026" s="132" t="s">
        <v>1451</v>
      </c>
      <c r="N2026" s="63" t="s">
        <v>22</v>
      </c>
    </row>
    <row r="2027" s="132" customFormat="1" ht="60.75" customHeight="1" spans="1:14">
      <c r="A2027" s="29" t="s">
        <v>63</v>
      </c>
      <c r="B2027" s="29" t="s">
        <v>28</v>
      </c>
      <c r="C2027" s="4" t="s">
        <v>2988</v>
      </c>
      <c r="D2027" s="21"/>
      <c r="E2027" s="4" t="s">
        <v>16</v>
      </c>
      <c r="F2027" s="21" t="s">
        <v>1446</v>
      </c>
      <c r="G2027" s="62"/>
      <c r="H2027" s="62">
        <v>1</v>
      </c>
      <c r="I2027" s="21" t="s">
        <v>1455</v>
      </c>
      <c r="J2027" s="63" t="s">
        <v>70</v>
      </c>
      <c r="K2027" s="24" t="s">
        <v>168</v>
      </c>
      <c r="L2027" s="21"/>
      <c r="M2027" s="132" t="s">
        <v>1451</v>
      </c>
      <c r="N2027" s="63" t="s">
        <v>22</v>
      </c>
    </row>
    <row r="2028" s="132" customFormat="1" ht="60.75" customHeight="1" spans="1:14">
      <c r="A2028" s="29" t="s">
        <v>63</v>
      </c>
      <c r="B2028" s="29" t="s">
        <v>28</v>
      </c>
      <c r="C2028" s="4" t="s">
        <v>2988</v>
      </c>
      <c r="D2028" s="21"/>
      <c r="E2028" s="4" t="s">
        <v>16</v>
      </c>
      <c r="F2028" s="21" t="s">
        <v>1446</v>
      </c>
      <c r="G2028" s="62"/>
      <c r="H2028" s="62">
        <v>1</v>
      </c>
      <c r="I2028" s="21" t="s">
        <v>2989</v>
      </c>
      <c r="J2028" s="63" t="s">
        <v>70</v>
      </c>
      <c r="K2028" s="24" t="s">
        <v>548</v>
      </c>
      <c r="L2028" s="21"/>
      <c r="M2028" s="132" t="s">
        <v>1451</v>
      </c>
      <c r="N2028" s="63" t="s">
        <v>22</v>
      </c>
    </row>
    <row r="2029" s="132" customFormat="1" ht="60.75" customHeight="1" spans="1:14">
      <c r="A2029" s="29" t="s">
        <v>63</v>
      </c>
      <c r="B2029" s="29" t="s">
        <v>28</v>
      </c>
      <c r="C2029" s="4" t="s">
        <v>2990</v>
      </c>
      <c r="D2029" s="21"/>
      <c r="E2029" s="4" t="s">
        <v>16</v>
      </c>
      <c r="F2029" s="21" t="s">
        <v>1454</v>
      </c>
      <c r="G2029" s="62"/>
      <c r="H2029" s="62">
        <v>1</v>
      </c>
      <c r="I2029" s="21" t="s">
        <v>2031</v>
      </c>
      <c r="J2029" s="21" t="s">
        <v>31</v>
      </c>
      <c r="K2029" s="24" t="s">
        <v>168</v>
      </c>
      <c r="L2029" s="21"/>
      <c r="M2029" s="132" t="s">
        <v>1451</v>
      </c>
      <c r="N2029" s="21" t="s">
        <v>22</v>
      </c>
    </row>
    <row r="2030" s="132" customFormat="1" ht="88.5" customHeight="1" spans="1:14">
      <c r="A2030" s="29" t="s">
        <v>63</v>
      </c>
      <c r="B2030" s="29" t="s">
        <v>28</v>
      </c>
      <c r="C2030" s="4" t="s">
        <v>2990</v>
      </c>
      <c r="D2030" s="21"/>
      <c r="E2030" s="4" t="s">
        <v>16</v>
      </c>
      <c r="F2030" s="21" t="s">
        <v>1454</v>
      </c>
      <c r="G2030" s="62"/>
      <c r="H2030" s="62">
        <v>1</v>
      </c>
      <c r="I2030" s="21" t="s">
        <v>1931</v>
      </c>
      <c r="J2030" s="21" t="s">
        <v>31</v>
      </c>
      <c r="K2030" s="24" t="s">
        <v>168</v>
      </c>
      <c r="L2030" s="21"/>
      <c r="M2030" s="132" t="s">
        <v>1451</v>
      </c>
      <c r="N2030" s="21" t="s">
        <v>22</v>
      </c>
    </row>
    <row r="2031" s="132" customFormat="1" ht="94.5" customHeight="1" spans="1:14">
      <c r="A2031" s="29" t="s">
        <v>63</v>
      </c>
      <c r="B2031" s="29" t="s">
        <v>28</v>
      </c>
      <c r="C2031" s="4" t="s">
        <v>2991</v>
      </c>
      <c r="D2031" s="21"/>
      <c r="E2031" s="4" t="s">
        <v>16</v>
      </c>
      <c r="F2031" s="21" t="s">
        <v>1454</v>
      </c>
      <c r="G2031" s="62"/>
      <c r="H2031" s="62">
        <v>1</v>
      </c>
      <c r="I2031" s="21" t="s">
        <v>1879</v>
      </c>
      <c r="J2031" s="63" t="s">
        <v>70</v>
      </c>
      <c r="K2031" s="24" t="s">
        <v>168</v>
      </c>
      <c r="L2031" s="21"/>
      <c r="M2031" s="132" t="s">
        <v>1451</v>
      </c>
      <c r="N2031" s="63" t="s">
        <v>22</v>
      </c>
    </row>
    <row r="2032" s="132" customFormat="1" ht="53.25" customHeight="1" spans="1:14">
      <c r="A2032" s="29" t="s">
        <v>63</v>
      </c>
      <c r="B2032" s="29" t="s">
        <v>28</v>
      </c>
      <c r="C2032" s="4" t="s">
        <v>2991</v>
      </c>
      <c r="D2032" s="21"/>
      <c r="E2032" s="4" t="s">
        <v>16</v>
      </c>
      <c r="F2032" s="21" t="s">
        <v>1454</v>
      </c>
      <c r="G2032" s="62"/>
      <c r="H2032" s="62">
        <v>1</v>
      </c>
      <c r="I2032" s="21" t="s">
        <v>2459</v>
      </c>
      <c r="J2032" s="63" t="s">
        <v>70</v>
      </c>
      <c r="K2032" s="24" t="s">
        <v>168</v>
      </c>
      <c r="L2032" s="21"/>
      <c r="M2032" s="132" t="s">
        <v>1451</v>
      </c>
      <c r="N2032" s="63" t="s">
        <v>22</v>
      </c>
    </row>
    <row r="2033" s="132" customFormat="1" ht="99.75" customHeight="1" spans="1:14">
      <c r="A2033" s="29" t="s">
        <v>63</v>
      </c>
      <c r="B2033" s="29" t="s">
        <v>28</v>
      </c>
      <c r="C2033" s="4" t="s">
        <v>2991</v>
      </c>
      <c r="D2033" s="21"/>
      <c r="E2033" s="4" t="s">
        <v>16</v>
      </c>
      <c r="F2033" s="21" t="s">
        <v>1454</v>
      </c>
      <c r="G2033" s="62"/>
      <c r="H2033" s="62">
        <v>1</v>
      </c>
      <c r="I2033" s="21" t="s">
        <v>2062</v>
      </c>
      <c r="J2033" s="63" t="s">
        <v>70</v>
      </c>
      <c r="K2033" s="24" t="s">
        <v>168</v>
      </c>
      <c r="L2033" s="21"/>
      <c r="M2033" s="132" t="s">
        <v>1451</v>
      </c>
      <c r="N2033" s="63" t="s">
        <v>22</v>
      </c>
    </row>
    <row r="2034" s="132" customFormat="1" ht="57.75" customHeight="1" spans="1:14">
      <c r="A2034" s="29" t="s">
        <v>63</v>
      </c>
      <c r="B2034" s="29" t="s">
        <v>2992</v>
      </c>
      <c r="C2034" s="4" t="s">
        <v>2993</v>
      </c>
      <c r="D2034" s="21"/>
      <c r="E2034" s="4" t="s">
        <v>16</v>
      </c>
      <c r="F2034" s="21" t="s">
        <v>1454</v>
      </c>
      <c r="G2034" s="62"/>
      <c r="H2034" s="62">
        <v>1</v>
      </c>
      <c r="I2034" s="21" t="s">
        <v>1879</v>
      </c>
      <c r="J2034" s="63" t="s">
        <v>70</v>
      </c>
      <c r="K2034" s="24" t="s">
        <v>168</v>
      </c>
      <c r="L2034" s="21"/>
      <c r="M2034" s="132" t="s">
        <v>1451</v>
      </c>
      <c r="N2034" s="63" t="s">
        <v>22</v>
      </c>
    </row>
    <row r="2035" s="132" customFormat="1" ht="100.5" customHeight="1" spans="1:14">
      <c r="A2035" s="29" t="s">
        <v>63</v>
      </c>
      <c r="B2035" s="29" t="s">
        <v>28</v>
      </c>
      <c r="C2035" s="4" t="s">
        <v>2994</v>
      </c>
      <c r="D2035" s="21"/>
      <c r="E2035" s="4" t="s">
        <v>16</v>
      </c>
      <c r="F2035" s="21" t="s">
        <v>1454</v>
      </c>
      <c r="G2035" s="62"/>
      <c r="H2035" s="62">
        <v>1</v>
      </c>
      <c r="I2035" s="21" t="s">
        <v>57</v>
      </c>
      <c r="J2035" s="21" t="s">
        <v>31</v>
      </c>
      <c r="K2035" s="24" t="s">
        <v>168</v>
      </c>
      <c r="L2035" s="21"/>
      <c r="M2035" s="132" t="s">
        <v>1451</v>
      </c>
      <c r="N2035" s="21" t="s">
        <v>22</v>
      </c>
    </row>
    <row r="2036" s="132" customFormat="1" ht="75.75" customHeight="1" spans="1:14">
      <c r="A2036" s="29" t="s">
        <v>63</v>
      </c>
      <c r="B2036" s="29" t="s">
        <v>28</v>
      </c>
      <c r="C2036" s="4" t="s">
        <v>2995</v>
      </c>
      <c r="D2036" s="21"/>
      <c r="E2036" s="4" t="s">
        <v>16</v>
      </c>
      <c r="F2036" s="21" t="s">
        <v>1454</v>
      </c>
      <c r="G2036" s="62"/>
      <c r="H2036" s="62">
        <v>1</v>
      </c>
      <c r="I2036" s="21" t="s">
        <v>2996</v>
      </c>
      <c r="J2036" s="21" t="s">
        <v>31</v>
      </c>
      <c r="K2036" s="24" t="s">
        <v>168</v>
      </c>
      <c r="L2036" s="21"/>
      <c r="M2036" s="132" t="s">
        <v>1451</v>
      </c>
      <c r="N2036" s="21" t="s">
        <v>22</v>
      </c>
    </row>
    <row r="2037" s="132" customFormat="1" ht="102" customHeight="1" spans="1:14">
      <c r="A2037" s="29" t="s">
        <v>63</v>
      </c>
      <c r="B2037" s="29" t="s">
        <v>28</v>
      </c>
      <c r="C2037" s="4" t="s">
        <v>2997</v>
      </c>
      <c r="D2037" s="21"/>
      <c r="E2037" s="4" t="s">
        <v>16</v>
      </c>
      <c r="F2037" s="21" t="s">
        <v>1454</v>
      </c>
      <c r="G2037" s="62"/>
      <c r="H2037" s="62">
        <v>1</v>
      </c>
      <c r="I2037" s="21" t="s">
        <v>2998</v>
      </c>
      <c r="J2037" s="21" t="s">
        <v>31</v>
      </c>
      <c r="K2037" s="24" t="s">
        <v>168</v>
      </c>
      <c r="L2037" s="21"/>
      <c r="M2037" s="132" t="s">
        <v>1451</v>
      </c>
      <c r="N2037" s="21" t="s">
        <v>22</v>
      </c>
    </row>
    <row r="2038" s="132" customFormat="1" ht="86.25" customHeight="1" spans="1:14">
      <c r="A2038" s="29" t="s">
        <v>63</v>
      </c>
      <c r="B2038" s="29" t="s">
        <v>28</v>
      </c>
      <c r="C2038" s="4" t="s">
        <v>2997</v>
      </c>
      <c r="D2038" s="21"/>
      <c r="E2038" s="4" t="s">
        <v>16</v>
      </c>
      <c r="F2038" s="21" t="s">
        <v>1454</v>
      </c>
      <c r="G2038" s="62"/>
      <c r="H2038" s="62">
        <v>1</v>
      </c>
      <c r="I2038" s="21" t="s">
        <v>2999</v>
      </c>
      <c r="J2038" s="21" t="s">
        <v>31</v>
      </c>
      <c r="K2038" s="24" t="s">
        <v>168</v>
      </c>
      <c r="L2038" s="21"/>
      <c r="M2038" s="132" t="s">
        <v>1451</v>
      </c>
      <c r="N2038" s="21" t="s">
        <v>22</v>
      </c>
    </row>
    <row r="2039" s="132" customFormat="1" ht="90.75" customHeight="1" spans="1:14">
      <c r="A2039" s="29" t="s">
        <v>63</v>
      </c>
      <c r="B2039" s="29" t="s">
        <v>28</v>
      </c>
      <c r="C2039" s="4" t="s">
        <v>2997</v>
      </c>
      <c r="D2039" s="21"/>
      <c r="E2039" s="4" t="s">
        <v>16</v>
      </c>
      <c r="F2039" s="64" t="s">
        <v>1446</v>
      </c>
      <c r="G2039" s="36"/>
      <c r="H2039" s="36">
        <v>1</v>
      </c>
      <c r="I2039" s="24" t="s">
        <v>3000</v>
      </c>
      <c r="J2039" s="21" t="s">
        <v>31</v>
      </c>
      <c r="K2039" s="24" t="s">
        <v>168</v>
      </c>
      <c r="L2039" s="24"/>
      <c r="M2039" s="132" t="s">
        <v>1451</v>
      </c>
      <c r="N2039" s="21" t="s">
        <v>22</v>
      </c>
    </row>
    <row r="2040" s="132" customFormat="1" ht="144" customHeight="1" spans="1:14">
      <c r="A2040" s="29" t="s">
        <v>63</v>
      </c>
      <c r="B2040" s="29" t="s">
        <v>28</v>
      </c>
      <c r="C2040" s="4" t="s">
        <v>841</v>
      </c>
      <c r="D2040" s="21"/>
      <c r="E2040" s="4" t="s">
        <v>16</v>
      </c>
      <c r="F2040" s="21" t="s">
        <v>1446</v>
      </c>
      <c r="G2040" s="36"/>
      <c r="H2040" s="36">
        <v>1</v>
      </c>
      <c r="I2040" s="21" t="s">
        <v>3001</v>
      </c>
      <c r="J2040" s="21" t="s">
        <v>70</v>
      </c>
      <c r="K2040" s="24" t="s">
        <v>168</v>
      </c>
      <c r="L2040" s="21"/>
      <c r="M2040" s="132" t="s">
        <v>1451</v>
      </c>
      <c r="N2040" s="21" t="s">
        <v>22</v>
      </c>
    </row>
    <row r="2041" s="132" customFormat="1" ht="238.5" customHeight="1" spans="1:14">
      <c r="A2041" s="29" t="s">
        <v>1712</v>
      </c>
      <c r="B2041" s="29" t="s">
        <v>3002</v>
      </c>
      <c r="C2041" s="4" t="s">
        <v>3003</v>
      </c>
      <c r="D2041" s="25"/>
      <c r="E2041" s="4" t="s">
        <v>16</v>
      </c>
      <c r="F2041" s="25" t="s">
        <v>1504</v>
      </c>
      <c r="G2041" s="21"/>
      <c r="H2041" s="25">
        <v>1</v>
      </c>
      <c r="I2041" s="25" t="s">
        <v>532</v>
      </c>
      <c r="J2041" s="25" t="s">
        <v>95</v>
      </c>
      <c r="K2041" s="25" t="s">
        <v>135</v>
      </c>
      <c r="L2041" s="66"/>
      <c r="M2041" s="132" t="s">
        <v>1451</v>
      </c>
      <c r="N2041" s="25" t="s">
        <v>22</v>
      </c>
    </row>
    <row r="2042" s="132" customFormat="1" ht="276" customHeight="1" spans="1:14">
      <c r="A2042" s="29" t="s">
        <v>1712</v>
      </c>
      <c r="B2042" s="29" t="s">
        <v>3002</v>
      </c>
      <c r="C2042" s="4" t="s">
        <v>3003</v>
      </c>
      <c r="D2042" s="25"/>
      <c r="E2042" s="4" t="s">
        <v>16</v>
      </c>
      <c r="F2042" s="25" t="s">
        <v>1639</v>
      </c>
      <c r="G2042" s="21"/>
      <c r="H2042" s="25">
        <v>1</v>
      </c>
      <c r="I2042" s="25" t="s">
        <v>1455</v>
      </c>
      <c r="J2042" s="25" t="s">
        <v>95</v>
      </c>
      <c r="K2042" s="25" t="s">
        <v>135</v>
      </c>
      <c r="L2042" s="66"/>
      <c r="M2042" s="132" t="s">
        <v>1451</v>
      </c>
      <c r="N2042" s="25" t="s">
        <v>22</v>
      </c>
    </row>
    <row r="2043" s="132" customFormat="1" ht="232.5" customHeight="1" spans="1:14">
      <c r="A2043" s="29" t="s">
        <v>1712</v>
      </c>
      <c r="B2043" s="29" t="s">
        <v>3002</v>
      </c>
      <c r="C2043" s="4" t="s">
        <v>3003</v>
      </c>
      <c r="D2043" s="25"/>
      <c r="E2043" s="4" t="s">
        <v>16</v>
      </c>
      <c r="F2043" s="25" t="s">
        <v>1639</v>
      </c>
      <c r="G2043" s="21"/>
      <c r="H2043" s="25">
        <v>1</v>
      </c>
      <c r="I2043" s="25" t="s">
        <v>3004</v>
      </c>
      <c r="J2043" s="25" t="s">
        <v>95</v>
      </c>
      <c r="K2043" s="25" t="s">
        <v>135</v>
      </c>
      <c r="L2043" s="66"/>
      <c r="M2043" s="132" t="s">
        <v>1451</v>
      </c>
      <c r="N2043" s="25" t="s">
        <v>22</v>
      </c>
    </row>
    <row r="2044" s="132" customFormat="1" ht="268.5" customHeight="1" spans="1:14">
      <c r="A2044" s="29" t="s">
        <v>1712</v>
      </c>
      <c r="B2044" s="29" t="s">
        <v>28</v>
      </c>
      <c r="C2044" s="4" t="s">
        <v>3005</v>
      </c>
      <c r="D2044" s="25"/>
      <c r="E2044" s="4" t="s">
        <v>16</v>
      </c>
      <c r="F2044" s="25" t="s">
        <v>1504</v>
      </c>
      <c r="G2044" s="21"/>
      <c r="H2044" s="25">
        <v>1</v>
      </c>
      <c r="I2044" s="25" t="s">
        <v>1455</v>
      </c>
      <c r="J2044" s="25" t="s">
        <v>95</v>
      </c>
      <c r="K2044" s="25" t="s">
        <v>135</v>
      </c>
      <c r="L2044" s="66"/>
      <c r="M2044" s="132" t="s">
        <v>1451</v>
      </c>
      <c r="N2044" s="25" t="s">
        <v>22</v>
      </c>
    </row>
    <row r="2045" s="132" customFormat="1" ht="100.5" customHeight="1" spans="1:14">
      <c r="A2045" s="29" t="s">
        <v>1712</v>
      </c>
      <c r="B2045" s="29" t="s">
        <v>28</v>
      </c>
      <c r="C2045" s="4" t="s">
        <v>3005</v>
      </c>
      <c r="D2045" s="25"/>
      <c r="E2045" s="4" t="s">
        <v>16</v>
      </c>
      <c r="F2045" s="25" t="s">
        <v>1504</v>
      </c>
      <c r="G2045" s="21"/>
      <c r="H2045" s="25">
        <v>1</v>
      </c>
      <c r="I2045" s="25" t="s">
        <v>3006</v>
      </c>
      <c r="J2045" s="25" t="s">
        <v>95</v>
      </c>
      <c r="K2045" s="25" t="s">
        <v>135</v>
      </c>
      <c r="L2045" s="66"/>
      <c r="M2045" s="132" t="s">
        <v>1451</v>
      </c>
      <c r="N2045" s="25" t="s">
        <v>22</v>
      </c>
    </row>
    <row r="2046" s="132" customFormat="1" ht="159" customHeight="1" spans="1:14">
      <c r="A2046" s="4" t="s">
        <v>1452</v>
      </c>
      <c r="B2046" s="4" t="s">
        <v>28</v>
      </c>
      <c r="C2046" s="4" t="s">
        <v>3007</v>
      </c>
      <c r="D2046" s="10"/>
      <c r="E2046" s="4" t="s">
        <v>16</v>
      </c>
      <c r="F2046" s="10" t="s">
        <v>1454</v>
      </c>
      <c r="G2046" s="13"/>
      <c r="H2046" s="10">
        <v>1</v>
      </c>
      <c r="I2046" s="71" t="s">
        <v>1455</v>
      </c>
      <c r="J2046" s="10" t="s">
        <v>70</v>
      </c>
      <c r="K2046" s="10" t="s">
        <v>3008</v>
      </c>
      <c r="L2046" s="10" t="s">
        <v>3009</v>
      </c>
      <c r="M2046" s="132" t="s">
        <v>1451</v>
      </c>
      <c r="N2046" s="10" t="s">
        <v>22</v>
      </c>
    </row>
    <row r="2047" s="132" customFormat="1" ht="139.5" customHeight="1" spans="1:14">
      <c r="A2047" s="4" t="s">
        <v>1452</v>
      </c>
      <c r="B2047" s="4" t="s">
        <v>28</v>
      </c>
      <c r="C2047" s="4" t="s">
        <v>3007</v>
      </c>
      <c r="D2047" s="10"/>
      <c r="E2047" s="4" t="s">
        <v>16</v>
      </c>
      <c r="F2047" s="10" t="s">
        <v>1454</v>
      </c>
      <c r="G2047" s="13"/>
      <c r="H2047" s="10">
        <v>1</v>
      </c>
      <c r="I2047" s="71" t="s">
        <v>1517</v>
      </c>
      <c r="J2047" s="10" t="s">
        <v>70</v>
      </c>
      <c r="K2047" s="10" t="s">
        <v>3008</v>
      </c>
      <c r="L2047" s="10" t="s">
        <v>3009</v>
      </c>
      <c r="M2047" s="132" t="s">
        <v>1451</v>
      </c>
      <c r="N2047" s="10" t="s">
        <v>22</v>
      </c>
    </row>
    <row r="2048" s="132" customFormat="1" ht="118.5" customHeight="1" spans="1:14">
      <c r="A2048" s="4" t="s">
        <v>1452</v>
      </c>
      <c r="B2048" s="4" t="s">
        <v>28</v>
      </c>
      <c r="C2048" s="4" t="s">
        <v>2013</v>
      </c>
      <c r="D2048" s="10"/>
      <c r="E2048" s="4" t="s">
        <v>16</v>
      </c>
      <c r="F2048" s="10" t="s">
        <v>1454</v>
      </c>
      <c r="G2048" s="13"/>
      <c r="H2048" s="10">
        <v>1</v>
      </c>
      <c r="I2048" s="71" t="s">
        <v>1931</v>
      </c>
      <c r="J2048" s="10" t="s">
        <v>70</v>
      </c>
      <c r="K2048" s="10" t="s">
        <v>1456</v>
      </c>
      <c r="L2048" s="10" t="s">
        <v>2014</v>
      </c>
      <c r="M2048" s="132" t="s">
        <v>1451</v>
      </c>
      <c r="N2048" s="10" t="s">
        <v>22</v>
      </c>
    </row>
    <row r="2049" s="132" customFormat="1" ht="27" customHeight="1" spans="1:14">
      <c r="A2049" s="4" t="s">
        <v>1452</v>
      </c>
      <c r="B2049" s="4" t="s">
        <v>28</v>
      </c>
      <c r="C2049" s="4" t="s">
        <v>3010</v>
      </c>
      <c r="D2049" s="10"/>
      <c r="E2049" s="4" t="s">
        <v>16</v>
      </c>
      <c r="F2049" s="10" t="s">
        <v>1454</v>
      </c>
      <c r="G2049" s="13"/>
      <c r="H2049" s="10">
        <v>1</v>
      </c>
      <c r="I2049" s="71" t="s">
        <v>440</v>
      </c>
      <c r="J2049" s="10" t="s">
        <v>70</v>
      </c>
      <c r="K2049" s="10" t="s">
        <v>1456</v>
      </c>
      <c r="L2049" s="10" t="s">
        <v>3011</v>
      </c>
      <c r="M2049" s="132" t="s">
        <v>1451</v>
      </c>
      <c r="N2049" s="10" t="s">
        <v>22</v>
      </c>
    </row>
    <row r="2050" s="132" customFormat="1" ht="27" customHeight="1" spans="1:14">
      <c r="A2050" s="4" t="s">
        <v>1452</v>
      </c>
      <c r="B2050" s="4" t="s">
        <v>28</v>
      </c>
      <c r="C2050" s="4" t="s">
        <v>1717</v>
      </c>
      <c r="D2050" s="10"/>
      <c r="E2050" s="4" t="s">
        <v>16</v>
      </c>
      <c r="F2050" s="21" t="s">
        <v>1446</v>
      </c>
      <c r="G2050" s="13"/>
      <c r="H2050" s="10">
        <v>1</v>
      </c>
      <c r="I2050" s="10" t="s">
        <v>1879</v>
      </c>
      <c r="J2050" s="10" t="s">
        <v>70</v>
      </c>
      <c r="K2050" s="10" t="s">
        <v>1718</v>
      </c>
      <c r="L2050" s="10" t="s">
        <v>1719</v>
      </c>
      <c r="M2050" s="132" t="s">
        <v>1451</v>
      </c>
      <c r="N2050" s="10" t="s">
        <v>22</v>
      </c>
    </row>
    <row r="2051" s="132" customFormat="1" ht="27" customHeight="1" spans="1:14">
      <c r="A2051" s="4" t="s">
        <v>1452</v>
      </c>
      <c r="B2051" s="4" t="s">
        <v>28</v>
      </c>
      <c r="C2051" s="4" t="s">
        <v>3012</v>
      </c>
      <c r="D2051" s="10"/>
      <c r="E2051" s="4" t="s">
        <v>16</v>
      </c>
      <c r="F2051" s="21" t="s">
        <v>1446</v>
      </c>
      <c r="G2051" s="13"/>
      <c r="H2051" s="10">
        <v>1</v>
      </c>
      <c r="I2051" s="10" t="s">
        <v>3013</v>
      </c>
      <c r="J2051" s="10" t="s">
        <v>70</v>
      </c>
      <c r="K2051" s="10" t="s">
        <v>3014</v>
      </c>
      <c r="L2051" s="10" t="s">
        <v>3015</v>
      </c>
      <c r="M2051" s="132" t="s">
        <v>1451</v>
      </c>
      <c r="N2051" s="10" t="s">
        <v>22</v>
      </c>
    </row>
    <row r="2052" s="132" customFormat="1" ht="27" customHeight="1" spans="1:14">
      <c r="A2052" s="4" t="s">
        <v>1452</v>
      </c>
      <c r="B2052" s="4" t="s">
        <v>28</v>
      </c>
      <c r="C2052" s="4" t="s">
        <v>3016</v>
      </c>
      <c r="D2052" s="10"/>
      <c r="E2052" s="4" t="s">
        <v>16</v>
      </c>
      <c r="F2052" s="21" t="s">
        <v>1446</v>
      </c>
      <c r="G2052" s="13"/>
      <c r="H2052" s="10">
        <v>1</v>
      </c>
      <c r="I2052" s="10" t="s">
        <v>3013</v>
      </c>
      <c r="J2052" s="10" t="s">
        <v>70</v>
      </c>
      <c r="K2052" s="10" t="s">
        <v>3014</v>
      </c>
      <c r="L2052" s="10" t="s">
        <v>3015</v>
      </c>
      <c r="M2052" s="132" t="s">
        <v>1451</v>
      </c>
      <c r="N2052" s="10" t="s">
        <v>22</v>
      </c>
    </row>
    <row r="2053" s="132" customFormat="1" ht="27" customHeight="1" spans="1:14">
      <c r="A2053" s="4" t="s">
        <v>1452</v>
      </c>
      <c r="B2053" s="4" t="s">
        <v>28</v>
      </c>
      <c r="C2053" s="4" t="s">
        <v>3016</v>
      </c>
      <c r="D2053" s="10"/>
      <c r="E2053" s="4" t="s">
        <v>16</v>
      </c>
      <c r="F2053" s="21" t="s">
        <v>1446</v>
      </c>
      <c r="G2053" s="13"/>
      <c r="H2053" s="10">
        <v>1</v>
      </c>
      <c r="I2053" s="10" t="s">
        <v>3017</v>
      </c>
      <c r="J2053" s="10" t="s">
        <v>70</v>
      </c>
      <c r="K2053" s="10" t="s">
        <v>3018</v>
      </c>
      <c r="L2053" s="10" t="s">
        <v>3015</v>
      </c>
      <c r="M2053" s="132" t="s">
        <v>1451</v>
      </c>
      <c r="N2053" s="10" t="s">
        <v>22</v>
      </c>
    </row>
    <row r="2054" s="132" customFormat="1" ht="47.25" customHeight="1" spans="1:14">
      <c r="A2054" s="4" t="s">
        <v>1452</v>
      </c>
      <c r="B2054" s="4" t="s">
        <v>28</v>
      </c>
      <c r="C2054" s="4" t="s">
        <v>3019</v>
      </c>
      <c r="D2054" s="10"/>
      <c r="E2054" s="4" t="s">
        <v>16</v>
      </c>
      <c r="F2054" s="21" t="s">
        <v>1446</v>
      </c>
      <c r="G2054" s="13"/>
      <c r="H2054" s="10">
        <v>1</v>
      </c>
      <c r="I2054" s="10" t="s">
        <v>3020</v>
      </c>
      <c r="J2054" s="10" t="s">
        <v>95</v>
      </c>
      <c r="K2054" s="10" t="s">
        <v>3021</v>
      </c>
      <c r="L2054" s="10" t="s">
        <v>3022</v>
      </c>
      <c r="M2054" s="132" t="s">
        <v>1451</v>
      </c>
      <c r="N2054" s="10" t="s">
        <v>22</v>
      </c>
    </row>
    <row r="2055" s="132" customFormat="1" ht="27" customHeight="1" spans="1:14">
      <c r="A2055" s="4" t="s">
        <v>1452</v>
      </c>
      <c r="B2055" s="4" t="s">
        <v>28</v>
      </c>
      <c r="C2055" s="4" t="s">
        <v>3023</v>
      </c>
      <c r="D2055" s="10"/>
      <c r="E2055" s="4" t="s">
        <v>16</v>
      </c>
      <c r="F2055" s="21" t="s">
        <v>1446</v>
      </c>
      <c r="G2055" s="13"/>
      <c r="H2055" s="10">
        <v>1</v>
      </c>
      <c r="I2055" s="10" t="s">
        <v>3024</v>
      </c>
      <c r="J2055" s="10" t="s">
        <v>90</v>
      </c>
      <c r="K2055" s="10" t="s">
        <v>1597</v>
      </c>
      <c r="L2055" s="12" t="s">
        <v>3025</v>
      </c>
      <c r="M2055" s="132" t="s">
        <v>1451</v>
      </c>
      <c r="N2055" s="10" t="s">
        <v>60</v>
      </c>
    </row>
    <row r="2056" s="132" customFormat="1" ht="27" customHeight="1" spans="1:14">
      <c r="A2056" s="4" t="s">
        <v>1452</v>
      </c>
      <c r="B2056" s="4" t="s">
        <v>28</v>
      </c>
      <c r="C2056" s="4" t="s">
        <v>3023</v>
      </c>
      <c r="D2056" s="10"/>
      <c r="E2056" s="4" t="s">
        <v>16</v>
      </c>
      <c r="F2056" s="21" t="s">
        <v>1446</v>
      </c>
      <c r="G2056" s="13"/>
      <c r="H2056" s="10">
        <v>1</v>
      </c>
      <c r="I2056" s="10" t="s">
        <v>3026</v>
      </c>
      <c r="J2056" s="10" t="s">
        <v>90</v>
      </c>
      <c r="K2056" s="10" t="s">
        <v>1597</v>
      </c>
      <c r="L2056" s="12" t="s">
        <v>3025</v>
      </c>
      <c r="M2056" s="132" t="s">
        <v>1451</v>
      </c>
      <c r="N2056" s="10" t="s">
        <v>60</v>
      </c>
    </row>
    <row r="2057" s="132" customFormat="1" ht="27" customHeight="1" spans="1:14">
      <c r="A2057" s="4" t="s">
        <v>1452</v>
      </c>
      <c r="B2057" s="4" t="s">
        <v>28</v>
      </c>
      <c r="C2057" s="4" t="s">
        <v>3023</v>
      </c>
      <c r="D2057" s="10"/>
      <c r="E2057" s="4" t="s">
        <v>16</v>
      </c>
      <c r="F2057" s="21" t="s">
        <v>1446</v>
      </c>
      <c r="G2057" s="13"/>
      <c r="H2057" s="10">
        <v>1</v>
      </c>
      <c r="I2057" s="10" t="s">
        <v>3027</v>
      </c>
      <c r="J2057" s="10" t="s">
        <v>90</v>
      </c>
      <c r="K2057" s="10" t="s">
        <v>1597</v>
      </c>
      <c r="L2057" s="12" t="s">
        <v>3025</v>
      </c>
      <c r="M2057" s="132" t="s">
        <v>1451</v>
      </c>
      <c r="N2057" s="10" t="s">
        <v>60</v>
      </c>
    </row>
    <row r="2058" s="132" customFormat="1" ht="39" customHeight="1" spans="1:14">
      <c r="A2058" s="4" t="s">
        <v>1452</v>
      </c>
      <c r="B2058" s="4" t="s">
        <v>28</v>
      </c>
      <c r="C2058" s="4" t="s">
        <v>3023</v>
      </c>
      <c r="D2058" s="10"/>
      <c r="E2058" s="4" t="s">
        <v>16</v>
      </c>
      <c r="F2058" s="21" t="s">
        <v>1446</v>
      </c>
      <c r="G2058" s="13"/>
      <c r="H2058" s="10">
        <v>1</v>
      </c>
      <c r="I2058" s="10" t="s">
        <v>2472</v>
      </c>
      <c r="J2058" s="10" t="s">
        <v>90</v>
      </c>
      <c r="K2058" s="10" t="s">
        <v>1597</v>
      </c>
      <c r="L2058" s="12" t="s">
        <v>3025</v>
      </c>
      <c r="M2058" s="132" t="s">
        <v>1451</v>
      </c>
      <c r="N2058" s="10" t="s">
        <v>60</v>
      </c>
    </row>
    <row r="2059" s="132" customFormat="1" ht="27" customHeight="1" spans="1:14">
      <c r="A2059" s="4" t="s">
        <v>1452</v>
      </c>
      <c r="B2059" s="4" t="s">
        <v>28</v>
      </c>
      <c r="C2059" s="4" t="s">
        <v>3023</v>
      </c>
      <c r="D2059" s="10"/>
      <c r="E2059" s="4" t="s">
        <v>16</v>
      </c>
      <c r="F2059" s="21" t="s">
        <v>1446</v>
      </c>
      <c r="G2059" s="13"/>
      <c r="H2059" s="10">
        <v>1</v>
      </c>
      <c r="I2059" s="10" t="s">
        <v>3028</v>
      </c>
      <c r="J2059" s="10" t="s">
        <v>90</v>
      </c>
      <c r="K2059" s="10" t="s">
        <v>1597</v>
      </c>
      <c r="L2059" s="12" t="s">
        <v>3025</v>
      </c>
      <c r="M2059" s="132" t="s">
        <v>1451</v>
      </c>
      <c r="N2059" s="10" t="s">
        <v>60</v>
      </c>
    </row>
    <row r="2060" s="132" customFormat="1" ht="27" customHeight="1" spans="1:14">
      <c r="A2060" s="4" t="s">
        <v>1452</v>
      </c>
      <c r="B2060" s="4" t="s">
        <v>28</v>
      </c>
      <c r="C2060" s="4" t="s">
        <v>1596</v>
      </c>
      <c r="D2060" s="10"/>
      <c r="E2060" s="4" t="s">
        <v>16</v>
      </c>
      <c r="F2060" s="10" t="s">
        <v>1454</v>
      </c>
      <c r="G2060" s="13"/>
      <c r="H2060" s="10">
        <v>1</v>
      </c>
      <c r="I2060" s="10" t="s">
        <v>3029</v>
      </c>
      <c r="J2060" s="10" t="s">
        <v>70</v>
      </c>
      <c r="K2060" s="10" t="s">
        <v>1597</v>
      </c>
      <c r="L2060" s="10" t="s">
        <v>1598</v>
      </c>
      <c r="M2060" s="132" t="s">
        <v>1451</v>
      </c>
      <c r="N2060" s="10" t="s">
        <v>22</v>
      </c>
    </row>
    <row r="2061" s="132" customFormat="1" ht="27" customHeight="1" spans="1:14">
      <c r="A2061" s="4" t="s">
        <v>1452</v>
      </c>
      <c r="B2061" s="4" t="s">
        <v>3030</v>
      </c>
      <c r="C2061" s="4" t="s">
        <v>3031</v>
      </c>
      <c r="D2061" s="10"/>
      <c r="E2061" s="4" t="s">
        <v>16</v>
      </c>
      <c r="F2061" s="10" t="s">
        <v>1454</v>
      </c>
      <c r="G2061" s="13"/>
      <c r="H2061" s="10">
        <v>1</v>
      </c>
      <c r="I2061" s="10" t="s">
        <v>23</v>
      </c>
      <c r="J2061" s="10" t="s">
        <v>51</v>
      </c>
      <c r="K2061" s="10" t="s">
        <v>1597</v>
      </c>
      <c r="L2061" s="10" t="s">
        <v>3032</v>
      </c>
      <c r="M2061" s="132" t="s">
        <v>1451</v>
      </c>
      <c r="N2061" s="10" t="s">
        <v>22</v>
      </c>
    </row>
    <row r="2062" s="132" customFormat="1" ht="27" customHeight="1" spans="1:14">
      <c r="A2062" s="4" t="s">
        <v>1452</v>
      </c>
      <c r="B2062" s="4" t="s">
        <v>3030</v>
      </c>
      <c r="C2062" s="4" t="s">
        <v>3031</v>
      </c>
      <c r="D2062" s="10"/>
      <c r="E2062" s="4" t="s">
        <v>16</v>
      </c>
      <c r="F2062" s="10" t="s">
        <v>1454</v>
      </c>
      <c r="G2062" s="13"/>
      <c r="H2062" s="10">
        <v>1</v>
      </c>
      <c r="I2062" s="10" t="s">
        <v>389</v>
      </c>
      <c r="J2062" s="10" t="s">
        <v>51</v>
      </c>
      <c r="K2062" s="10" t="s">
        <v>1597</v>
      </c>
      <c r="L2062" s="10" t="s">
        <v>3032</v>
      </c>
      <c r="M2062" s="132" t="s">
        <v>1451</v>
      </c>
      <c r="N2062" s="10" t="s">
        <v>22</v>
      </c>
    </row>
    <row r="2063" s="132" customFormat="1" ht="27" customHeight="1" spans="1:14">
      <c r="A2063" s="4" t="s">
        <v>1452</v>
      </c>
      <c r="B2063" s="4" t="s">
        <v>3033</v>
      </c>
      <c r="C2063" s="4" t="s">
        <v>3034</v>
      </c>
      <c r="D2063" s="10"/>
      <c r="E2063" s="4" t="s">
        <v>16</v>
      </c>
      <c r="F2063" s="10" t="s">
        <v>1454</v>
      </c>
      <c r="G2063" s="13"/>
      <c r="H2063" s="10">
        <v>1</v>
      </c>
      <c r="I2063" s="10" t="s">
        <v>3035</v>
      </c>
      <c r="J2063" s="10" t="s">
        <v>70</v>
      </c>
      <c r="K2063" s="10" t="s">
        <v>1597</v>
      </c>
      <c r="L2063" s="10" t="s">
        <v>3036</v>
      </c>
      <c r="M2063" s="132" t="s">
        <v>1451</v>
      </c>
      <c r="N2063" s="10" t="s">
        <v>22</v>
      </c>
    </row>
    <row r="2064" s="132" customFormat="1" ht="27" customHeight="1" spans="1:14">
      <c r="A2064" s="4" t="s">
        <v>1452</v>
      </c>
      <c r="B2064" s="4" t="s">
        <v>3033</v>
      </c>
      <c r="C2064" s="4" t="s">
        <v>3034</v>
      </c>
      <c r="D2064" s="10"/>
      <c r="E2064" s="4" t="s">
        <v>16</v>
      </c>
      <c r="F2064" s="10" t="s">
        <v>1454</v>
      </c>
      <c r="G2064" s="13"/>
      <c r="H2064" s="10">
        <v>1</v>
      </c>
      <c r="I2064" s="10" t="s">
        <v>23</v>
      </c>
      <c r="J2064" s="10" t="s">
        <v>70</v>
      </c>
      <c r="K2064" s="10" t="s">
        <v>1597</v>
      </c>
      <c r="L2064" s="10" t="s">
        <v>3036</v>
      </c>
      <c r="M2064" s="132" t="s">
        <v>1451</v>
      </c>
      <c r="N2064" s="10" t="s">
        <v>22</v>
      </c>
    </row>
    <row r="2065" s="132" customFormat="1" ht="57" customHeight="1" spans="1:14">
      <c r="A2065" s="4" t="s">
        <v>1452</v>
      </c>
      <c r="B2065" s="4" t="s">
        <v>3037</v>
      </c>
      <c r="C2065" s="4" t="s">
        <v>3038</v>
      </c>
      <c r="D2065" s="10"/>
      <c r="E2065" s="4" t="s">
        <v>16</v>
      </c>
      <c r="F2065" s="10" t="s">
        <v>1454</v>
      </c>
      <c r="G2065" s="13"/>
      <c r="H2065" s="10">
        <v>1</v>
      </c>
      <c r="I2065" s="10" t="s">
        <v>1517</v>
      </c>
      <c r="J2065" s="10" t="s">
        <v>51</v>
      </c>
      <c r="K2065" s="10" t="s">
        <v>1597</v>
      </c>
      <c r="L2065" s="10" t="s">
        <v>3039</v>
      </c>
      <c r="M2065" s="132" t="s">
        <v>1451</v>
      </c>
      <c r="N2065" s="10" t="s">
        <v>22</v>
      </c>
    </row>
    <row r="2066" s="132" customFormat="1" ht="57" customHeight="1" spans="1:14">
      <c r="A2066" s="4" t="s">
        <v>1452</v>
      </c>
      <c r="B2066" s="4" t="s">
        <v>3037</v>
      </c>
      <c r="C2066" s="4" t="s">
        <v>3038</v>
      </c>
      <c r="D2066" s="10"/>
      <c r="E2066" s="4" t="s">
        <v>16</v>
      </c>
      <c r="F2066" s="10" t="s">
        <v>1454</v>
      </c>
      <c r="G2066" s="13"/>
      <c r="H2066" s="10">
        <v>1</v>
      </c>
      <c r="I2066" s="10" t="s">
        <v>389</v>
      </c>
      <c r="J2066" s="10" t="s">
        <v>51</v>
      </c>
      <c r="K2066" s="10" t="s">
        <v>1597</v>
      </c>
      <c r="L2066" s="10" t="s">
        <v>3039</v>
      </c>
      <c r="M2066" s="132" t="s">
        <v>1451</v>
      </c>
      <c r="N2066" s="10" t="s">
        <v>22</v>
      </c>
    </row>
    <row r="2067" s="132" customFormat="1" ht="57" customHeight="1" spans="1:14">
      <c r="A2067" s="4" t="s">
        <v>1452</v>
      </c>
      <c r="B2067" s="4" t="s">
        <v>28</v>
      </c>
      <c r="C2067" s="4" t="s">
        <v>3040</v>
      </c>
      <c r="D2067" s="10"/>
      <c r="E2067" s="4" t="s">
        <v>16</v>
      </c>
      <c r="F2067" s="10" t="s">
        <v>1454</v>
      </c>
      <c r="G2067" s="13"/>
      <c r="H2067" s="10">
        <v>1</v>
      </c>
      <c r="I2067" s="10" t="s">
        <v>3041</v>
      </c>
      <c r="J2067" s="10" t="s">
        <v>70</v>
      </c>
      <c r="K2067" s="10" t="s">
        <v>1597</v>
      </c>
      <c r="L2067" s="10" t="s">
        <v>3042</v>
      </c>
      <c r="M2067" s="132" t="s">
        <v>1451</v>
      </c>
      <c r="N2067" s="10" t="s">
        <v>22</v>
      </c>
    </row>
    <row r="2068" s="132" customFormat="1" ht="51" customHeight="1" spans="1:14">
      <c r="A2068" s="4" t="s">
        <v>1452</v>
      </c>
      <c r="B2068" s="4" t="s">
        <v>28</v>
      </c>
      <c r="C2068" s="4" t="s">
        <v>3040</v>
      </c>
      <c r="D2068" s="10"/>
      <c r="E2068" s="4" t="s">
        <v>16</v>
      </c>
      <c r="F2068" s="10" t="s">
        <v>1454</v>
      </c>
      <c r="G2068" s="13"/>
      <c r="H2068" s="10">
        <v>1</v>
      </c>
      <c r="I2068" s="10" t="s">
        <v>694</v>
      </c>
      <c r="J2068" s="10" t="s">
        <v>70</v>
      </c>
      <c r="K2068" s="10" t="s">
        <v>1597</v>
      </c>
      <c r="L2068" s="10" t="s">
        <v>3042</v>
      </c>
      <c r="M2068" s="132" t="s">
        <v>1451</v>
      </c>
      <c r="N2068" s="10" t="s">
        <v>22</v>
      </c>
    </row>
    <row r="2069" s="132" customFormat="1" ht="57" customHeight="1" spans="1:14">
      <c r="A2069" s="4" t="s">
        <v>1452</v>
      </c>
      <c r="B2069" s="4" t="s">
        <v>28</v>
      </c>
      <c r="C2069" s="4" t="s">
        <v>3043</v>
      </c>
      <c r="D2069" s="10"/>
      <c r="E2069" s="4" t="s">
        <v>16</v>
      </c>
      <c r="F2069" s="10" t="s">
        <v>1454</v>
      </c>
      <c r="G2069" s="13"/>
      <c r="H2069" s="10">
        <v>1</v>
      </c>
      <c r="I2069" s="10" t="s">
        <v>1455</v>
      </c>
      <c r="J2069" s="10" t="s">
        <v>51</v>
      </c>
      <c r="K2069" s="10" t="s">
        <v>1597</v>
      </c>
      <c r="L2069" s="10" t="s">
        <v>3044</v>
      </c>
      <c r="M2069" s="132" t="s">
        <v>1451</v>
      </c>
      <c r="N2069" s="10" t="s">
        <v>22</v>
      </c>
    </row>
    <row r="2070" s="132" customFormat="1" ht="57" customHeight="1" spans="1:14">
      <c r="A2070" s="4" t="s">
        <v>1452</v>
      </c>
      <c r="B2070" s="4" t="s">
        <v>28</v>
      </c>
      <c r="C2070" s="4" t="s">
        <v>3045</v>
      </c>
      <c r="D2070" s="10"/>
      <c r="E2070" s="4" t="s">
        <v>16</v>
      </c>
      <c r="F2070" s="10" t="s">
        <v>1454</v>
      </c>
      <c r="G2070" s="13"/>
      <c r="H2070" s="10">
        <v>1</v>
      </c>
      <c r="I2070" s="10" t="s">
        <v>1505</v>
      </c>
      <c r="J2070" s="10" t="s">
        <v>51</v>
      </c>
      <c r="K2070" s="10" t="s">
        <v>1597</v>
      </c>
      <c r="L2070" s="10" t="s">
        <v>3046</v>
      </c>
      <c r="M2070" s="132" t="s">
        <v>1451</v>
      </c>
      <c r="N2070" s="10" t="s">
        <v>22</v>
      </c>
    </row>
    <row r="2071" s="132" customFormat="1" ht="45.75" customHeight="1" spans="1:14">
      <c r="A2071" s="4" t="s">
        <v>1452</v>
      </c>
      <c r="B2071" s="4" t="s">
        <v>28</v>
      </c>
      <c r="C2071" s="4" t="s">
        <v>3045</v>
      </c>
      <c r="D2071" s="10"/>
      <c r="E2071" s="4" t="s">
        <v>16</v>
      </c>
      <c r="F2071" s="10" t="s">
        <v>1454</v>
      </c>
      <c r="G2071" s="13"/>
      <c r="H2071" s="10">
        <v>1</v>
      </c>
      <c r="I2071" s="10" t="s">
        <v>3047</v>
      </c>
      <c r="J2071" s="10" t="s">
        <v>51</v>
      </c>
      <c r="K2071" s="10" t="s">
        <v>1597</v>
      </c>
      <c r="L2071" s="10" t="s">
        <v>3046</v>
      </c>
      <c r="M2071" s="132" t="s">
        <v>1451</v>
      </c>
      <c r="N2071" s="10" t="s">
        <v>22</v>
      </c>
    </row>
    <row r="2072" s="132" customFormat="1" ht="135.75" customHeight="1" spans="1:14">
      <c r="A2072" s="4" t="s">
        <v>1452</v>
      </c>
      <c r="B2072" s="4" t="s">
        <v>28</v>
      </c>
      <c r="C2072" s="4" t="s">
        <v>3045</v>
      </c>
      <c r="D2072" s="10"/>
      <c r="E2072" s="4" t="s">
        <v>16</v>
      </c>
      <c r="F2072" s="10" t="s">
        <v>1454</v>
      </c>
      <c r="G2072" s="13"/>
      <c r="H2072" s="10">
        <v>1</v>
      </c>
      <c r="I2072" s="10" t="s">
        <v>3048</v>
      </c>
      <c r="J2072" s="10" t="s">
        <v>51</v>
      </c>
      <c r="K2072" s="10" t="s">
        <v>1597</v>
      </c>
      <c r="L2072" s="10" t="s">
        <v>3046</v>
      </c>
      <c r="M2072" s="132" t="s">
        <v>1451</v>
      </c>
      <c r="N2072" s="10" t="s">
        <v>22</v>
      </c>
    </row>
    <row r="2073" s="132" customFormat="1" ht="60.75" customHeight="1" spans="1:14">
      <c r="A2073" s="4" t="s">
        <v>1452</v>
      </c>
      <c r="B2073" s="4" t="s">
        <v>28</v>
      </c>
      <c r="C2073" s="4" t="s">
        <v>3049</v>
      </c>
      <c r="D2073" s="21"/>
      <c r="E2073" s="4" t="s">
        <v>16</v>
      </c>
      <c r="F2073" s="21" t="s">
        <v>1446</v>
      </c>
      <c r="G2073" s="13"/>
      <c r="H2073" s="36">
        <v>1</v>
      </c>
      <c r="I2073" s="21" t="s">
        <v>3050</v>
      </c>
      <c r="J2073" s="21" t="s">
        <v>70</v>
      </c>
      <c r="K2073" s="21" t="s">
        <v>1456</v>
      </c>
      <c r="L2073" s="21" t="s">
        <v>3051</v>
      </c>
      <c r="M2073" s="132" t="s">
        <v>1451</v>
      </c>
      <c r="N2073" s="21" t="s">
        <v>22</v>
      </c>
    </row>
    <row r="2074" s="132" customFormat="1" ht="36" spans="1:14">
      <c r="A2074" s="4" t="s">
        <v>1452</v>
      </c>
      <c r="B2074" s="4" t="s">
        <v>28</v>
      </c>
      <c r="C2074" s="4" t="s">
        <v>3049</v>
      </c>
      <c r="D2074" s="21"/>
      <c r="E2074" s="4" t="s">
        <v>16</v>
      </c>
      <c r="F2074" s="21" t="s">
        <v>1446</v>
      </c>
      <c r="G2074" s="13"/>
      <c r="H2074" s="36">
        <v>1</v>
      </c>
      <c r="I2074" s="21" t="s">
        <v>3052</v>
      </c>
      <c r="J2074" s="21" t="s">
        <v>70</v>
      </c>
      <c r="K2074" s="21" t="s">
        <v>1456</v>
      </c>
      <c r="L2074" s="21" t="s">
        <v>3051</v>
      </c>
      <c r="M2074" s="132" t="s">
        <v>1451</v>
      </c>
      <c r="N2074" s="21" t="s">
        <v>22</v>
      </c>
    </row>
    <row r="2075" s="132" customFormat="1" ht="36" spans="1:14">
      <c r="A2075" s="4" t="s">
        <v>1452</v>
      </c>
      <c r="B2075" s="4" t="s">
        <v>28</v>
      </c>
      <c r="C2075" s="4" t="s">
        <v>3049</v>
      </c>
      <c r="D2075" s="21"/>
      <c r="E2075" s="4" t="s">
        <v>16</v>
      </c>
      <c r="F2075" s="21" t="s">
        <v>1446</v>
      </c>
      <c r="G2075" s="13"/>
      <c r="H2075" s="36">
        <v>1</v>
      </c>
      <c r="I2075" s="21" t="s">
        <v>3053</v>
      </c>
      <c r="J2075" s="21" t="s">
        <v>70</v>
      </c>
      <c r="K2075" s="21" t="s">
        <v>1456</v>
      </c>
      <c r="L2075" s="21" t="s">
        <v>3051</v>
      </c>
      <c r="M2075" s="132" t="s">
        <v>1451</v>
      </c>
      <c r="N2075" s="21" t="s">
        <v>22</v>
      </c>
    </row>
    <row r="2076" s="132" customFormat="1" ht="81" customHeight="1" spans="1:14">
      <c r="A2076" s="4" t="s">
        <v>1452</v>
      </c>
      <c r="B2076" s="4" t="s">
        <v>28</v>
      </c>
      <c r="C2076" s="4" t="s">
        <v>3054</v>
      </c>
      <c r="D2076" s="21"/>
      <c r="E2076" s="4" t="s">
        <v>16</v>
      </c>
      <c r="F2076" s="21" t="s">
        <v>1446</v>
      </c>
      <c r="G2076" s="13"/>
      <c r="H2076" s="36">
        <v>1</v>
      </c>
      <c r="I2076" s="21" t="s">
        <v>3055</v>
      </c>
      <c r="J2076" s="21" t="s">
        <v>95</v>
      </c>
      <c r="K2076" s="21" t="s">
        <v>1456</v>
      </c>
      <c r="L2076" s="21" t="s">
        <v>3056</v>
      </c>
      <c r="M2076" s="132" t="s">
        <v>1451</v>
      </c>
      <c r="N2076" s="21" t="s">
        <v>22</v>
      </c>
    </row>
    <row r="2077" s="132" customFormat="1" ht="81.75" customHeight="1" spans="1:14">
      <c r="A2077" s="4" t="s">
        <v>1452</v>
      </c>
      <c r="B2077" s="4" t="s">
        <v>28</v>
      </c>
      <c r="C2077" s="4" t="s">
        <v>3057</v>
      </c>
      <c r="D2077" s="21"/>
      <c r="E2077" s="4" t="s">
        <v>16</v>
      </c>
      <c r="F2077" s="21" t="s">
        <v>1454</v>
      </c>
      <c r="G2077" s="13"/>
      <c r="H2077" s="36">
        <v>1</v>
      </c>
      <c r="I2077" s="21" t="s">
        <v>440</v>
      </c>
      <c r="J2077" s="21" t="s">
        <v>95</v>
      </c>
      <c r="K2077" s="21" t="s">
        <v>3058</v>
      </c>
      <c r="L2077" s="21" t="s">
        <v>3059</v>
      </c>
      <c r="M2077" s="132" t="s">
        <v>1451</v>
      </c>
      <c r="N2077" s="21" t="s">
        <v>22</v>
      </c>
    </row>
    <row r="2078" s="132" customFormat="1" ht="69.75" customHeight="1" spans="1:14">
      <c r="A2078" s="4" t="s">
        <v>1452</v>
      </c>
      <c r="B2078" s="4" t="s">
        <v>28</v>
      </c>
      <c r="C2078" s="4" t="s">
        <v>3057</v>
      </c>
      <c r="D2078" s="21"/>
      <c r="E2078" s="4" t="s">
        <v>16</v>
      </c>
      <c r="F2078" s="21" t="s">
        <v>1454</v>
      </c>
      <c r="G2078" s="13"/>
      <c r="H2078" s="36">
        <v>1</v>
      </c>
      <c r="I2078" s="21" t="s">
        <v>1455</v>
      </c>
      <c r="J2078" s="21" t="s">
        <v>95</v>
      </c>
      <c r="K2078" s="21" t="s">
        <v>3058</v>
      </c>
      <c r="L2078" s="21" t="s">
        <v>3059</v>
      </c>
      <c r="M2078" s="132" t="s">
        <v>1451</v>
      </c>
      <c r="N2078" s="21" t="s">
        <v>22</v>
      </c>
    </row>
    <row r="2079" s="132" customFormat="1" ht="85.5" customHeight="1" spans="1:14">
      <c r="A2079" s="4" t="s">
        <v>1452</v>
      </c>
      <c r="B2079" s="4" t="s">
        <v>28</v>
      </c>
      <c r="C2079" s="4" t="s">
        <v>3057</v>
      </c>
      <c r="D2079" s="21"/>
      <c r="E2079" s="4" t="s">
        <v>16</v>
      </c>
      <c r="F2079" s="21" t="s">
        <v>1454</v>
      </c>
      <c r="G2079" s="13"/>
      <c r="H2079" s="36">
        <v>1</v>
      </c>
      <c r="I2079" s="21" t="s">
        <v>1879</v>
      </c>
      <c r="J2079" s="21" t="s">
        <v>95</v>
      </c>
      <c r="K2079" s="21" t="s">
        <v>3058</v>
      </c>
      <c r="L2079" s="21" t="s">
        <v>3059</v>
      </c>
      <c r="M2079" s="132" t="s">
        <v>1451</v>
      </c>
      <c r="N2079" s="21" t="s">
        <v>22</v>
      </c>
    </row>
    <row r="2080" s="132" customFormat="1" ht="51.75" customHeight="1" spans="1:14">
      <c r="A2080" s="4" t="s">
        <v>1452</v>
      </c>
      <c r="B2080" s="4" t="s">
        <v>28</v>
      </c>
      <c r="C2080" s="4" t="s">
        <v>3057</v>
      </c>
      <c r="D2080" s="21"/>
      <c r="E2080" s="4" t="s">
        <v>16</v>
      </c>
      <c r="F2080" s="21" t="s">
        <v>1454</v>
      </c>
      <c r="G2080" s="13"/>
      <c r="H2080" s="36">
        <v>1</v>
      </c>
      <c r="I2080" s="36" t="s">
        <v>3060</v>
      </c>
      <c r="J2080" s="21" t="s">
        <v>95</v>
      </c>
      <c r="K2080" s="21" t="s">
        <v>3058</v>
      </c>
      <c r="L2080" s="21" t="s">
        <v>3059</v>
      </c>
      <c r="M2080" s="132" t="s">
        <v>1451</v>
      </c>
      <c r="N2080" s="21" t="s">
        <v>22</v>
      </c>
    </row>
    <row r="2081" s="132" customFormat="1" ht="46.5" customHeight="1" spans="1:14">
      <c r="A2081" s="4" t="s">
        <v>1452</v>
      </c>
      <c r="B2081" s="4" t="s">
        <v>28</v>
      </c>
      <c r="C2081" s="4" t="s">
        <v>3057</v>
      </c>
      <c r="D2081" s="21"/>
      <c r="E2081" s="4" t="s">
        <v>16</v>
      </c>
      <c r="F2081" s="21" t="s">
        <v>1454</v>
      </c>
      <c r="G2081" s="13"/>
      <c r="H2081" s="36">
        <v>1</v>
      </c>
      <c r="I2081" s="21" t="s">
        <v>3047</v>
      </c>
      <c r="J2081" s="21" t="s">
        <v>95</v>
      </c>
      <c r="K2081" s="21" t="s">
        <v>3058</v>
      </c>
      <c r="L2081" s="21" t="s">
        <v>3059</v>
      </c>
      <c r="M2081" s="132" t="s">
        <v>1451</v>
      </c>
      <c r="N2081" s="21" t="s">
        <v>22</v>
      </c>
    </row>
    <row r="2082" s="132" customFormat="1" ht="43.5" customHeight="1" spans="1:14">
      <c r="A2082" s="4" t="s">
        <v>1452</v>
      </c>
      <c r="B2082" s="4" t="s">
        <v>28</v>
      </c>
      <c r="C2082" s="4" t="s">
        <v>3057</v>
      </c>
      <c r="D2082" s="21"/>
      <c r="E2082" s="4" t="s">
        <v>16</v>
      </c>
      <c r="F2082" s="21" t="s">
        <v>1454</v>
      </c>
      <c r="G2082" s="13"/>
      <c r="H2082" s="36">
        <v>1</v>
      </c>
      <c r="I2082" s="21" t="s">
        <v>3061</v>
      </c>
      <c r="J2082" s="21" t="s">
        <v>95</v>
      </c>
      <c r="K2082" s="21" t="s">
        <v>3058</v>
      </c>
      <c r="L2082" s="21" t="s">
        <v>3059</v>
      </c>
      <c r="M2082" s="132" t="s">
        <v>1451</v>
      </c>
      <c r="N2082" s="21" t="s">
        <v>22</v>
      </c>
    </row>
    <row r="2083" s="132" customFormat="1" ht="69" customHeight="1" spans="1:14">
      <c r="A2083" s="4" t="s">
        <v>1452</v>
      </c>
      <c r="B2083" s="4" t="s">
        <v>28</v>
      </c>
      <c r="C2083" s="4" t="s">
        <v>3062</v>
      </c>
      <c r="D2083" s="21"/>
      <c r="E2083" s="4" t="s">
        <v>16</v>
      </c>
      <c r="F2083" s="21" t="s">
        <v>1454</v>
      </c>
      <c r="G2083" s="13"/>
      <c r="H2083" s="36">
        <v>1</v>
      </c>
      <c r="I2083" s="21" t="s">
        <v>3063</v>
      </c>
      <c r="J2083" s="21" t="s">
        <v>70</v>
      </c>
      <c r="K2083" s="21" t="s">
        <v>1456</v>
      </c>
      <c r="L2083" s="21" t="s">
        <v>3064</v>
      </c>
      <c r="M2083" s="132" t="s">
        <v>1451</v>
      </c>
      <c r="N2083" s="21" t="s">
        <v>22</v>
      </c>
    </row>
    <row r="2084" s="132" customFormat="1" ht="156" customHeight="1" spans="1:14">
      <c r="A2084" s="4" t="s">
        <v>1452</v>
      </c>
      <c r="B2084" s="4" t="s">
        <v>28</v>
      </c>
      <c r="C2084" s="4" t="s">
        <v>3065</v>
      </c>
      <c r="D2084" s="21"/>
      <c r="E2084" s="4" t="s">
        <v>16</v>
      </c>
      <c r="F2084" s="21" t="s">
        <v>1454</v>
      </c>
      <c r="G2084" s="13"/>
      <c r="H2084" s="36">
        <v>1</v>
      </c>
      <c r="I2084" s="21" t="s">
        <v>3066</v>
      </c>
      <c r="J2084" s="21" t="s">
        <v>51</v>
      </c>
      <c r="K2084" s="21" t="s">
        <v>3067</v>
      </c>
      <c r="L2084" s="21" t="s">
        <v>3068</v>
      </c>
      <c r="M2084" s="132" t="s">
        <v>1451</v>
      </c>
      <c r="N2084" s="21" t="s">
        <v>22</v>
      </c>
    </row>
    <row r="2085" s="132" customFormat="1" ht="180" customHeight="1" spans="1:14">
      <c r="A2085" s="4" t="s">
        <v>1452</v>
      </c>
      <c r="B2085" s="4" t="s">
        <v>28</v>
      </c>
      <c r="C2085" s="4" t="s">
        <v>1721</v>
      </c>
      <c r="D2085" s="21"/>
      <c r="E2085" s="4" t="s">
        <v>16</v>
      </c>
      <c r="F2085" s="21" t="s">
        <v>1446</v>
      </c>
      <c r="G2085" s="13"/>
      <c r="H2085" s="36">
        <v>1</v>
      </c>
      <c r="I2085" s="21" t="s">
        <v>440</v>
      </c>
      <c r="J2085" s="21" t="s">
        <v>70</v>
      </c>
      <c r="K2085" s="21" t="s">
        <v>1456</v>
      </c>
      <c r="L2085" s="21" t="s">
        <v>1722</v>
      </c>
      <c r="M2085" s="132" t="s">
        <v>1451</v>
      </c>
      <c r="N2085" s="21" t="s">
        <v>22</v>
      </c>
    </row>
    <row r="2086" s="132" customFormat="1" ht="63" customHeight="1" spans="1:14">
      <c r="A2086" s="4" t="s">
        <v>1452</v>
      </c>
      <c r="B2086" s="4" t="s">
        <v>28</v>
      </c>
      <c r="C2086" s="4" t="s">
        <v>2016</v>
      </c>
      <c r="D2086" s="21"/>
      <c r="E2086" s="4" t="s">
        <v>16</v>
      </c>
      <c r="F2086" s="21" t="s">
        <v>1454</v>
      </c>
      <c r="G2086" s="13"/>
      <c r="H2086" s="36">
        <v>1</v>
      </c>
      <c r="I2086" s="21" t="s">
        <v>3069</v>
      </c>
      <c r="J2086" s="21" t="s">
        <v>51</v>
      </c>
      <c r="K2086" s="21" t="s">
        <v>1456</v>
      </c>
      <c r="L2086" s="21" t="s">
        <v>1601</v>
      </c>
      <c r="M2086" s="132" t="s">
        <v>1451</v>
      </c>
      <c r="N2086" s="21" t="s">
        <v>22</v>
      </c>
    </row>
    <row r="2087" s="132" customFormat="1" ht="61.5" customHeight="1" spans="1:14">
      <c r="A2087" s="4" t="s">
        <v>1452</v>
      </c>
      <c r="B2087" s="4" t="s">
        <v>28</v>
      </c>
      <c r="C2087" s="4" t="s">
        <v>2016</v>
      </c>
      <c r="D2087" s="21"/>
      <c r="E2087" s="4" t="s">
        <v>16</v>
      </c>
      <c r="F2087" s="21" t="s">
        <v>1454</v>
      </c>
      <c r="G2087" s="13"/>
      <c r="H2087" s="36">
        <v>1</v>
      </c>
      <c r="I2087" s="21" t="s">
        <v>3070</v>
      </c>
      <c r="J2087" s="21" t="s">
        <v>51</v>
      </c>
      <c r="K2087" s="21" t="s">
        <v>1456</v>
      </c>
      <c r="L2087" s="21" t="s">
        <v>1601</v>
      </c>
      <c r="M2087" s="132" t="s">
        <v>1451</v>
      </c>
      <c r="N2087" s="21" t="s">
        <v>22</v>
      </c>
    </row>
    <row r="2088" s="132" customFormat="1" ht="108" customHeight="1" spans="1:14">
      <c r="A2088" s="4" t="s">
        <v>1452</v>
      </c>
      <c r="B2088" s="4" t="s">
        <v>28</v>
      </c>
      <c r="C2088" s="4" t="s">
        <v>2016</v>
      </c>
      <c r="D2088" s="21"/>
      <c r="E2088" s="4" t="s">
        <v>16</v>
      </c>
      <c r="F2088" s="21" t="s">
        <v>1454</v>
      </c>
      <c r="G2088" s="13"/>
      <c r="H2088" s="36">
        <v>1</v>
      </c>
      <c r="I2088" s="21" t="s">
        <v>3071</v>
      </c>
      <c r="J2088" s="21" t="s">
        <v>51</v>
      </c>
      <c r="K2088" s="21" t="s">
        <v>1456</v>
      </c>
      <c r="L2088" s="21" t="s">
        <v>1601</v>
      </c>
      <c r="M2088" s="132" t="s">
        <v>1451</v>
      </c>
      <c r="N2088" s="21" t="s">
        <v>22</v>
      </c>
    </row>
    <row r="2089" s="132" customFormat="1" ht="111.75" customHeight="1" spans="1:14">
      <c r="A2089" s="4" t="s">
        <v>1452</v>
      </c>
      <c r="B2089" s="4" t="s">
        <v>28</v>
      </c>
      <c r="C2089" s="4" t="s">
        <v>2018</v>
      </c>
      <c r="D2089" s="21"/>
      <c r="E2089" s="4" t="s">
        <v>16</v>
      </c>
      <c r="F2089" s="21" t="s">
        <v>1454</v>
      </c>
      <c r="G2089" s="13"/>
      <c r="H2089" s="36">
        <v>1</v>
      </c>
      <c r="I2089" s="21" t="s">
        <v>3069</v>
      </c>
      <c r="J2089" s="21" t="s">
        <v>51</v>
      </c>
      <c r="K2089" s="21" t="s">
        <v>1456</v>
      </c>
      <c r="L2089" s="21" t="s">
        <v>1601</v>
      </c>
      <c r="M2089" s="132" t="s">
        <v>1451</v>
      </c>
      <c r="N2089" s="21" t="s">
        <v>22</v>
      </c>
    </row>
    <row r="2090" s="132" customFormat="1" ht="58.5" customHeight="1" spans="1:14">
      <c r="A2090" s="4" t="s">
        <v>1452</v>
      </c>
      <c r="B2090" s="4" t="s">
        <v>28</v>
      </c>
      <c r="C2090" s="4" t="s">
        <v>2018</v>
      </c>
      <c r="D2090" s="21"/>
      <c r="E2090" s="4" t="s">
        <v>16</v>
      </c>
      <c r="F2090" s="21" t="s">
        <v>1454</v>
      </c>
      <c r="G2090" s="13"/>
      <c r="H2090" s="36">
        <v>1</v>
      </c>
      <c r="I2090" s="21" t="s">
        <v>3070</v>
      </c>
      <c r="J2090" s="21" t="s">
        <v>51</v>
      </c>
      <c r="K2090" s="21" t="s">
        <v>1456</v>
      </c>
      <c r="L2090" s="21" t="s">
        <v>1601</v>
      </c>
      <c r="M2090" s="132" t="s">
        <v>1451</v>
      </c>
      <c r="N2090" s="21" t="s">
        <v>22</v>
      </c>
    </row>
    <row r="2091" s="132" customFormat="1" ht="76.5" customHeight="1" spans="1:14">
      <c r="A2091" s="4" t="s">
        <v>1452</v>
      </c>
      <c r="B2091" s="4" t="s">
        <v>28</v>
      </c>
      <c r="C2091" s="4" t="s">
        <v>2018</v>
      </c>
      <c r="D2091" s="21"/>
      <c r="E2091" s="4" t="s">
        <v>16</v>
      </c>
      <c r="F2091" s="21" t="s">
        <v>1454</v>
      </c>
      <c r="G2091" s="13"/>
      <c r="H2091" s="36">
        <v>1</v>
      </c>
      <c r="I2091" s="21" t="s">
        <v>3071</v>
      </c>
      <c r="J2091" s="21" t="s">
        <v>51</v>
      </c>
      <c r="K2091" s="21" t="s">
        <v>1456</v>
      </c>
      <c r="L2091" s="21" t="s">
        <v>1601</v>
      </c>
      <c r="M2091" s="132" t="s">
        <v>1451</v>
      </c>
      <c r="N2091" s="21" t="s">
        <v>22</v>
      </c>
    </row>
    <row r="2092" s="132" customFormat="1" ht="174.75" customHeight="1" spans="1:14">
      <c r="A2092" s="4" t="s">
        <v>1452</v>
      </c>
      <c r="B2092" s="4" t="s">
        <v>28</v>
      </c>
      <c r="C2092" s="4" t="s">
        <v>3072</v>
      </c>
      <c r="D2092" s="21"/>
      <c r="E2092" s="4" t="s">
        <v>16</v>
      </c>
      <c r="F2092" s="21" t="s">
        <v>1446</v>
      </c>
      <c r="G2092" s="13"/>
      <c r="H2092" s="21">
        <v>1</v>
      </c>
      <c r="I2092" s="21" t="s">
        <v>3073</v>
      </c>
      <c r="J2092" s="21" t="s">
        <v>90</v>
      </c>
      <c r="K2092" s="21" t="s">
        <v>1597</v>
      </c>
      <c r="L2092" s="21" t="s">
        <v>3074</v>
      </c>
      <c r="M2092" s="132" t="s">
        <v>1451</v>
      </c>
      <c r="N2092" s="21" t="s">
        <v>60</v>
      </c>
    </row>
    <row r="2093" s="132" customFormat="1" ht="55.5" customHeight="1" spans="1:14">
      <c r="A2093" s="4" t="s">
        <v>1452</v>
      </c>
      <c r="B2093" s="4" t="s">
        <v>28</v>
      </c>
      <c r="C2093" s="4" t="s">
        <v>3075</v>
      </c>
      <c r="D2093" s="21"/>
      <c r="E2093" s="4" t="s">
        <v>16</v>
      </c>
      <c r="F2093" s="21" t="s">
        <v>1454</v>
      </c>
      <c r="G2093" s="13"/>
      <c r="H2093" s="21">
        <v>1</v>
      </c>
      <c r="I2093" s="21" t="s">
        <v>3076</v>
      </c>
      <c r="J2093" s="21" t="s">
        <v>95</v>
      </c>
      <c r="K2093" s="21" t="s">
        <v>1456</v>
      </c>
      <c r="L2093" s="21" t="s">
        <v>3074</v>
      </c>
      <c r="M2093" s="132" t="s">
        <v>1451</v>
      </c>
      <c r="N2093" s="21" t="s">
        <v>22</v>
      </c>
    </row>
    <row r="2094" s="132" customFormat="1" ht="55.5" customHeight="1" spans="1:14">
      <c r="A2094" s="4" t="s">
        <v>1452</v>
      </c>
      <c r="B2094" s="4" t="s">
        <v>28</v>
      </c>
      <c r="C2094" s="4" t="s">
        <v>3075</v>
      </c>
      <c r="D2094" s="21"/>
      <c r="E2094" s="4" t="s">
        <v>16</v>
      </c>
      <c r="F2094" s="21" t="s">
        <v>1446</v>
      </c>
      <c r="G2094" s="13"/>
      <c r="H2094" s="21">
        <v>1</v>
      </c>
      <c r="I2094" s="25" t="s">
        <v>3077</v>
      </c>
      <c r="J2094" s="21" t="s">
        <v>95</v>
      </c>
      <c r="K2094" s="21" t="s">
        <v>1456</v>
      </c>
      <c r="L2094" s="21" t="s">
        <v>3074</v>
      </c>
      <c r="M2094" s="132" t="s">
        <v>1451</v>
      </c>
      <c r="N2094" s="21" t="s">
        <v>22</v>
      </c>
    </row>
    <row r="2095" s="132" customFormat="1" ht="39.75" customHeight="1" spans="1:14">
      <c r="A2095" s="4" t="s">
        <v>1452</v>
      </c>
      <c r="B2095" s="4" t="s">
        <v>28</v>
      </c>
      <c r="C2095" s="4" t="s">
        <v>3075</v>
      </c>
      <c r="D2095" s="21"/>
      <c r="E2095" s="4" t="s">
        <v>16</v>
      </c>
      <c r="F2095" s="21" t="s">
        <v>1446</v>
      </c>
      <c r="G2095" s="13"/>
      <c r="H2095" s="21">
        <v>1</v>
      </c>
      <c r="I2095" s="21" t="s">
        <v>3078</v>
      </c>
      <c r="J2095" s="21" t="s">
        <v>95</v>
      </c>
      <c r="K2095" s="21" t="s">
        <v>1456</v>
      </c>
      <c r="L2095" s="21" t="s">
        <v>3074</v>
      </c>
      <c r="M2095" s="132" t="s">
        <v>1451</v>
      </c>
      <c r="N2095" s="21" t="s">
        <v>22</v>
      </c>
    </row>
    <row r="2096" s="132" customFormat="1" ht="43.5" customHeight="1" spans="1:14">
      <c r="A2096" s="4" t="s">
        <v>1452</v>
      </c>
      <c r="B2096" s="4" t="s">
        <v>28</v>
      </c>
      <c r="C2096" s="4" t="s">
        <v>3079</v>
      </c>
      <c r="D2096" s="21"/>
      <c r="E2096" s="4" t="s">
        <v>16</v>
      </c>
      <c r="F2096" s="21" t="s">
        <v>1446</v>
      </c>
      <c r="G2096" s="13"/>
      <c r="H2096" s="36">
        <v>1</v>
      </c>
      <c r="I2096" s="21" t="s">
        <v>3080</v>
      </c>
      <c r="J2096" s="21" t="s">
        <v>95</v>
      </c>
      <c r="K2096" s="21" t="s">
        <v>1456</v>
      </c>
      <c r="L2096" s="21" t="s">
        <v>3074</v>
      </c>
      <c r="M2096" s="132" t="s">
        <v>1451</v>
      </c>
      <c r="N2096" s="21" t="s">
        <v>22</v>
      </c>
    </row>
    <row r="2097" s="132" customFormat="1" ht="78.75" customHeight="1" spans="1:14">
      <c r="A2097" s="4" t="s">
        <v>1452</v>
      </c>
      <c r="B2097" s="4" t="s">
        <v>28</v>
      </c>
      <c r="C2097" s="4" t="s">
        <v>3079</v>
      </c>
      <c r="D2097" s="21"/>
      <c r="E2097" s="4" t="s">
        <v>16</v>
      </c>
      <c r="F2097" s="21" t="s">
        <v>1446</v>
      </c>
      <c r="G2097" s="13"/>
      <c r="H2097" s="36">
        <v>1</v>
      </c>
      <c r="I2097" s="21" t="s">
        <v>2534</v>
      </c>
      <c r="J2097" s="21" t="s">
        <v>95</v>
      </c>
      <c r="K2097" s="21" t="s">
        <v>1456</v>
      </c>
      <c r="L2097" s="21" t="s">
        <v>3074</v>
      </c>
      <c r="M2097" s="132" t="s">
        <v>1451</v>
      </c>
      <c r="N2097" s="21" t="s">
        <v>22</v>
      </c>
    </row>
    <row r="2098" s="132" customFormat="1" ht="67.5" customHeight="1" spans="1:14">
      <c r="A2098" s="4" t="s">
        <v>1452</v>
      </c>
      <c r="B2098" s="4" t="s">
        <v>28</v>
      </c>
      <c r="C2098" s="4" t="s">
        <v>3079</v>
      </c>
      <c r="D2098" s="21"/>
      <c r="E2098" s="4" t="s">
        <v>16</v>
      </c>
      <c r="F2098" s="21" t="s">
        <v>1446</v>
      </c>
      <c r="G2098" s="13"/>
      <c r="H2098" s="36">
        <v>1</v>
      </c>
      <c r="I2098" s="21" t="s">
        <v>3081</v>
      </c>
      <c r="J2098" s="21" t="s">
        <v>95</v>
      </c>
      <c r="K2098" s="21" t="s">
        <v>1456</v>
      </c>
      <c r="L2098" s="21" t="s">
        <v>3074</v>
      </c>
      <c r="M2098" s="132" t="s">
        <v>1451</v>
      </c>
      <c r="N2098" s="21" t="s">
        <v>22</v>
      </c>
    </row>
    <row r="2099" s="132" customFormat="1" ht="113.25" customHeight="1" spans="1:14">
      <c r="A2099" s="4" t="s">
        <v>1452</v>
      </c>
      <c r="B2099" s="4" t="s">
        <v>28</v>
      </c>
      <c r="C2099" s="4" t="s">
        <v>3082</v>
      </c>
      <c r="D2099" s="21"/>
      <c r="E2099" s="4" t="s">
        <v>16</v>
      </c>
      <c r="F2099" s="21" t="s">
        <v>1446</v>
      </c>
      <c r="G2099" s="13"/>
      <c r="H2099" s="36">
        <v>1</v>
      </c>
      <c r="I2099" s="21" t="s">
        <v>3083</v>
      </c>
      <c r="J2099" s="21" t="s">
        <v>95</v>
      </c>
      <c r="K2099" s="21" t="s">
        <v>1456</v>
      </c>
      <c r="L2099" s="21" t="s">
        <v>3084</v>
      </c>
      <c r="M2099" s="132" t="s">
        <v>1451</v>
      </c>
      <c r="N2099" s="21" t="s">
        <v>22</v>
      </c>
    </row>
    <row r="2100" s="132" customFormat="1" ht="57" customHeight="1" spans="1:14">
      <c r="A2100" s="4" t="s">
        <v>1452</v>
      </c>
      <c r="B2100" s="4" t="s">
        <v>28</v>
      </c>
      <c r="C2100" s="4" t="s">
        <v>3082</v>
      </c>
      <c r="D2100" s="21"/>
      <c r="E2100" s="4" t="s">
        <v>16</v>
      </c>
      <c r="F2100" s="21" t="s">
        <v>1454</v>
      </c>
      <c r="G2100" s="13"/>
      <c r="H2100" s="36">
        <v>1</v>
      </c>
      <c r="I2100" s="21" t="s">
        <v>3085</v>
      </c>
      <c r="J2100" s="21" t="s">
        <v>95</v>
      </c>
      <c r="K2100" s="21" t="s">
        <v>1456</v>
      </c>
      <c r="L2100" s="21" t="s">
        <v>3084</v>
      </c>
      <c r="M2100" s="132" t="s">
        <v>1451</v>
      </c>
      <c r="N2100" s="21" t="s">
        <v>22</v>
      </c>
    </row>
    <row r="2101" s="132" customFormat="1" ht="36" spans="1:14">
      <c r="A2101" s="4" t="s">
        <v>1452</v>
      </c>
      <c r="B2101" s="4" t="s">
        <v>28</v>
      </c>
      <c r="C2101" s="4" t="s">
        <v>3082</v>
      </c>
      <c r="D2101" s="21"/>
      <c r="E2101" s="4" t="s">
        <v>16</v>
      </c>
      <c r="F2101" s="21" t="s">
        <v>1454</v>
      </c>
      <c r="G2101" s="13"/>
      <c r="H2101" s="36">
        <v>1</v>
      </c>
      <c r="I2101" s="21" t="s">
        <v>3086</v>
      </c>
      <c r="J2101" s="21" t="s">
        <v>95</v>
      </c>
      <c r="K2101" s="21" t="s">
        <v>1456</v>
      </c>
      <c r="L2101" s="21" t="s">
        <v>3084</v>
      </c>
      <c r="M2101" s="132" t="s">
        <v>1451</v>
      </c>
      <c r="N2101" s="21" t="s">
        <v>22</v>
      </c>
    </row>
    <row r="2102" s="132" customFormat="1" ht="78" customHeight="1" spans="1:14">
      <c r="A2102" s="4" t="s">
        <v>1452</v>
      </c>
      <c r="B2102" s="4" t="s">
        <v>28</v>
      </c>
      <c r="C2102" s="4" t="s">
        <v>2022</v>
      </c>
      <c r="D2102" s="21"/>
      <c r="E2102" s="4" t="s">
        <v>16</v>
      </c>
      <c r="F2102" s="21" t="s">
        <v>1454</v>
      </c>
      <c r="G2102" s="13"/>
      <c r="H2102" s="36">
        <v>1</v>
      </c>
      <c r="I2102" s="21" t="s">
        <v>3087</v>
      </c>
      <c r="J2102" s="21" t="s">
        <v>95</v>
      </c>
      <c r="K2102" s="21" t="s">
        <v>1456</v>
      </c>
      <c r="L2102" s="21" t="s">
        <v>2024</v>
      </c>
      <c r="M2102" s="132" t="s">
        <v>1451</v>
      </c>
      <c r="N2102" s="21" t="s">
        <v>22</v>
      </c>
    </row>
    <row r="2103" s="132" customFormat="1" ht="39" customHeight="1" spans="1:14">
      <c r="A2103" s="4" t="s">
        <v>1452</v>
      </c>
      <c r="B2103" s="4" t="s">
        <v>28</v>
      </c>
      <c r="C2103" s="4" t="s">
        <v>2022</v>
      </c>
      <c r="D2103" s="21"/>
      <c r="E2103" s="4" t="s">
        <v>16</v>
      </c>
      <c r="F2103" s="21" t="s">
        <v>1446</v>
      </c>
      <c r="G2103" s="13"/>
      <c r="H2103" s="36">
        <v>1</v>
      </c>
      <c r="I2103" s="21" t="s">
        <v>3088</v>
      </c>
      <c r="J2103" s="21" t="s">
        <v>95</v>
      </c>
      <c r="K2103" s="21" t="s">
        <v>1456</v>
      </c>
      <c r="L2103" s="21" t="s">
        <v>2024</v>
      </c>
      <c r="M2103" s="132" t="s">
        <v>1451</v>
      </c>
      <c r="N2103" s="21" t="s">
        <v>22</v>
      </c>
    </row>
    <row r="2104" s="132" customFormat="1" ht="40.5" customHeight="1" spans="1:14">
      <c r="A2104" s="4" t="s">
        <v>1452</v>
      </c>
      <c r="B2104" s="4" t="s">
        <v>28</v>
      </c>
      <c r="C2104" s="4" t="s">
        <v>3089</v>
      </c>
      <c r="D2104" s="21"/>
      <c r="E2104" s="4" t="s">
        <v>16</v>
      </c>
      <c r="F2104" s="21" t="s">
        <v>1454</v>
      </c>
      <c r="G2104" s="13"/>
      <c r="H2104" s="36">
        <v>1</v>
      </c>
      <c r="I2104" s="21" t="s">
        <v>3090</v>
      </c>
      <c r="J2104" s="21" t="s">
        <v>1553</v>
      </c>
      <c r="K2104" s="21" t="s">
        <v>3091</v>
      </c>
      <c r="L2104" s="21" t="s">
        <v>3092</v>
      </c>
      <c r="M2104" s="132" t="s">
        <v>1451</v>
      </c>
      <c r="N2104" s="21" t="s">
        <v>77</v>
      </c>
    </row>
    <row r="2105" s="132" customFormat="1" ht="58.5" customHeight="1" spans="1:14">
      <c r="A2105" s="4" t="s">
        <v>1452</v>
      </c>
      <c r="B2105" s="4" t="s">
        <v>28</v>
      </c>
      <c r="C2105" s="4" t="s">
        <v>3089</v>
      </c>
      <c r="D2105" s="21"/>
      <c r="E2105" s="4" t="s">
        <v>16</v>
      </c>
      <c r="F2105" s="21" t="s">
        <v>1454</v>
      </c>
      <c r="G2105" s="13"/>
      <c r="H2105" s="36">
        <v>1</v>
      </c>
      <c r="I2105" s="21" t="s">
        <v>3093</v>
      </c>
      <c r="J2105" s="21" t="s">
        <v>95</v>
      </c>
      <c r="K2105" s="21" t="s">
        <v>3091</v>
      </c>
      <c r="L2105" s="21" t="s">
        <v>3092</v>
      </c>
      <c r="M2105" s="132" t="s">
        <v>1451</v>
      </c>
      <c r="N2105" s="21" t="s">
        <v>22</v>
      </c>
    </row>
    <row r="2106" s="132" customFormat="1" ht="42" customHeight="1" spans="1:14">
      <c r="A2106" s="4" t="s">
        <v>1452</v>
      </c>
      <c r="B2106" s="4" t="s">
        <v>28</v>
      </c>
      <c r="C2106" s="4" t="s">
        <v>3094</v>
      </c>
      <c r="D2106" s="72"/>
      <c r="E2106" s="4" t="s">
        <v>16</v>
      </c>
      <c r="F2106" s="72" t="s">
        <v>1446</v>
      </c>
      <c r="G2106" s="13"/>
      <c r="H2106" s="73">
        <v>1</v>
      </c>
      <c r="I2106" s="72" t="s">
        <v>3095</v>
      </c>
      <c r="J2106" s="72" t="s">
        <v>95</v>
      </c>
      <c r="K2106" s="21" t="s">
        <v>1456</v>
      </c>
      <c r="L2106" s="21" t="s">
        <v>2028</v>
      </c>
      <c r="M2106" s="132" t="s">
        <v>1451</v>
      </c>
      <c r="N2106" s="72" t="s">
        <v>22</v>
      </c>
    </row>
    <row r="2107" s="132" customFormat="1" ht="52.5" customHeight="1" spans="1:14">
      <c r="A2107" s="4" t="s">
        <v>1452</v>
      </c>
      <c r="B2107" s="4" t="s">
        <v>28</v>
      </c>
      <c r="C2107" s="4" t="s">
        <v>3096</v>
      </c>
      <c r="D2107" s="21"/>
      <c r="E2107" s="4" t="s">
        <v>16</v>
      </c>
      <c r="F2107" s="21" t="s">
        <v>1446</v>
      </c>
      <c r="G2107" s="13"/>
      <c r="H2107" s="36">
        <v>1</v>
      </c>
      <c r="I2107" s="21" t="s">
        <v>3097</v>
      </c>
      <c r="J2107" s="21" t="s">
        <v>95</v>
      </c>
      <c r="K2107" s="21" t="s">
        <v>1456</v>
      </c>
      <c r="L2107" s="21" t="s">
        <v>3098</v>
      </c>
      <c r="M2107" s="132" t="s">
        <v>1451</v>
      </c>
      <c r="N2107" s="21" t="s">
        <v>22</v>
      </c>
    </row>
    <row r="2108" s="132" customFormat="1" ht="84" customHeight="1" spans="1:14">
      <c r="A2108" s="4" t="s">
        <v>1452</v>
      </c>
      <c r="B2108" s="4" t="s">
        <v>28</v>
      </c>
      <c r="C2108" s="4" t="s">
        <v>3099</v>
      </c>
      <c r="D2108" s="21"/>
      <c r="E2108" s="4" t="s">
        <v>16</v>
      </c>
      <c r="F2108" s="21" t="s">
        <v>1454</v>
      </c>
      <c r="G2108" s="13"/>
      <c r="H2108" s="36">
        <v>1</v>
      </c>
      <c r="I2108" s="21" t="s">
        <v>27</v>
      </c>
      <c r="J2108" s="21" t="s">
        <v>95</v>
      </c>
      <c r="K2108" s="21" t="s">
        <v>1456</v>
      </c>
      <c r="L2108" s="21" t="s">
        <v>3100</v>
      </c>
      <c r="M2108" s="132" t="s">
        <v>1451</v>
      </c>
      <c r="N2108" s="21" t="s">
        <v>22</v>
      </c>
    </row>
    <row r="2109" s="132" customFormat="1" ht="79.5" customHeight="1" spans="1:14">
      <c r="A2109" s="4" t="s">
        <v>1452</v>
      </c>
      <c r="B2109" s="4" t="s">
        <v>28</v>
      </c>
      <c r="C2109" s="4" t="s">
        <v>3099</v>
      </c>
      <c r="D2109" s="21"/>
      <c r="E2109" s="4" t="s">
        <v>16</v>
      </c>
      <c r="F2109" s="21" t="s">
        <v>1454</v>
      </c>
      <c r="G2109" s="13"/>
      <c r="H2109" s="36">
        <v>1</v>
      </c>
      <c r="I2109" s="21" t="s">
        <v>190</v>
      </c>
      <c r="J2109" s="21" t="s">
        <v>95</v>
      </c>
      <c r="K2109" s="21" t="s">
        <v>1456</v>
      </c>
      <c r="L2109" s="21" t="s">
        <v>3100</v>
      </c>
      <c r="M2109" s="132" t="s">
        <v>1451</v>
      </c>
      <c r="N2109" s="21" t="s">
        <v>22</v>
      </c>
    </row>
    <row r="2110" s="132" customFormat="1" ht="102.75" customHeight="1" spans="1:14">
      <c r="A2110" s="4" t="s">
        <v>1452</v>
      </c>
      <c r="B2110" s="4" t="s">
        <v>28</v>
      </c>
      <c r="C2110" s="4" t="s">
        <v>3099</v>
      </c>
      <c r="D2110" s="21"/>
      <c r="E2110" s="4" t="s">
        <v>16</v>
      </c>
      <c r="F2110" s="21" t="s">
        <v>1454</v>
      </c>
      <c r="G2110" s="13"/>
      <c r="H2110" s="36">
        <v>1</v>
      </c>
      <c r="I2110" s="21" t="s">
        <v>3101</v>
      </c>
      <c r="J2110" s="21" t="s">
        <v>95</v>
      </c>
      <c r="K2110" s="21" t="s">
        <v>1456</v>
      </c>
      <c r="L2110" s="21" t="s">
        <v>3100</v>
      </c>
      <c r="M2110" s="132" t="s">
        <v>1451</v>
      </c>
      <c r="N2110" s="21" t="s">
        <v>22</v>
      </c>
    </row>
    <row r="2111" s="132" customFormat="1" ht="57.75" customHeight="1" spans="1:14">
      <c r="A2111" s="4" t="s">
        <v>1452</v>
      </c>
      <c r="B2111" s="4" t="s">
        <v>28</v>
      </c>
      <c r="C2111" s="4" t="s">
        <v>3099</v>
      </c>
      <c r="D2111" s="21"/>
      <c r="E2111" s="4" t="s">
        <v>16</v>
      </c>
      <c r="F2111" s="21" t="s">
        <v>1454</v>
      </c>
      <c r="G2111" s="13"/>
      <c r="H2111" s="36">
        <v>1</v>
      </c>
      <c r="I2111" s="21" t="s">
        <v>23</v>
      </c>
      <c r="J2111" s="21" t="s">
        <v>95</v>
      </c>
      <c r="K2111" s="21" t="s">
        <v>1456</v>
      </c>
      <c r="L2111" s="21" t="s">
        <v>3100</v>
      </c>
      <c r="M2111" s="132" t="s">
        <v>1451</v>
      </c>
      <c r="N2111" s="21" t="s">
        <v>22</v>
      </c>
    </row>
    <row r="2112" s="132" customFormat="1" ht="76.5" customHeight="1" spans="1:14">
      <c r="A2112" s="4" t="s">
        <v>1452</v>
      </c>
      <c r="B2112" s="4" t="s">
        <v>28</v>
      </c>
      <c r="C2112" s="4" t="s">
        <v>3099</v>
      </c>
      <c r="D2112" s="21"/>
      <c r="E2112" s="4" t="s">
        <v>16</v>
      </c>
      <c r="F2112" s="21" t="s">
        <v>1454</v>
      </c>
      <c r="G2112" s="13"/>
      <c r="H2112" s="36">
        <v>1</v>
      </c>
      <c r="I2112" s="21" t="s">
        <v>3102</v>
      </c>
      <c r="J2112" s="21" t="s">
        <v>95</v>
      </c>
      <c r="K2112" s="21" t="s">
        <v>1456</v>
      </c>
      <c r="L2112" s="21" t="s">
        <v>3100</v>
      </c>
      <c r="M2112" s="132" t="s">
        <v>1451</v>
      </c>
      <c r="N2112" s="21" t="s">
        <v>22</v>
      </c>
    </row>
    <row r="2113" s="132" customFormat="1" ht="93" customHeight="1" spans="1:14">
      <c r="A2113" s="4" t="s">
        <v>1452</v>
      </c>
      <c r="B2113" s="4" t="s">
        <v>28</v>
      </c>
      <c r="C2113" s="4" t="s">
        <v>3103</v>
      </c>
      <c r="D2113" s="21"/>
      <c r="E2113" s="4" t="s">
        <v>16</v>
      </c>
      <c r="F2113" s="21" t="s">
        <v>1454</v>
      </c>
      <c r="G2113" s="13"/>
      <c r="H2113" s="36">
        <v>1</v>
      </c>
      <c r="I2113" s="21" t="s">
        <v>1505</v>
      </c>
      <c r="J2113" s="21" t="s">
        <v>95</v>
      </c>
      <c r="K2113" s="21" t="s">
        <v>1456</v>
      </c>
      <c r="L2113" s="21" t="s">
        <v>3104</v>
      </c>
      <c r="M2113" s="132" t="s">
        <v>1451</v>
      </c>
      <c r="N2113" s="21" t="s">
        <v>22</v>
      </c>
    </row>
    <row r="2114" s="132" customFormat="1" ht="54.75" customHeight="1" spans="1:14">
      <c r="A2114" s="4" t="s">
        <v>1452</v>
      </c>
      <c r="B2114" s="4" t="s">
        <v>28</v>
      </c>
      <c r="C2114" s="4" t="s">
        <v>3105</v>
      </c>
      <c r="D2114" s="21"/>
      <c r="E2114" s="4" t="s">
        <v>16</v>
      </c>
      <c r="F2114" s="21" t="s">
        <v>1446</v>
      </c>
      <c r="G2114" s="13"/>
      <c r="H2114" s="36">
        <v>1</v>
      </c>
      <c r="I2114" s="21" t="s">
        <v>389</v>
      </c>
      <c r="J2114" s="21" t="s">
        <v>95</v>
      </c>
      <c r="K2114" s="21" t="s">
        <v>3106</v>
      </c>
      <c r="L2114" s="21" t="s">
        <v>3107</v>
      </c>
      <c r="M2114" s="132" t="s">
        <v>1451</v>
      </c>
      <c r="N2114" s="21" t="s">
        <v>22</v>
      </c>
    </row>
    <row r="2115" s="132" customFormat="1" ht="36" spans="1:14">
      <c r="A2115" s="4" t="s">
        <v>1452</v>
      </c>
      <c r="B2115" s="4" t="s">
        <v>28</v>
      </c>
      <c r="C2115" s="4" t="s">
        <v>3105</v>
      </c>
      <c r="D2115" s="21"/>
      <c r="E2115" s="4" t="s">
        <v>16</v>
      </c>
      <c r="F2115" s="21" t="s">
        <v>1446</v>
      </c>
      <c r="G2115" s="13"/>
      <c r="H2115" s="36">
        <v>1</v>
      </c>
      <c r="I2115" s="21" t="s">
        <v>3108</v>
      </c>
      <c r="J2115" s="21" t="s">
        <v>95</v>
      </c>
      <c r="K2115" s="21" t="s">
        <v>1456</v>
      </c>
      <c r="L2115" s="21" t="s">
        <v>3107</v>
      </c>
      <c r="M2115" s="132" t="s">
        <v>1451</v>
      </c>
      <c r="N2115" s="21" t="s">
        <v>22</v>
      </c>
    </row>
    <row r="2116" s="132" customFormat="1" ht="73.5" customHeight="1" spans="1:14">
      <c r="A2116" s="4" t="s">
        <v>1452</v>
      </c>
      <c r="B2116" s="4" t="s">
        <v>28</v>
      </c>
      <c r="C2116" s="4" t="s">
        <v>3105</v>
      </c>
      <c r="D2116" s="21"/>
      <c r="E2116" s="4" t="s">
        <v>16</v>
      </c>
      <c r="F2116" s="21" t="s">
        <v>1446</v>
      </c>
      <c r="G2116" s="13"/>
      <c r="H2116" s="36">
        <v>1</v>
      </c>
      <c r="I2116" s="21" t="s">
        <v>2480</v>
      </c>
      <c r="J2116" s="21" t="s">
        <v>95</v>
      </c>
      <c r="K2116" s="21" t="s">
        <v>1456</v>
      </c>
      <c r="L2116" s="21" t="s">
        <v>3107</v>
      </c>
      <c r="M2116" s="132" t="s">
        <v>1451</v>
      </c>
      <c r="N2116" s="21" t="s">
        <v>22</v>
      </c>
    </row>
    <row r="2117" s="132" customFormat="1" ht="58.5" customHeight="1" spans="1:14">
      <c r="A2117" s="4" t="s">
        <v>1452</v>
      </c>
      <c r="B2117" s="4" t="s">
        <v>28</v>
      </c>
      <c r="C2117" s="4" t="s">
        <v>3105</v>
      </c>
      <c r="D2117" s="21"/>
      <c r="E2117" s="4" t="s">
        <v>16</v>
      </c>
      <c r="F2117" s="21" t="s">
        <v>1446</v>
      </c>
      <c r="G2117" s="13"/>
      <c r="H2117" s="36">
        <v>1</v>
      </c>
      <c r="I2117" s="21" t="s">
        <v>3109</v>
      </c>
      <c r="J2117" s="21" t="s">
        <v>95</v>
      </c>
      <c r="K2117" s="21" t="s">
        <v>1456</v>
      </c>
      <c r="L2117" s="21" t="s">
        <v>3107</v>
      </c>
      <c r="M2117" s="132" t="s">
        <v>1451</v>
      </c>
      <c r="N2117" s="21" t="s">
        <v>22</v>
      </c>
    </row>
    <row r="2118" s="132" customFormat="1" ht="57.75" customHeight="1" spans="1:14">
      <c r="A2118" s="4" t="s">
        <v>1452</v>
      </c>
      <c r="B2118" s="4" t="s">
        <v>28</v>
      </c>
      <c r="C2118" s="4" t="s">
        <v>3105</v>
      </c>
      <c r="D2118" s="21"/>
      <c r="E2118" s="4" t="s">
        <v>16</v>
      </c>
      <c r="F2118" s="21" t="s">
        <v>1446</v>
      </c>
      <c r="G2118" s="13"/>
      <c r="H2118" s="36">
        <v>1</v>
      </c>
      <c r="I2118" s="21" t="s">
        <v>3110</v>
      </c>
      <c r="J2118" s="21" t="s">
        <v>95</v>
      </c>
      <c r="K2118" s="21" t="s">
        <v>1456</v>
      </c>
      <c r="L2118" s="21" t="s">
        <v>3107</v>
      </c>
      <c r="M2118" s="132" t="s">
        <v>1451</v>
      </c>
      <c r="N2118" s="21" t="s">
        <v>22</v>
      </c>
    </row>
    <row r="2119" s="132" customFormat="1" ht="36" spans="1:14">
      <c r="A2119" s="4" t="s">
        <v>1452</v>
      </c>
      <c r="B2119" s="4" t="s">
        <v>28</v>
      </c>
      <c r="C2119" s="4" t="s">
        <v>1723</v>
      </c>
      <c r="D2119" s="21"/>
      <c r="E2119" s="4" t="s">
        <v>16</v>
      </c>
      <c r="F2119" s="21" t="s">
        <v>1454</v>
      </c>
      <c r="G2119" s="13"/>
      <c r="H2119" s="36">
        <v>1</v>
      </c>
      <c r="I2119" s="14" t="s">
        <v>2306</v>
      </c>
      <c r="J2119" s="21" t="s">
        <v>95</v>
      </c>
      <c r="K2119" s="21" t="s">
        <v>1456</v>
      </c>
      <c r="L2119" s="21" t="s">
        <v>1725</v>
      </c>
      <c r="M2119" s="132" t="s">
        <v>1451</v>
      </c>
      <c r="N2119" s="21" t="s">
        <v>22</v>
      </c>
    </row>
    <row r="2120" s="132" customFormat="1" ht="36" spans="1:14">
      <c r="A2120" s="4" t="s">
        <v>1452</v>
      </c>
      <c r="B2120" s="4" t="s">
        <v>28</v>
      </c>
      <c r="C2120" s="4" t="s">
        <v>3111</v>
      </c>
      <c r="D2120" s="21"/>
      <c r="E2120" s="4" t="s">
        <v>16</v>
      </c>
      <c r="F2120" s="16" t="s">
        <v>1446</v>
      </c>
      <c r="G2120" s="13"/>
      <c r="H2120" s="36">
        <v>1</v>
      </c>
      <c r="I2120" s="21" t="s">
        <v>3112</v>
      </c>
      <c r="J2120" s="21" t="s">
        <v>70</v>
      </c>
      <c r="K2120" s="21" t="s">
        <v>3113</v>
      </c>
      <c r="L2120" s="21" t="s">
        <v>3114</v>
      </c>
      <c r="M2120" s="132" t="s">
        <v>1451</v>
      </c>
      <c r="N2120" s="21" t="s">
        <v>22</v>
      </c>
    </row>
    <row r="2121" s="132" customFormat="1" ht="54" customHeight="1" spans="1:14">
      <c r="A2121" s="4" t="s">
        <v>1452</v>
      </c>
      <c r="B2121" s="4" t="s">
        <v>28</v>
      </c>
      <c r="C2121" s="4" t="s">
        <v>3115</v>
      </c>
      <c r="D2121" s="21"/>
      <c r="E2121" s="4" t="s">
        <v>16</v>
      </c>
      <c r="F2121" s="16" t="s">
        <v>1446</v>
      </c>
      <c r="G2121" s="13"/>
      <c r="H2121" s="36">
        <v>1</v>
      </c>
      <c r="I2121" s="21" t="s">
        <v>3116</v>
      </c>
      <c r="J2121" s="21" t="s">
        <v>95</v>
      </c>
      <c r="K2121" s="21" t="s">
        <v>3117</v>
      </c>
      <c r="L2121" s="21" t="s">
        <v>3118</v>
      </c>
      <c r="M2121" s="132" t="s">
        <v>1451</v>
      </c>
      <c r="N2121" s="21" t="s">
        <v>22</v>
      </c>
    </row>
    <row r="2122" s="132" customFormat="1" ht="54.75" customHeight="1" spans="1:14">
      <c r="A2122" s="4" t="s">
        <v>1452</v>
      </c>
      <c r="B2122" s="4" t="s">
        <v>28</v>
      </c>
      <c r="C2122" s="4" t="s">
        <v>3119</v>
      </c>
      <c r="D2122" s="21"/>
      <c r="E2122" s="4" t="s">
        <v>16</v>
      </c>
      <c r="F2122" s="21" t="s">
        <v>1446</v>
      </c>
      <c r="G2122" s="13"/>
      <c r="H2122" s="36">
        <v>1</v>
      </c>
      <c r="I2122" s="21" t="s">
        <v>24</v>
      </c>
      <c r="J2122" s="21" t="s">
        <v>51</v>
      </c>
      <c r="K2122" s="21" t="s">
        <v>3120</v>
      </c>
      <c r="L2122" s="21" t="s">
        <v>3121</v>
      </c>
      <c r="M2122" s="132" t="s">
        <v>1451</v>
      </c>
      <c r="N2122" s="21" t="s">
        <v>22</v>
      </c>
    </row>
    <row r="2123" s="132" customFormat="1" ht="64.5" customHeight="1" spans="1:14">
      <c r="A2123" s="4" t="s">
        <v>1452</v>
      </c>
      <c r="B2123" s="4" t="s">
        <v>28</v>
      </c>
      <c r="C2123" s="4" t="s">
        <v>3119</v>
      </c>
      <c r="D2123" s="21"/>
      <c r="E2123" s="4" t="s">
        <v>16</v>
      </c>
      <c r="F2123" s="21" t="s">
        <v>1446</v>
      </c>
      <c r="G2123" s="13"/>
      <c r="H2123" s="36">
        <v>1</v>
      </c>
      <c r="I2123" s="21" t="s">
        <v>3116</v>
      </c>
      <c r="J2123" s="21" t="s">
        <v>51</v>
      </c>
      <c r="K2123" s="21" t="s">
        <v>3122</v>
      </c>
      <c r="L2123" s="21" t="s">
        <v>3121</v>
      </c>
      <c r="M2123" s="132" t="s">
        <v>1451</v>
      </c>
      <c r="N2123" s="21" t="s">
        <v>22</v>
      </c>
    </row>
    <row r="2124" s="132" customFormat="1" ht="56.25" customHeight="1" spans="1:14">
      <c r="A2124" s="4" t="s">
        <v>1452</v>
      </c>
      <c r="B2124" s="4" t="s">
        <v>28</v>
      </c>
      <c r="C2124" s="4" t="s">
        <v>3123</v>
      </c>
      <c r="D2124" s="44"/>
      <c r="E2124" s="4" t="s">
        <v>16</v>
      </c>
      <c r="F2124" s="44" t="s">
        <v>1446</v>
      </c>
      <c r="G2124" s="13"/>
      <c r="H2124" s="74">
        <v>1</v>
      </c>
      <c r="I2124" s="44" t="s">
        <v>3124</v>
      </c>
      <c r="J2124" s="21" t="s">
        <v>1553</v>
      </c>
      <c r="K2124" s="44" t="s">
        <v>3125</v>
      </c>
      <c r="L2124" s="21" t="s">
        <v>3126</v>
      </c>
      <c r="M2124" s="132" t="s">
        <v>1451</v>
      </c>
      <c r="N2124" s="21" t="s">
        <v>77</v>
      </c>
    </row>
    <row r="2125" s="132" customFormat="1" ht="42.75" customHeight="1" spans="1:14">
      <c r="A2125" s="4" t="s">
        <v>1452</v>
      </c>
      <c r="B2125" s="4" t="s">
        <v>28</v>
      </c>
      <c r="C2125" s="4" t="s">
        <v>3123</v>
      </c>
      <c r="D2125" s="44"/>
      <c r="E2125" s="4" t="s">
        <v>16</v>
      </c>
      <c r="F2125" s="44" t="s">
        <v>1446</v>
      </c>
      <c r="G2125" s="13"/>
      <c r="H2125" s="74">
        <v>1</v>
      </c>
      <c r="I2125" s="44" t="s">
        <v>3127</v>
      </c>
      <c r="J2125" s="21" t="s">
        <v>95</v>
      </c>
      <c r="K2125" s="44" t="s">
        <v>3128</v>
      </c>
      <c r="L2125" s="21" t="s">
        <v>3126</v>
      </c>
      <c r="M2125" s="132" t="s">
        <v>1451</v>
      </c>
      <c r="N2125" s="21" t="s">
        <v>22</v>
      </c>
    </row>
    <row r="2126" s="132" customFormat="1" ht="68.25" customHeight="1" spans="1:14">
      <c r="A2126" s="4" t="s">
        <v>1452</v>
      </c>
      <c r="B2126" s="4" t="s">
        <v>28</v>
      </c>
      <c r="C2126" s="4" t="s">
        <v>3129</v>
      </c>
      <c r="D2126" s="21"/>
      <c r="E2126" s="4" t="s">
        <v>16</v>
      </c>
      <c r="F2126" s="21" t="s">
        <v>1454</v>
      </c>
      <c r="G2126" s="13"/>
      <c r="H2126" s="21">
        <v>1</v>
      </c>
      <c r="I2126" s="21" t="s">
        <v>2910</v>
      </c>
      <c r="J2126" s="21" t="s">
        <v>70</v>
      </c>
      <c r="K2126" s="21" t="s">
        <v>1456</v>
      </c>
      <c r="L2126" s="21" t="s">
        <v>3130</v>
      </c>
      <c r="M2126" s="132" t="s">
        <v>1451</v>
      </c>
      <c r="N2126" s="21" t="s">
        <v>22</v>
      </c>
    </row>
    <row r="2127" s="132" customFormat="1" ht="36" spans="1:14">
      <c r="A2127" s="4" t="s">
        <v>1452</v>
      </c>
      <c r="B2127" s="4" t="s">
        <v>28</v>
      </c>
      <c r="C2127" s="4" t="s">
        <v>1453</v>
      </c>
      <c r="D2127" s="21"/>
      <c r="E2127" s="4" t="s">
        <v>16</v>
      </c>
      <c r="F2127" s="21" t="s">
        <v>1454</v>
      </c>
      <c r="G2127" s="13"/>
      <c r="H2127" s="36">
        <v>1</v>
      </c>
      <c r="I2127" s="21" t="s">
        <v>1931</v>
      </c>
      <c r="J2127" s="21" t="s">
        <v>70</v>
      </c>
      <c r="K2127" s="21" t="s">
        <v>1456</v>
      </c>
      <c r="L2127" s="21" t="s">
        <v>1457</v>
      </c>
      <c r="M2127" s="132" t="s">
        <v>1451</v>
      </c>
      <c r="N2127" s="21" t="s">
        <v>22</v>
      </c>
    </row>
    <row r="2128" s="132" customFormat="1" ht="75.75" customHeight="1" spans="1:14">
      <c r="A2128" s="4" t="s">
        <v>1452</v>
      </c>
      <c r="B2128" s="4" t="s">
        <v>28</v>
      </c>
      <c r="C2128" s="4" t="s">
        <v>3131</v>
      </c>
      <c r="D2128" s="21"/>
      <c r="E2128" s="4" t="s">
        <v>16</v>
      </c>
      <c r="F2128" s="21" t="s">
        <v>1454</v>
      </c>
      <c r="G2128" s="13"/>
      <c r="H2128" s="21">
        <v>1</v>
      </c>
      <c r="I2128" s="21" t="s">
        <v>1455</v>
      </c>
      <c r="J2128" s="21" t="s">
        <v>70</v>
      </c>
      <c r="K2128" s="21" t="s">
        <v>1456</v>
      </c>
      <c r="L2128" s="21" t="s">
        <v>3132</v>
      </c>
      <c r="M2128" s="132" t="s">
        <v>1451</v>
      </c>
      <c r="N2128" s="21" t="s">
        <v>22</v>
      </c>
    </row>
    <row r="2129" s="132" customFormat="1" ht="75.75" customHeight="1" spans="1:14">
      <c r="A2129" s="4" t="s">
        <v>1452</v>
      </c>
      <c r="B2129" s="4" t="s">
        <v>28</v>
      </c>
      <c r="C2129" s="4" t="s">
        <v>3133</v>
      </c>
      <c r="D2129" s="21"/>
      <c r="E2129" s="4" t="s">
        <v>16</v>
      </c>
      <c r="F2129" s="21" t="s">
        <v>1454</v>
      </c>
      <c r="G2129" s="13"/>
      <c r="H2129" s="36">
        <v>1</v>
      </c>
      <c r="I2129" s="21" t="s">
        <v>440</v>
      </c>
      <c r="J2129" s="21" t="s">
        <v>70</v>
      </c>
      <c r="K2129" s="21" t="s">
        <v>1456</v>
      </c>
      <c r="L2129" s="21" t="s">
        <v>3132</v>
      </c>
      <c r="M2129" s="132" t="s">
        <v>1451</v>
      </c>
      <c r="N2129" s="21" t="s">
        <v>22</v>
      </c>
    </row>
    <row r="2130" s="132" customFormat="1" ht="75.75" customHeight="1" spans="1:14">
      <c r="A2130" s="4" t="s">
        <v>1452</v>
      </c>
      <c r="B2130" s="4" t="s">
        <v>28</v>
      </c>
      <c r="C2130" s="4" t="s">
        <v>1458</v>
      </c>
      <c r="D2130" s="21"/>
      <c r="E2130" s="4" t="s">
        <v>16</v>
      </c>
      <c r="F2130" s="21" t="s">
        <v>1446</v>
      </c>
      <c r="G2130" s="13"/>
      <c r="H2130" s="36">
        <v>1</v>
      </c>
      <c r="I2130" s="21" t="s">
        <v>440</v>
      </c>
      <c r="J2130" s="21" t="s">
        <v>619</v>
      </c>
      <c r="K2130" s="21" t="s">
        <v>3134</v>
      </c>
      <c r="L2130" s="21" t="s">
        <v>1460</v>
      </c>
      <c r="M2130" s="132" t="s">
        <v>1451</v>
      </c>
      <c r="N2130" s="21" t="s">
        <v>77</v>
      </c>
    </row>
    <row r="2131" s="132" customFormat="1" ht="75.75" customHeight="1" spans="1:14">
      <c r="A2131" s="4" t="s">
        <v>1452</v>
      </c>
      <c r="B2131" s="4" t="s">
        <v>28</v>
      </c>
      <c r="C2131" s="4" t="s">
        <v>2029</v>
      </c>
      <c r="D2131" s="36"/>
      <c r="E2131" s="4" t="s">
        <v>16</v>
      </c>
      <c r="F2131" s="21" t="s">
        <v>1446</v>
      </c>
      <c r="G2131" s="13"/>
      <c r="H2131" s="36">
        <v>1</v>
      </c>
      <c r="I2131" s="21" t="s">
        <v>3135</v>
      </c>
      <c r="J2131" s="21" t="s">
        <v>60</v>
      </c>
      <c r="K2131" s="21" t="s">
        <v>1597</v>
      </c>
      <c r="L2131" s="21" t="s">
        <v>2030</v>
      </c>
      <c r="M2131" s="132" t="s">
        <v>1451</v>
      </c>
      <c r="N2131" s="21" t="s">
        <v>60</v>
      </c>
    </row>
    <row r="2132" s="132" customFormat="1" ht="40.5" customHeight="1" spans="1:14">
      <c r="A2132" s="4" t="s">
        <v>1452</v>
      </c>
      <c r="B2132" s="4" t="s">
        <v>28</v>
      </c>
      <c r="C2132" s="4" t="s">
        <v>2029</v>
      </c>
      <c r="D2132" s="36"/>
      <c r="E2132" s="4" t="s">
        <v>16</v>
      </c>
      <c r="F2132" s="21" t="s">
        <v>1446</v>
      </c>
      <c r="G2132" s="13"/>
      <c r="H2132" s="36">
        <v>1</v>
      </c>
      <c r="I2132" s="21" t="s">
        <v>3136</v>
      </c>
      <c r="J2132" s="21" t="s">
        <v>60</v>
      </c>
      <c r="K2132" s="21" t="s">
        <v>1597</v>
      </c>
      <c r="L2132" s="21" t="s">
        <v>2030</v>
      </c>
      <c r="M2132" s="132" t="s">
        <v>1451</v>
      </c>
      <c r="N2132" s="21" t="s">
        <v>60</v>
      </c>
    </row>
    <row r="2133" s="132" customFormat="1" ht="40.5" customHeight="1" spans="1:14">
      <c r="A2133" s="4" t="s">
        <v>1452</v>
      </c>
      <c r="B2133" s="4" t="s">
        <v>28</v>
      </c>
      <c r="C2133" s="4" t="s">
        <v>2029</v>
      </c>
      <c r="D2133" s="36"/>
      <c r="E2133" s="4" t="s">
        <v>16</v>
      </c>
      <c r="F2133" s="21" t="s">
        <v>1446</v>
      </c>
      <c r="G2133" s="13"/>
      <c r="H2133" s="36">
        <v>1</v>
      </c>
      <c r="I2133" s="21" t="s">
        <v>3137</v>
      </c>
      <c r="J2133" s="21" t="s">
        <v>95</v>
      </c>
      <c r="K2133" s="21" t="s">
        <v>1456</v>
      </c>
      <c r="L2133" s="21" t="s">
        <v>2030</v>
      </c>
      <c r="M2133" s="132" t="s">
        <v>1451</v>
      </c>
      <c r="N2133" s="21" t="s">
        <v>22</v>
      </c>
    </row>
    <row r="2134" s="132" customFormat="1" ht="40.5" customHeight="1" spans="1:14">
      <c r="A2134" s="4" t="s">
        <v>1452</v>
      </c>
      <c r="B2134" s="4" t="s">
        <v>28</v>
      </c>
      <c r="C2134" s="4" t="s">
        <v>2029</v>
      </c>
      <c r="D2134" s="36"/>
      <c r="E2134" s="4" t="s">
        <v>16</v>
      </c>
      <c r="F2134" s="21" t="s">
        <v>1446</v>
      </c>
      <c r="G2134" s="13"/>
      <c r="H2134" s="36">
        <v>1</v>
      </c>
      <c r="I2134" s="21" t="s">
        <v>3138</v>
      </c>
      <c r="J2134" s="21" t="s">
        <v>95</v>
      </c>
      <c r="K2134" s="21" t="s">
        <v>1456</v>
      </c>
      <c r="L2134" s="21" t="s">
        <v>2030</v>
      </c>
      <c r="M2134" s="132" t="s">
        <v>1451</v>
      </c>
      <c r="N2134" s="21" t="s">
        <v>22</v>
      </c>
    </row>
    <row r="2135" s="132" customFormat="1" ht="45.75" customHeight="1" spans="1:14">
      <c r="A2135" s="4" t="s">
        <v>1452</v>
      </c>
      <c r="B2135" s="4" t="s">
        <v>28</v>
      </c>
      <c r="C2135" s="4" t="s">
        <v>2029</v>
      </c>
      <c r="D2135" s="36"/>
      <c r="E2135" s="4" t="s">
        <v>16</v>
      </c>
      <c r="F2135" s="21" t="s">
        <v>1446</v>
      </c>
      <c r="G2135" s="13"/>
      <c r="H2135" s="36">
        <v>1</v>
      </c>
      <c r="I2135" s="21" t="s">
        <v>3139</v>
      </c>
      <c r="J2135" s="21" t="s">
        <v>95</v>
      </c>
      <c r="K2135" s="21" t="s">
        <v>1456</v>
      </c>
      <c r="L2135" s="21" t="s">
        <v>2030</v>
      </c>
      <c r="M2135" s="132" t="s">
        <v>1451</v>
      </c>
      <c r="N2135" s="21" t="s">
        <v>22</v>
      </c>
    </row>
    <row r="2136" s="132" customFormat="1" ht="40.5" customHeight="1" spans="1:14">
      <c r="A2136" s="4" t="s">
        <v>1452</v>
      </c>
      <c r="B2136" s="4" t="s">
        <v>28</v>
      </c>
      <c r="C2136" s="4" t="s">
        <v>2029</v>
      </c>
      <c r="D2136" s="36"/>
      <c r="E2136" s="4" t="s">
        <v>16</v>
      </c>
      <c r="F2136" s="21" t="s">
        <v>1446</v>
      </c>
      <c r="G2136" s="13"/>
      <c r="H2136" s="36">
        <v>1</v>
      </c>
      <c r="I2136" s="21" t="s">
        <v>3140</v>
      </c>
      <c r="J2136" s="21" t="s">
        <v>95</v>
      </c>
      <c r="K2136" s="21" t="s">
        <v>1456</v>
      </c>
      <c r="L2136" s="21" t="s">
        <v>2030</v>
      </c>
      <c r="M2136" s="132" t="s">
        <v>1451</v>
      </c>
      <c r="N2136" s="21" t="s">
        <v>22</v>
      </c>
    </row>
    <row r="2137" s="132" customFormat="1" ht="48.75" customHeight="1" spans="1:14">
      <c r="A2137" s="4" t="s">
        <v>1452</v>
      </c>
      <c r="B2137" s="4" t="s">
        <v>28</v>
      </c>
      <c r="C2137" s="4" t="s">
        <v>2029</v>
      </c>
      <c r="D2137" s="36"/>
      <c r="E2137" s="4" t="s">
        <v>16</v>
      </c>
      <c r="F2137" s="21" t="s">
        <v>1446</v>
      </c>
      <c r="G2137" s="13"/>
      <c r="H2137" s="36">
        <v>1</v>
      </c>
      <c r="I2137" s="21" t="s">
        <v>3141</v>
      </c>
      <c r="J2137" s="21" t="s">
        <v>95</v>
      </c>
      <c r="K2137" s="21" t="s">
        <v>1456</v>
      </c>
      <c r="L2137" s="21" t="s">
        <v>2030</v>
      </c>
      <c r="M2137" s="132" t="s">
        <v>1451</v>
      </c>
      <c r="N2137" s="21" t="s">
        <v>22</v>
      </c>
    </row>
    <row r="2138" s="132" customFormat="1" ht="57.75" customHeight="1" spans="1:14">
      <c r="A2138" s="4" t="s">
        <v>1452</v>
      </c>
      <c r="B2138" s="4" t="s">
        <v>28</v>
      </c>
      <c r="C2138" s="4" t="s">
        <v>2029</v>
      </c>
      <c r="D2138" s="36"/>
      <c r="E2138" s="4" t="s">
        <v>16</v>
      </c>
      <c r="F2138" s="21" t="s">
        <v>1446</v>
      </c>
      <c r="G2138" s="13"/>
      <c r="H2138" s="36">
        <v>1</v>
      </c>
      <c r="I2138" s="21" t="s">
        <v>367</v>
      </c>
      <c r="J2138" s="21" t="s">
        <v>95</v>
      </c>
      <c r="K2138" s="21" t="s">
        <v>1456</v>
      </c>
      <c r="L2138" s="21" t="s">
        <v>2030</v>
      </c>
      <c r="M2138" s="132" t="s">
        <v>1451</v>
      </c>
      <c r="N2138" s="21" t="s">
        <v>22</v>
      </c>
    </row>
    <row r="2139" s="132" customFormat="1" ht="40.5" customHeight="1" spans="1:14">
      <c r="A2139" s="4" t="s">
        <v>1452</v>
      </c>
      <c r="B2139" s="4" t="s">
        <v>28</v>
      </c>
      <c r="C2139" s="4" t="s">
        <v>2029</v>
      </c>
      <c r="D2139" s="36"/>
      <c r="E2139" s="4" t="s">
        <v>16</v>
      </c>
      <c r="F2139" s="21" t="s">
        <v>1446</v>
      </c>
      <c r="G2139" s="13"/>
      <c r="H2139" s="36">
        <v>1</v>
      </c>
      <c r="I2139" s="21" t="s">
        <v>3142</v>
      </c>
      <c r="J2139" s="21" t="s">
        <v>1553</v>
      </c>
      <c r="K2139" s="21" t="s">
        <v>3143</v>
      </c>
      <c r="L2139" s="21" t="s">
        <v>2030</v>
      </c>
      <c r="M2139" s="132" t="s">
        <v>1451</v>
      </c>
      <c r="N2139" s="21" t="s">
        <v>77</v>
      </c>
    </row>
    <row r="2140" s="132" customFormat="1" ht="40.5" customHeight="1" spans="1:14">
      <c r="A2140" s="4" t="s">
        <v>1452</v>
      </c>
      <c r="B2140" s="4" t="s">
        <v>28</v>
      </c>
      <c r="C2140" s="4" t="s">
        <v>2035</v>
      </c>
      <c r="D2140" s="21"/>
      <c r="E2140" s="4" t="s">
        <v>16</v>
      </c>
      <c r="F2140" s="21" t="s">
        <v>1446</v>
      </c>
      <c r="G2140" s="13"/>
      <c r="H2140" s="21">
        <v>1</v>
      </c>
      <c r="I2140" s="21" t="s">
        <v>1796</v>
      </c>
      <c r="J2140" s="21" t="s">
        <v>95</v>
      </c>
      <c r="K2140" s="21" t="s">
        <v>1456</v>
      </c>
      <c r="L2140" s="21" t="s">
        <v>2036</v>
      </c>
      <c r="M2140" s="132" t="s">
        <v>1451</v>
      </c>
      <c r="N2140" s="21" t="s">
        <v>22</v>
      </c>
    </row>
    <row r="2141" s="132" customFormat="1" ht="44.25" customHeight="1" spans="1:14">
      <c r="A2141" s="4" t="s">
        <v>1452</v>
      </c>
      <c r="B2141" s="4" t="s">
        <v>28</v>
      </c>
      <c r="C2141" s="4" t="s">
        <v>2035</v>
      </c>
      <c r="D2141" s="21"/>
      <c r="E2141" s="4" t="s">
        <v>16</v>
      </c>
      <c r="F2141" s="21" t="s">
        <v>1446</v>
      </c>
      <c r="G2141" s="13"/>
      <c r="H2141" s="21">
        <v>1</v>
      </c>
      <c r="I2141" s="21" t="s">
        <v>3144</v>
      </c>
      <c r="J2141" s="21" t="s">
        <v>95</v>
      </c>
      <c r="K2141" s="21" t="s">
        <v>1456</v>
      </c>
      <c r="L2141" s="21" t="s">
        <v>2036</v>
      </c>
      <c r="M2141" s="132" t="s">
        <v>1451</v>
      </c>
      <c r="N2141" s="21" t="s">
        <v>22</v>
      </c>
    </row>
    <row r="2142" s="132" customFormat="1" ht="36" spans="1:14">
      <c r="A2142" s="4" t="s">
        <v>1452</v>
      </c>
      <c r="B2142" s="4" t="s">
        <v>28</v>
      </c>
      <c r="C2142" s="4" t="s">
        <v>2035</v>
      </c>
      <c r="D2142" s="21"/>
      <c r="E2142" s="4" t="s">
        <v>16</v>
      </c>
      <c r="F2142" s="21" t="s">
        <v>1446</v>
      </c>
      <c r="G2142" s="13"/>
      <c r="H2142" s="21">
        <v>1</v>
      </c>
      <c r="I2142" s="21" t="s">
        <v>3145</v>
      </c>
      <c r="J2142" s="21" t="s">
        <v>95</v>
      </c>
      <c r="K2142" s="21" t="s">
        <v>1456</v>
      </c>
      <c r="L2142" s="21" t="s">
        <v>2036</v>
      </c>
      <c r="M2142" s="132" t="s">
        <v>1451</v>
      </c>
      <c r="N2142" s="21" t="s">
        <v>22</v>
      </c>
    </row>
    <row r="2143" s="132" customFormat="1" ht="36" spans="1:14">
      <c r="A2143" s="4" t="s">
        <v>1452</v>
      </c>
      <c r="B2143" s="4" t="s">
        <v>28</v>
      </c>
      <c r="C2143" s="4" t="s">
        <v>2035</v>
      </c>
      <c r="D2143" s="21"/>
      <c r="E2143" s="4" t="s">
        <v>16</v>
      </c>
      <c r="F2143" s="21" t="s">
        <v>1446</v>
      </c>
      <c r="G2143" s="13"/>
      <c r="H2143" s="21">
        <v>1</v>
      </c>
      <c r="I2143" s="21" t="s">
        <v>3146</v>
      </c>
      <c r="J2143" s="21" t="s">
        <v>95</v>
      </c>
      <c r="K2143" s="21" t="s">
        <v>1456</v>
      </c>
      <c r="L2143" s="21" t="s">
        <v>2036</v>
      </c>
      <c r="M2143" s="132" t="s">
        <v>1451</v>
      </c>
      <c r="N2143" s="21" t="s">
        <v>22</v>
      </c>
    </row>
    <row r="2144" s="132" customFormat="1" ht="36" spans="1:14">
      <c r="A2144" s="4" t="s">
        <v>1452</v>
      </c>
      <c r="B2144" s="4" t="s">
        <v>28</v>
      </c>
      <c r="C2144" s="4" t="s">
        <v>2035</v>
      </c>
      <c r="D2144" s="21"/>
      <c r="E2144" s="4" t="s">
        <v>16</v>
      </c>
      <c r="F2144" s="21" t="s">
        <v>1446</v>
      </c>
      <c r="G2144" s="13"/>
      <c r="H2144" s="21">
        <v>1</v>
      </c>
      <c r="I2144" s="21" t="s">
        <v>1822</v>
      </c>
      <c r="J2144" s="21" t="s">
        <v>95</v>
      </c>
      <c r="K2144" s="21" t="s">
        <v>1456</v>
      </c>
      <c r="L2144" s="21" t="s">
        <v>2036</v>
      </c>
      <c r="M2144" s="132" t="s">
        <v>1451</v>
      </c>
      <c r="N2144" s="21" t="s">
        <v>22</v>
      </c>
    </row>
    <row r="2145" s="132" customFormat="1" ht="36" spans="1:14">
      <c r="A2145" s="4" t="s">
        <v>1452</v>
      </c>
      <c r="B2145" s="4" t="s">
        <v>28</v>
      </c>
      <c r="C2145" s="4" t="s">
        <v>2035</v>
      </c>
      <c r="D2145" s="21"/>
      <c r="E2145" s="4" t="s">
        <v>16</v>
      </c>
      <c r="F2145" s="21" t="s">
        <v>1446</v>
      </c>
      <c r="G2145" s="13"/>
      <c r="H2145" s="21">
        <v>1</v>
      </c>
      <c r="I2145" s="21" t="s">
        <v>2409</v>
      </c>
      <c r="J2145" s="21" t="s">
        <v>95</v>
      </c>
      <c r="K2145" s="21" t="s">
        <v>1456</v>
      </c>
      <c r="L2145" s="21" t="s">
        <v>2036</v>
      </c>
      <c r="M2145" s="132" t="s">
        <v>1451</v>
      </c>
      <c r="N2145" s="21" t="s">
        <v>22</v>
      </c>
    </row>
    <row r="2146" s="132" customFormat="1" ht="75.75" customHeight="1" spans="1:14">
      <c r="A2146" s="4" t="s">
        <v>1452</v>
      </c>
      <c r="B2146" s="4" t="s">
        <v>28</v>
      </c>
      <c r="C2146" s="4" t="s">
        <v>2035</v>
      </c>
      <c r="D2146" s="21"/>
      <c r="E2146" s="4" t="s">
        <v>16</v>
      </c>
      <c r="F2146" s="21" t="s">
        <v>1446</v>
      </c>
      <c r="G2146" s="13"/>
      <c r="H2146" s="21">
        <v>1</v>
      </c>
      <c r="I2146" s="21" t="s">
        <v>576</v>
      </c>
      <c r="J2146" s="21" t="s">
        <v>95</v>
      </c>
      <c r="K2146" s="21" t="s">
        <v>1456</v>
      </c>
      <c r="L2146" s="21" t="s">
        <v>2036</v>
      </c>
      <c r="M2146" s="132" t="s">
        <v>1451</v>
      </c>
      <c r="N2146" s="21" t="s">
        <v>22</v>
      </c>
    </row>
    <row r="2147" s="132" customFormat="1" ht="50.25" customHeight="1" spans="1:14">
      <c r="A2147" s="4" t="s">
        <v>1452</v>
      </c>
      <c r="B2147" s="4" t="s">
        <v>28</v>
      </c>
      <c r="C2147" s="4" t="s">
        <v>2035</v>
      </c>
      <c r="D2147" s="21"/>
      <c r="E2147" s="4" t="s">
        <v>16</v>
      </c>
      <c r="F2147" s="21" t="s">
        <v>1454</v>
      </c>
      <c r="G2147" s="13"/>
      <c r="H2147" s="21">
        <v>1</v>
      </c>
      <c r="I2147" s="21" t="s">
        <v>3147</v>
      </c>
      <c r="J2147" s="21" t="s">
        <v>95</v>
      </c>
      <c r="K2147" s="21" t="s">
        <v>1456</v>
      </c>
      <c r="L2147" s="21" t="s">
        <v>2036</v>
      </c>
      <c r="M2147" s="132" t="s">
        <v>1451</v>
      </c>
      <c r="N2147" s="21" t="s">
        <v>22</v>
      </c>
    </row>
    <row r="2148" s="132" customFormat="1" ht="57" customHeight="1" spans="1:14">
      <c r="A2148" s="4" t="s">
        <v>1452</v>
      </c>
      <c r="B2148" s="4" t="s">
        <v>28</v>
      </c>
      <c r="C2148" s="4" t="s">
        <v>3148</v>
      </c>
      <c r="D2148" s="21"/>
      <c r="E2148" s="4" t="s">
        <v>16</v>
      </c>
      <c r="F2148" s="21" t="s">
        <v>1446</v>
      </c>
      <c r="G2148" s="13"/>
      <c r="H2148" s="21">
        <v>1</v>
      </c>
      <c r="I2148" s="21" t="s">
        <v>954</v>
      </c>
      <c r="J2148" s="21" t="s">
        <v>1553</v>
      </c>
      <c r="K2148" s="21" t="s">
        <v>3091</v>
      </c>
      <c r="L2148" s="21" t="s">
        <v>3149</v>
      </c>
      <c r="M2148" s="132" t="s">
        <v>1451</v>
      </c>
      <c r="N2148" s="21" t="s">
        <v>77</v>
      </c>
    </row>
    <row r="2149" s="132" customFormat="1" ht="81.75" customHeight="1" spans="1:14">
      <c r="A2149" s="4" t="s">
        <v>1452</v>
      </c>
      <c r="B2149" s="4" t="s">
        <v>28</v>
      </c>
      <c r="C2149" s="4" t="s">
        <v>3148</v>
      </c>
      <c r="D2149" s="21"/>
      <c r="E2149" s="4" t="s">
        <v>16</v>
      </c>
      <c r="F2149" s="21" t="s">
        <v>1446</v>
      </c>
      <c r="G2149" s="13"/>
      <c r="H2149" s="36">
        <v>1</v>
      </c>
      <c r="I2149" s="21" t="s">
        <v>3150</v>
      </c>
      <c r="J2149" s="21" t="s">
        <v>95</v>
      </c>
      <c r="K2149" s="21" t="s">
        <v>3151</v>
      </c>
      <c r="L2149" s="21" t="s">
        <v>3149</v>
      </c>
      <c r="M2149" s="132" t="s">
        <v>1451</v>
      </c>
      <c r="N2149" s="21" t="s">
        <v>22</v>
      </c>
    </row>
    <row r="2150" s="132" customFormat="1" ht="46.5" customHeight="1" spans="1:14">
      <c r="A2150" s="4" t="s">
        <v>1452</v>
      </c>
      <c r="B2150" s="4" t="s">
        <v>28</v>
      </c>
      <c r="C2150" s="4" t="s">
        <v>2040</v>
      </c>
      <c r="D2150" s="21"/>
      <c r="E2150" s="4" t="s">
        <v>16</v>
      </c>
      <c r="F2150" s="21" t="s">
        <v>1446</v>
      </c>
      <c r="G2150" s="13"/>
      <c r="H2150" s="21">
        <v>1</v>
      </c>
      <c r="I2150" s="21" t="s">
        <v>966</v>
      </c>
      <c r="J2150" s="21" t="s">
        <v>90</v>
      </c>
      <c r="K2150" s="21" t="s">
        <v>1597</v>
      </c>
      <c r="L2150" s="21" t="s">
        <v>2042</v>
      </c>
      <c r="M2150" s="132" t="s">
        <v>1451</v>
      </c>
      <c r="N2150" s="21" t="s">
        <v>60</v>
      </c>
    </row>
    <row r="2151" s="132" customFormat="1" ht="24" spans="1:14">
      <c r="A2151" s="4" t="s">
        <v>1452</v>
      </c>
      <c r="B2151" s="4" t="s">
        <v>28</v>
      </c>
      <c r="C2151" s="4" t="s">
        <v>2040</v>
      </c>
      <c r="D2151" s="21"/>
      <c r="E2151" s="4" t="s">
        <v>16</v>
      </c>
      <c r="F2151" s="21" t="s">
        <v>1446</v>
      </c>
      <c r="G2151" s="13"/>
      <c r="H2151" s="21">
        <v>1</v>
      </c>
      <c r="I2151" s="21" t="s">
        <v>3152</v>
      </c>
      <c r="J2151" s="21" t="s">
        <v>90</v>
      </c>
      <c r="K2151" s="21" t="s">
        <v>1597</v>
      </c>
      <c r="L2151" s="21" t="s">
        <v>2042</v>
      </c>
      <c r="M2151" s="132" t="s">
        <v>1451</v>
      </c>
      <c r="N2151" s="21" t="s">
        <v>60</v>
      </c>
    </row>
    <row r="2152" s="132" customFormat="1" ht="45.75" customHeight="1" spans="1:14">
      <c r="A2152" s="4" t="s">
        <v>1452</v>
      </c>
      <c r="B2152" s="4" t="s">
        <v>28</v>
      </c>
      <c r="C2152" s="4" t="s">
        <v>2040</v>
      </c>
      <c r="D2152" s="21"/>
      <c r="E2152" s="4" t="s">
        <v>16</v>
      </c>
      <c r="F2152" s="21" t="s">
        <v>1446</v>
      </c>
      <c r="G2152" s="13"/>
      <c r="H2152" s="21">
        <v>1</v>
      </c>
      <c r="I2152" s="21" t="s">
        <v>3153</v>
      </c>
      <c r="J2152" s="21" t="s">
        <v>90</v>
      </c>
      <c r="K2152" s="21" t="s">
        <v>1597</v>
      </c>
      <c r="L2152" s="21" t="s">
        <v>2042</v>
      </c>
      <c r="M2152" s="132" t="s">
        <v>1451</v>
      </c>
      <c r="N2152" s="21" t="s">
        <v>60</v>
      </c>
    </row>
    <row r="2153" s="132" customFormat="1" ht="30.75" customHeight="1" spans="1:14">
      <c r="A2153" s="4" t="s">
        <v>1452</v>
      </c>
      <c r="B2153" s="4" t="s">
        <v>28</v>
      </c>
      <c r="C2153" s="4" t="s">
        <v>2040</v>
      </c>
      <c r="D2153" s="21"/>
      <c r="E2153" s="4" t="s">
        <v>16</v>
      </c>
      <c r="F2153" s="21" t="s">
        <v>1446</v>
      </c>
      <c r="G2153" s="13"/>
      <c r="H2153" s="21">
        <v>1</v>
      </c>
      <c r="I2153" s="21" t="s">
        <v>3154</v>
      </c>
      <c r="J2153" s="21" t="s">
        <v>95</v>
      </c>
      <c r="K2153" s="21" t="s">
        <v>1456</v>
      </c>
      <c r="L2153" s="21" t="s">
        <v>2042</v>
      </c>
      <c r="M2153" s="132" t="s">
        <v>1451</v>
      </c>
      <c r="N2153" s="21" t="s">
        <v>22</v>
      </c>
    </row>
    <row r="2154" s="132" customFormat="1" ht="30.75" customHeight="1" spans="1:14">
      <c r="A2154" s="4" t="s">
        <v>1452</v>
      </c>
      <c r="B2154" s="4" t="s">
        <v>28</v>
      </c>
      <c r="C2154" s="4" t="s">
        <v>2040</v>
      </c>
      <c r="D2154" s="21"/>
      <c r="E2154" s="4" t="s">
        <v>16</v>
      </c>
      <c r="F2154" s="21" t="s">
        <v>1446</v>
      </c>
      <c r="G2154" s="13"/>
      <c r="H2154" s="21">
        <v>1</v>
      </c>
      <c r="I2154" s="21" t="s">
        <v>1196</v>
      </c>
      <c r="J2154" s="21" t="s">
        <v>95</v>
      </c>
      <c r="K2154" s="21" t="s">
        <v>1456</v>
      </c>
      <c r="L2154" s="21" t="s">
        <v>2042</v>
      </c>
      <c r="M2154" s="132" t="s">
        <v>1451</v>
      </c>
      <c r="N2154" s="21" t="s">
        <v>22</v>
      </c>
    </row>
    <row r="2155" s="132" customFormat="1" ht="129.75" customHeight="1" spans="1:14">
      <c r="A2155" s="4" t="s">
        <v>1452</v>
      </c>
      <c r="B2155" s="4" t="s">
        <v>28</v>
      </c>
      <c r="C2155" s="4" t="s">
        <v>2040</v>
      </c>
      <c r="D2155" s="21"/>
      <c r="E2155" s="4" t="s">
        <v>16</v>
      </c>
      <c r="F2155" s="21" t="s">
        <v>1446</v>
      </c>
      <c r="G2155" s="13"/>
      <c r="H2155" s="21">
        <v>1</v>
      </c>
      <c r="I2155" s="21" t="s">
        <v>770</v>
      </c>
      <c r="J2155" s="21" t="s">
        <v>51</v>
      </c>
      <c r="K2155" s="21" t="s">
        <v>1456</v>
      </c>
      <c r="L2155" s="21" t="s">
        <v>2042</v>
      </c>
      <c r="M2155" s="132" t="s">
        <v>1451</v>
      </c>
      <c r="N2155" s="21" t="s">
        <v>22</v>
      </c>
    </row>
    <row r="2156" s="132" customFormat="1" ht="57.75" customHeight="1" spans="1:14">
      <c r="A2156" s="4" t="s">
        <v>1452</v>
      </c>
      <c r="B2156" s="4" t="s">
        <v>28</v>
      </c>
      <c r="C2156" s="4" t="s">
        <v>1461</v>
      </c>
      <c r="D2156" s="10"/>
      <c r="E2156" s="4" t="s">
        <v>744</v>
      </c>
      <c r="F2156" s="21" t="s">
        <v>1446</v>
      </c>
      <c r="G2156" s="13"/>
      <c r="H2156" s="10">
        <v>1</v>
      </c>
      <c r="I2156" s="20" t="s">
        <v>3155</v>
      </c>
      <c r="J2156" s="21" t="s">
        <v>70</v>
      </c>
      <c r="K2156" s="21" t="s">
        <v>1456</v>
      </c>
      <c r="L2156" s="10" t="s">
        <v>1463</v>
      </c>
      <c r="M2156" s="132" t="s">
        <v>1451</v>
      </c>
      <c r="N2156" s="21" t="s">
        <v>22</v>
      </c>
    </row>
    <row r="2157" s="132" customFormat="1" ht="52.5" customHeight="1" spans="1:14">
      <c r="A2157" s="4" t="s">
        <v>1452</v>
      </c>
      <c r="B2157" s="4" t="s">
        <v>28</v>
      </c>
      <c r="C2157" s="4" t="s">
        <v>1461</v>
      </c>
      <c r="D2157" s="10"/>
      <c r="E2157" s="4" t="s">
        <v>744</v>
      </c>
      <c r="F2157" s="21" t="s">
        <v>1446</v>
      </c>
      <c r="G2157" s="13"/>
      <c r="H2157" s="10">
        <v>1</v>
      </c>
      <c r="I2157" s="20" t="s">
        <v>3156</v>
      </c>
      <c r="J2157" s="21" t="s">
        <v>70</v>
      </c>
      <c r="K2157" s="21" t="s">
        <v>1456</v>
      </c>
      <c r="L2157" s="10" t="s">
        <v>1463</v>
      </c>
      <c r="M2157" s="132" t="s">
        <v>1451</v>
      </c>
      <c r="N2157" s="21" t="s">
        <v>22</v>
      </c>
    </row>
    <row r="2158" s="132" customFormat="1" ht="67.5" customHeight="1" spans="1:14">
      <c r="A2158" s="4" t="s">
        <v>1452</v>
      </c>
      <c r="B2158" s="4" t="s">
        <v>28</v>
      </c>
      <c r="C2158" s="4" t="s">
        <v>1461</v>
      </c>
      <c r="D2158" s="10"/>
      <c r="E2158" s="4" t="s">
        <v>744</v>
      </c>
      <c r="F2158" s="21" t="s">
        <v>1446</v>
      </c>
      <c r="G2158" s="13"/>
      <c r="H2158" s="10">
        <v>1</v>
      </c>
      <c r="I2158" s="10" t="s">
        <v>3157</v>
      </c>
      <c r="J2158" s="21" t="s">
        <v>70</v>
      </c>
      <c r="K2158" s="21" t="s">
        <v>1456</v>
      </c>
      <c r="L2158" s="10" t="s">
        <v>1463</v>
      </c>
      <c r="M2158" s="132" t="s">
        <v>1451</v>
      </c>
      <c r="N2158" s="21" t="s">
        <v>22</v>
      </c>
    </row>
    <row r="2159" s="132" customFormat="1" ht="42.75" customHeight="1" spans="1:14">
      <c r="A2159" s="29" t="s">
        <v>46</v>
      </c>
      <c r="B2159" s="29" t="s">
        <v>28</v>
      </c>
      <c r="C2159" s="4" t="s">
        <v>3158</v>
      </c>
      <c r="D2159" s="4"/>
      <c r="E2159" s="4" t="s">
        <v>16</v>
      </c>
      <c r="F2159" s="4" t="s">
        <v>1454</v>
      </c>
      <c r="G2159" s="21"/>
      <c r="H2159" s="4">
        <v>1</v>
      </c>
      <c r="I2159" s="4" t="s">
        <v>3159</v>
      </c>
      <c r="J2159" s="4" t="s">
        <v>926</v>
      </c>
      <c r="K2159" s="4"/>
      <c r="L2159" s="4"/>
      <c r="M2159" s="132" t="s">
        <v>1451</v>
      </c>
      <c r="N2159" s="4" t="s">
        <v>22</v>
      </c>
    </row>
    <row r="2160" s="132" customFormat="1" ht="51.75" customHeight="1" spans="1:14">
      <c r="A2160" s="29" t="s">
        <v>46</v>
      </c>
      <c r="B2160" s="29" t="s">
        <v>28</v>
      </c>
      <c r="C2160" s="4" t="s">
        <v>3160</v>
      </c>
      <c r="D2160" s="4"/>
      <c r="E2160" s="4" t="s">
        <v>16</v>
      </c>
      <c r="F2160" s="4" t="s">
        <v>1446</v>
      </c>
      <c r="G2160" s="21"/>
      <c r="H2160" s="48">
        <v>1</v>
      </c>
      <c r="I2160" s="4" t="s">
        <v>1517</v>
      </c>
      <c r="J2160" s="4" t="s">
        <v>51</v>
      </c>
      <c r="K2160" s="4"/>
      <c r="L2160" s="4"/>
      <c r="M2160" s="132" t="s">
        <v>1451</v>
      </c>
      <c r="N2160" s="4" t="s">
        <v>22</v>
      </c>
    </row>
    <row r="2161" s="132" customFormat="1" ht="72" customHeight="1" spans="1:14">
      <c r="A2161" s="29" t="s">
        <v>46</v>
      </c>
      <c r="B2161" s="29" t="s">
        <v>28</v>
      </c>
      <c r="C2161" s="4" t="s">
        <v>3160</v>
      </c>
      <c r="D2161" s="4"/>
      <c r="E2161" s="4" t="s">
        <v>16</v>
      </c>
      <c r="F2161" s="4" t="s">
        <v>1446</v>
      </c>
      <c r="G2161" s="21"/>
      <c r="H2161" s="48">
        <v>1</v>
      </c>
      <c r="I2161" s="4" t="s">
        <v>1455</v>
      </c>
      <c r="J2161" s="4" t="s">
        <v>51</v>
      </c>
      <c r="K2161" s="4"/>
      <c r="L2161" s="4"/>
      <c r="M2161" s="132" t="s">
        <v>1451</v>
      </c>
      <c r="N2161" s="4" t="s">
        <v>22</v>
      </c>
    </row>
    <row r="2162" s="132" customFormat="1" ht="45.75" customHeight="1" spans="1:14">
      <c r="A2162" s="29" t="s">
        <v>46</v>
      </c>
      <c r="B2162" s="29" t="s">
        <v>28</v>
      </c>
      <c r="C2162" s="4" t="s">
        <v>3161</v>
      </c>
      <c r="D2162" s="4"/>
      <c r="E2162" s="4" t="s">
        <v>16</v>
      </c>
      <c r="F2162" s="4" t="s">
        <v>1446</v>
      </c>
      <c r="G2162" s="21"/>
      <c r="H2162" s="48">
        <v>1</v>
      </c>
      <c r="I2162" s="4" t="s">
        <v>3162</v>
      </c>
      <c r="J2162" s="4" t="s">
        <v>51</v>
      </c>
      <c r="K2162" s="4"/>
      <c r="L2162" s="4"/>
      <c r="M2162" s="132" t="s">
        <v>1451</v>
      </c>
      <c r="N2162" s="4" t="s">
        <v>22</v>
      </c>
    </row>
    <row r="2163" s="132" customFormat="1" ht="43.5" customHeight="1" spans="1:14">
      <c r="A2163" s="29" t="s">
        <v>46</v>
      </c>
      <c r="B2163" s="29" t="s">
        <v>28</v>
      </c>
      <c r="C2163" s="4" t="s">
        <v>3161</v>
      </c>
      <c r="D2163" s="4"/>
      <c r="E2163" s="4" t="s">
        <v>16</v>
      </c>
      <c r="F2163" s="4" t="s">
        <v>1446</v>
      </c>
      <c r="G2163" s="21"/>
      <c r="H2163" s="48">
        <v>1</v>
      </c>
      <c r="I2163" s="4" t="s">
        <v>1931</v>
      </c>
      <c r="J2163" s="4" t="s">
        <v>51</v>
      </c>
      <c r="K2163" s="4"/>
      <c r="L2163" s="4"/>
      <c r="M2163" s="132" t="s">
        <v>1451</v>
      </c>
      <c r="N2163" s="4" t="s">
        <v>22</v>
      </c>
    </row>
    <row r="2164" s="132" customFormat="1" ht="34.5" customHeight="1" spans="1:14">
      <c r="A2164" s="29" t="s">
        <v>46</v>
      </c>
      <c r="B2164" s="29" t="s">
        <v>28</v>
      </c>
      <c r="C2164" s="4" t="s">
        <v>3163</v>
      </c>
      <c r="D2164" s="4"/>
      <c r="E2164" s="4" t="s">
        <v>16</v>
      </c>
      <c r="F2164" s="4" t="s">
        <v>1446</v>
      </c>
      <c r="G2164" s="21"/>
      <c r="H2164" s="4">
        <v>1</v>
      </c>
      <c r="I2164" s="4" t="s">
        <v>1517</v>
      </c>
      <c r="J2164" s="4" t="s">
        <v>51</v>
      </c>
      <c r="K2164" s="4" t="s">
        <v>3164</v>
      </c>
      <c r="L2164" s="4"/>
      <c r="M2164" s="132" t="s">
        <v>1451</v>
      </c>
      <c r="N2164" s="4" t="s">
        <v>22</v>
      </c>
    </row>
    <row r="2165" s="132" customFormat="1" ht="57.75" customHeight="1" spans="1:14">
      <c r="A2165" s="29" t="s">
        <v>46</v>
      </c>
      <c r="B2165" s="29" t="s">
        <v>28</v>
      </c>
      <c r="C2165" s="4" t="s">
        <v>2047</v>
      </c>
      <c r="D2165" s="4"/>
      <c r="E2165" s="4" t="s">
        <v>16</v>
      </c>
      <c r="F2165" s="4" t="s">
        <v>1446</v>
      </c>
      <c r="G2165" s="21"/>
      <c r="H2165" s="48">
        <v>1</v>
      </c>
      <c r="I2165" s="4" t="s">
        <v>1517</v>
      </c>
      <c r="J2165" s="4" t="s">
        <v>2048</v>
      </c>
      <c r="K2165" s="4"/>
      <c r="L2165" s="4"/>
      <c r="M2165" s="132" t="s">
        <v>1451</v>
      </c>
      <c r="N2165" s="4" t="s">
        <v>22</v>
      </c>
    </row>
    <row r="2166" s="132" customFormat="1" ht="45" customHeight="1" spans="1:14">
      <c r="A2166" s="29" t="s">
        <v>46</v>
      </c>
      <c r="B2166" s="29" t="s">
        <v>28</v>
      </c>
      <c r="C2166" s="4" t="s">
        <v>2047</v>
      </c>
      <c r="D2166" s="4"/>
      <c r="E2166" s="4" t="s">
        <v>16</v>
      </c>
      <c r="F2166" s="4" t="s">
        <v>1446</v>
      </c>
      <c r="G2166" s="21"/>
      <c r="H2166" s="48">
        <v>1</v>
      </c>
      <c r="I2166" s="4" t="s">
        <v>2577</v>
      </c>
      <c r="J2166" s="4" t="s">
        <v>2048</v>
      </c>
      <c r="K2166" s="4"/>
      <c r="L2166" s="4"/>
      <c r="M2166" s="132" t="s">
        <v>1451</v>
      </c>
      <c r="N2166" s="4" t="s">
        <v>22</v>
      </c>
    </row>
    <row r="2167" s="132" customFormat="1" ht="36" spans="1:14">
      <c r="A2167" s="29" t="s">
        <v>46</v>
      </c>
      <c r="B2167" s="29" t="s">
        <v>28</v>
      </c>
      <c r="C2167" s="4" t="s">
        <v>3165</v>
      </c>
      <c r="D2167" s="4"/>
      <c r="E2167" s="4" t="s">
        <v>16</v>
      </c>
      <c r="F2167" s="4" t="s">
        <v>1446</v>
      </c>
      <c r="G2167" s="21"/>
      <c r="H2167" s="4">
        <v>1</v>
      </c>
      <c r="I2167" s="4" t="s">
        <v>3159</v>
      </c>
      <c r="J2167" s="4" t="s">
        <v>51</v>
      </c>
      <c r="K2167" s="4"/>
      <c r="L2167" s="4"/>
      <c r="M2167" s="132" t="s">
        <v>1451</v>
      </c>
      <c r="N2167" s="4" t="s">
        <v>22</v>
      </c>
    </row>
    <row r="2168" s="132" customFormat="1" ht="49.5" customHeight="1" spans="1:14">
      <c r="A2168" s="29" t="s">
        <v>46</v>
      </c>
      <c r="B2168" s="29" t="s">
        <v>28</v>
      </c>
      <c r="C2168" s="4" t="s">
        <v>3165</v>
      </c>
      <c r="D2168" s="4"/>
      <c r="E2168" s="4" t="s">
        <v>16</v>
      </c>
      <c r="F2168" s="4" t="s">
        <v>1446</v>
      </c>
      <c r="G2168" s="21"/>
      <c r="H2168" s="4">
        <v>1</v>
      </c>
      <c r="I2168" s="21" t="s">
        <v>3166</v>
      </c>
      <c r="J2168" s="4" t="s">
        <v>51</v>
      </c>
      <c r="K2168" s="4"/>
      <c r="L2168" s="4"/>
      <c r="M2168" s="132" t="s">
        <v>1451</v>
      </c>
      <c r="N2168" s="4" t="s">
        <v>22</v>
      </c>
    </row>
    <row r="2169" s="132" customFormat="1" ht="38.25" customHeight="1" spans="1:14">
      <c r="A2169" s="29" t="s">
        <v>46</v>
      </c>
      <c r="B2169" s="29" t="s">
        <v>28</v>
      </c>
      <c r="C2169" s="4" t="s">
        <v>3165</v>
      </c>
      <c r="D2169" s="4"/>
      <c r="E2169" s="4" t="s">
        <v>16</v>
      </c>
      <c r="F2169" s="4" t="s">
        <v>1446</v>
      </c>
      <c r="G2169" s="21"/>
      <c r="H2169" s="4">
        <v>1</v>
      </c>
      <c r="I2169" s="4" t="s">
        <v>1517</v>
      </c>
      <c r="J2169" s="4" t="s">
        <v>51</v>
      </c>
      <c r="K2169" s="4"/>
      <c r="L2169" s="4"/>
      <c r="M2169" s="132" t="s">
        <v>1451</v>
      </c>
      <c r="N2169" s="4" t="s">
        <v>22</v>
      </c>
    </row>
    <row r="2170" s="132" customFormat="1" ht="86.25" customHeight="1" spans="1:14">
      <c r="A2170" s="29" t="s">
        <v>46</v>
      </c>
      <c r="B2170" s="29" t="s">
        <v>28</v>
      </c>
      <c r="C2170" s="4" t="s">
        <v>3167</v>
      </c>
      <c r="D2170" s="4"/>
      <c r="E2170" s="4" t="s">
        <v>16</v>
      </c>
      <c r="F2170" s="4" t="s">
        <v>1446</v>
      </c>
      <c r="G2170" s="21"/>
      <c r="H2170" s="4">
        <v>1</v>
      </c>
      <c r="I2170" s="4" t="s">
        <v>389</v>
      </c>
      <c r="J2170" s="4" t="s">
        <v>51</v>
      </c>
      <c r="K2170" s="4" t="s">
        <v>2057</v>
      </c>
      <c r="L2170" s="4"/>
      <c r="M2170" s="132" t="s">
        <v>1451</v>
      </c>
      <c r="N2170" s="4" t="s">
        <v>22</v>
      </c>
    </row>
    <row r="2171" s="132" customFormat="1" ht="46.5" customHeight="1" spans="1:14">
      <c r="A2171" s="29" t="s">
        <v>46</v>
      </c>
      <c r="B2171" s="29" t="s">
        <v>28</v>
      </c>
      <c r="C2171" s="4" t="s">
        <v>3167</v>
      </c>
      <c r="D2171" s="4"/>
      <c r="E2171" s="4" t="s">
        <v>16</v>
      </c>
      <c r="F2171" s="4" t="s">
        <v>1446</v>
      </c>
      <c r="G2171" s="21"/>
      <c r="H2171" s="4">
        <v>1</v>
      </c>
      <c r="I2171" s="4" t="s">
        <v>3168</v>
      </c>
      <c r="J2171" s="4" t="s">
        <v>51</v>
      </c>
      <c r="K2171" s="4"/>
      <c r="L2171" s="4"/>
      <c r="M2171" s="132" t="s">
        <v>1451</v>
      </c>
      <c r="N2171" s="4" t="s">
        <v>22</v>
      </c>
    </row>
    <row r="2172" s="132" customFormat="1" ht="55.5" customHeight="1" spans="1:14">
      <c r="A2172" s="29" t="s">
        <v>46</v>
      </c>
      <c r="B2172" s="29" t="s">
        <v>28</v>
      </c>
      <c r="C2172" s="4" t="s">
        <v>3169</v>
      </c>
      <c r="D2172" s="4"/>
      <c r="E2172" s="4" t="s">
        <v>16</v>
      </c>
      <c r="F2172" s="4" t="s">
        <v>1446</v>
      </c>
      <c r="G2172" s="21"/>
      <c r="H2172" s="4">
        <v>1</v>
      </c>
      <c r="I2172" s="4" t="s">
        <v>2577</v>
      </c>
      <c r="J2172" s="4" t="s">
        <v>51</v>
      </c>
      <c r="K2172" s="4"/>
      <c r="L2172" s="4"/>
      <c r="M2172" s="132" t="s">
        <v>1451</v>
      </c>
      <c r="N2172" s="4" t="s">
        <v>22</v>
      </c>
    </row>
    <row r="2173" s="132" customFormat="1" ht="57.75" customHeight="1" spans="1:14">
      <c r="A2173" s="29" t="s">
        <v>46</v>
      </c>
      <c r="B2173" s="29" t="s">
        <v>28</v>
      </c>
      <c r="C2173" s="4" t="s">
        <v>3169</v>
      </c>
      <c r="D2173" s="4"/>
      <c r="E2173" s="4" t="s">
        <v>16</v>
      </c>
      <c r="F2173" s="4" t="s">
        <v>1446</v>
      </c>
      <c r="G2173" s="21"/>
      <c r="H2173" s="4">
        <v>1</v>
      </c>
      <c r="I2173" s="4" t="s">
        <v>3166</v>
      </c>
      <c r="J2173" s="4" t="s">
        <v>51</v>
      </c>
      <c r="K2173" s="4"/>
      <c r="L2173" s="4"/>
      <c r="M2173" s="132" t="s">
        <v>1451</v>
      </c>
      <c r="N2173" s="4" t="s">
        <v>22</v>
      </c>
    </row>
    <row r="2174" s="132" customFormat="1" ht="34.5" customHeight="1" spans="1:14">
      <c r="A2174" s="29" t="s">
        <v>46</v>
      </c>
      <c r="B2174" s="29" t="s">
        <v>2053</v>
      </c>
      <c r="C2174" s="4" t="s">
        <v>2054</v>
      </c>
      <c r="D2174" s="4"/>
      <c r="E2174" s="4" t="s">
        <v>16</v>
      </c>
      <c r="F2174" s="4" t="s">
        <v>1454</v>
      </c>
      <c r="G2174" s="21"/>
      <c r="H2174" s="4">
        <v>1</v>
      </c>
      <c r="I2174" s="4" t="s">
        <v>1517</v>
      </c>
      <c r="J2174" s="4" t="s">
        <v>51</v>
      </c>
      <c r="K2174" s="4" t="s">
        <v>2056</v>
      </c>
      <c r="L2174" s="4"/>
      <c r="M2174" s="132" t="s">
        <v>1451</v>
      </c>
      <c r="N2174" s="4" t="s">
        <v>22</v>
      </c>
    </row>
    <row r="2175" s="132" customFormat="1" ht="60" customHeight="1" spans="1:14">
      <c r="A2175" s="29" t="s">
        <v>46</v>
      </c>
      <c r="B2175" s="29" t="s">
        <v>2053</v>
      </c>
      <c r="C2175" s="4" t="s">
        <v>2054</v>
      </c>
      <c r="D2175" s="4"/>
      <c r="E2175" s="4" t="s">
        <v>16</v>
      </c>
      <c r="F2175" s="4" t="s">
        <v>1454</v>
      </c>
      <c r="G2175" s="21"/>
      <c r="H2175" s="4">
        <v>1</v>
      </c>
      <c r="I2175" s="4" t="s">
        <v>1732</v>
      </c>
      <c r="J2175" s="4" t="s">
        <v>51</v>
      </c>
      <c r="K2175" s="4"/>
      <c r="L2175" s="4"/>
      <c r="M2175" s="132" t="s">
        <v>1451</v>
      </c>
      <c r="N2175" s="4" t="s">
        <v>22</v>
      </c>
    </row>
    <row r="2176" s="132" customFormat="1" ht="42.75" customHeight="1" spans="1:14">
      <c r="A2176" s="29" t="s">
        <v>46</v>
      </c>
      <c r="B2176" s="29" t="s">
        <v>3170</v>
      </c>
      <c r="C2176" s="4" t="s">
        <v>3171</v>
      </c>
      <c r="D2176" s="4"/>
      <c r="E2176" s="4" t="s">
        <v>16</v>
      </c>
      <c r="F2176" s="4" t="s">
        <v>1454</v>
      </c>
      <c r="G2176" s="21"/>
      <c r="H2176" s="4">
        <v>1</v>
      </c>
      <c r="I2176" s="4" t="s">
        <v>1517</v>
      </c>
      <c r="J2176" s="4" t="s">
        <v>51</v>
      </c>
      <c r="K2176" s="4" t="s">
        <v>2056</v>
      </c>
      <c r="L2176" s="4"/>
      <c r="M2176" s="132" t="s">
        <v>1451</v>
      </c>
      <c r="N2176" s="4" t="s">
        <v>22</v>
      </c>
    </row>
    <row r="2177" s="132" customFormat="1" ht="36" spans="1:14">
      <c r="A2177" s="29" t="s">
        <v>46</v>
      </c>
      <c r="B2177" s="29" t="s">
        <v>3170</v>
      </c>
      <c r="C2177" s="4" t="s">
        <v>3171</v>
      </c>
      <c r="D2177" s="4"/>
      <c r="E2177" s="4" t="s">
        <v>16</v>
      </c>
      <c r="F2177" s="4" t="s">
        <v>1454</v>
      </c>
      <c r="G2177" s="21"/>
      <c r="H2177" s="4">
        <v>1</v>
      </c>
      <c r="I2177" s="4" t="s">
        <v>1931</v>
      </c>
      <c r="J2177" s="4" t="s">
        <v>51</v>
      </c>
      <c r="K2177" s="4"/>
      <c r="L2177" s="4"/>
      <c r="M2177" s="132" t="s">
        <v>1451</v>
      </c>
      <c r="N2177" s="4" t="s">
        <v>22</v>
      </c>
    </row>
    <row r="2178" s="132" customFormat="1" ht="36" spans="1:14">
      <c r="A2178" s="29" t="s">
        <v>46</v>
      </c>
      <c r="B2178" s="29" t="s">
        <v>3170</v>
      </c>
      <c r="C2178" s="4" t="s">
        <v>3171</v>
      </c>
      <c r="D2178" s="4"/>
      <c r="E2178" s="4" t="s">
        <v>16</v>
      </c>
      <c r="F2178" s="4" t="s">
        <v>1454</v>
      </c>
      <c r="G2178" s="21"/>
      <c r="H2178" s="4">
        <v>1</v>
      </c>
      <c r="I2178" s="4" t="s">
        <v>1455</v>
      </c>
      <c r="J2178" s="4" t="s">
        <v>51</v>
      </c>
      <c r="K2178" s="4"/>
      <c r="L2178" s="4"/>
      <c r="M2178" s="132" t="s">
        <v>1451</v>
      </c>
      <c r="N2178" s="4" t="s">
        <v>22</v>
      </c>
    </row>
    <row r="2179" s="132" customFormat="1" ht="36" spans="1:14">
      <c r="A2179" s="29" t="s">
        <v>46</v>
      </c>
      <c r="B2179" s="29" t="s">
        <v>3172</v>
      </c>
      <c r="C2179" s="4" t="s">
        <v>3173</v>
      </c>
      <c r="D2179" s="4"/>
      <c r="E2179" s="4" t="s">
        <v>16</v>
      </c>
      <c r="F2179" s="4" t="s">
        <v>1454</v>
      </c>
      <c r="G2179" s="21"/>
      <c r="H2179" s="4">
        <v>1</v>
      </c>
      <c r="I2179" s="4" t="s">
        <v>1931</v>
      </c>
      <c r="J2179" s="4" t="s">
        <v>51</v>
      </c>
      <c r="K2179" s="4"/>
      <c r="L2179" s="4"/>
      <c r="M2179" s="132" t="s">
        <v>1451</v>
      </c>
      <c r="N2179" s="4" t="s">
        <v>22</v>
      </c>
    </row>
    <row r="2180" s="132" customFormat="1" ht="36" spans="1:14">
      <c r="A2180" s="29" t="s">
        <v>46</v>
      </c>
      <c r="B2180" s="29" t="s">
        <v>3172</v>
      </c>
      <c r="C2180" s="4" t="s">
        <v>3173</v>
      </c>
      <c r="D2180" s="4"/>
      <c r="E2180" s="4" t="s">
        <v>16</v>
      </c>
      <c r="F2180" s="4" t="s">
        <v>1454</v>
      </c>
      <c r="G2180" s="21"/>
      <c r="H2180" s="4">
        <v>1</v>
      </c>
      <c r="I2180" s="4" t="s">
        <v>2577</v>
      </c>
      <c r="J2180" s="4" t="s">
        <v>51</v>
      </c>
      <c r="K2180" s="4"/>
      <c r="L2180" s="4"/>
      <c r="M2180" s="132" t="s">
        <v>1451</v>
      </c>
      <c r="N2180" s="4" t="s">
        <v>22</v>
      </c>
    </row>
    <row r="2181" s="132" customFormat="1" ht="48" spans="1:14">
      <c r="A2181" s="29" t="s">
        <v>46</v>
      </c>
      <c r="B2181" s="29" t="s">
        <v>28</v>
      </c>
      <c r="C2181" s="4" t="s">
        <v>2055</v>
      </c>
      <c r="D2181" s="4"/>
      <c r="E2181" s="4" t="s">
        <v>16</v>
      </c>
      <c r="F2181" s="4" t="s">
        <v>1446</v>
      </c>
      <c r="G2181" s="21"/>
      <c r="H2181" s="4">
        <v>1</v>
      </c>
      <c r="I2181" s="4" t="s">
        <v>2584</v>
      </c>
      <c r="J2181" s="4" t="s">
        <v>51</v>
      </c>
      <c r="K2181" s="4"/>
      <c r="L2181" s="4"/>
      <c r="M2181" s="132" t="s">
        <v>1451</v>
      </c>
      <c r="N2181" s="4" t="s">
        <v>22</v>
      </c>
    </row>
    <row r="2182" s="132" customFormat="1" ht="60" spans="1:14">
      <c r="A2182" s="29" t="s">
        <v>46</v>
      </c>
      <c r="B2182" s="29" t="s">
        <v>28</v>
      </c>
      <c r="C2182" s="4" t="s">
        <v>1602</v>
      </c>
      <c r="D2182" s="4"/>
      <c r="E2182" s="4" t="s">
        <v>16</v>
      </c>
      <c r="F2182" s="4" t="s">
        <v>1446</v>
      </c>
      <c r="G2182" s="21"/>
      <c r="H2182" s="4">
        <v>1</v>
      </c>
      <c r="I2182" s="4" t="s">
        <v>577</v>
      </c>
      <c r="J2182" s="4" t="s">
        <v>926</v>
      </c>
      <c r="K2182" s="4"/>
      <c r="L2182" s="4"/>
      <c r="M2182" s="132" t="s">
        <v>1451</v>
      </c>
      <c r="N2182" s="4" t="s">
        <v>22</v>
      </c>
    </row>
    <row r="2183" s="132" customFormat="1" ht="60" spans="1:14">
      <c r="A2183" s="29" t="s">
        <v>46</v>
      </c>
      <c r="B2183" s="29" t="s">
        <v>28</v>
      </c>
      <c r="C2183" s="4" t="s">
        <v>1602</v>
      </c>
      <c r="D2183" s="4"/>
      <c r="E2183" s="4" t="s">
        <v>16</v>
      </c>
      <c r="F2183" s="4" t="s">
        <v>1446</v>
      </c>
      <c r="G2183" s="21"/>
      <c r="H2183" s="4">
        <v>1</v>
      </c>
      <c r="I2183" s="4" t="s">
        <v>23</v>
      </c>
      <c r="J2183" s="4" t="s">
        <v>926</v>
      </c>
      <c r="K2183" s="4"/>
      <c r="L2183" s="4"/>
      <c r="M2183" s="132" t="s">
        <v>1451</v>
      </c>
      <c r="N2183" s="4" t="s">
        <v>22</v>
      </c>
    </row>
    <row r="2184" s="132" customFormat="1" ht="67.5" spans="1:14">
      <c r="A2184" s="29" t="s">
        <v>46</v>
      </c>
      <c r="B2184" s="29" t="s">
        <v>28</v>
      </c>
      <c r="C2184" s="4" t="s">
        <v>3174</v>
      </c>
      <c r="D2184" s="4"/>
      <c r="E2184" s="4" t="s">
        <v>16</v>
      </c>
      <c r="F2184" s="4" t="s">
        <v>1446</v>
      </c>
      <c r="G2184" s="21"/>
      <c r="H2184" s="4">
        <v>1</v>
      </c>
      <c r="I2184" s="76" t="s">
        <v>3175</v>
      </c>
      <c r="J2184" s="4" t="s">
        <v>51</v>
      </c>
      <c r="K2184" s="4"/>
      <c r="L2184" s="4"/>
      <c r="M2184" s="132" t="s">
        <v>1451</v>
      </c>
      <c r="N2184" s="4" t="s">
        <v>22</v>
      </c>
    </row>
    <row r="2185" s="132" customFormat="1" ht="48" spans="1:14">
      <c r="A2185" s="29" t="s">
        <v>46</v>
      </c>
      <c r="B2185" s="29" t="s">
        <v>28</v>
      </c>
      <c r="C2185" s="4" t="s">
        <v>3176</v>
      </c>
      <c r="D2185" s="4"/>
      <c r="E2185" s="4" t="s">
        <v>16</v>
      </c>
      <c r="F2185" s="4" t="s">
        <v>1446</v>
      </c>
      <c r="G2185" s="21"/>
      <c r="H2185" s="4">
        <v>1</v>
      </c>
      <c r="I2185" s="4" t="s">
        <v>3177</v>
      </c>
      <c r="J2185" s="4" t="s">
        <v>51</v>
      </c>
      <c r="K2185" s="4"/>
      <c r="L2185" s="4" t="s">
        <v>3178</v>
      </c>
      <c r="M2185" s="132" t="s">
        <v>1451</v>
      </c>
      <c r="N2185" s="4" t="s">
        <v>22</v>
      </c>
    </row>
    <row r="2186" s="132" customFormat="1" ht="24" spans="1:14">
      <c r="A2186" s="29" t="s">
        <v>46</v>
      </c>
      <c r="B2186" s="29" t="s">
        <v>28</v>
      </c>
      <c r="C2186" s="4" t="s">
        <v>3179</v>
      </c>
      <c r="D2186" s="4"/>
      <c r="E2186" s="4" t="s">
        <v>16</v>
      </c>
      <c r="F2186" s="4" t="s">
        <v>1446</v>
      </c>
      <c r="G2186" s="21"/>
      <c r="H2186" s="48">
        <v>1</v>
      </c>
      <c r="I2186" s="4" t="s">
        <v>3180</v>
      </c>
      <c r="J2186" s="4" t="s">
        <v>926</v>
      </c>
      <c r="K2186" s="4"/>
      <c r="L2186" s="4"/>
      <c r="M2186" s="132" t="s">
        <v>1451</v>
      </c>
      <c r="N2186" s="4" t="s">
        <v>22</v>
      </c>
    </row>
    <row r="2187" s="132" customFormat="1" ht="24" spans="1:14">
      <c r="A2187" s="29" t="s">
        <v>46</v>
      </c>
      <c r="B2187" s="29" t="s">
        <v>28</v>
      </c>
      <c r="C2187" s="4" t="s">
        <v>3179</v>
      </c>
      <c r="D2187" s="4"/>
      <c r="E2187" s="4" t="s">
        <v>16</v>
      </c>
      <c r="F2187" s="4" t="s">
        <v>1446</v>
      </c>
      <c r="G2187" s="21"/>
      <c r="H2187" s="48">
        <v>1</v>
      </c>
      <c r="I2187" s="4" t="s">
        <v>1879</v>
      </c>
      <c r="J2187" s="4" t="s">
        <v>926</v>
      </c>
      <c r="K2187" s="4"/>
      <c r="L2187" s="4"/>
      <c r="M2187" s="132" t="s">
        <v>1451</v>
      </c>
      <c r="N2187" s="4" t="s">
        <v>22</v>
      </c>
    </row>
    <row r="2188" s="132" customFormat="1" ht="14.25" customHeight="1" spans="1:14">
      <c r="A2188" s="29" t="s">
        <v>46</v>
      </c>
      <c r="B2188" s="29" t="s">
        <v>28</v>
      </c>
      <c r="C2188" s="4" t="s">
        <v>3181</v>
      </c>
      <c r="D2188" s="4"/>
      <c r="E2188" s="4" t="s">
        <v>16</v>
      </c>
      <c r="F2188" s="4" t="s">
        <v>1446</v>
      </c>
      <c r="G2188" s="21"/>
      <c r="H2188" s="48">
        <v>1</v>
      </c>
      <c r="I2188" s="4" t="s">
        <v>576</v>
      </c>
      <c r="J2188" s="4" t="s">
        <v>51</v>
      </c>
      <c r="K2188" s="4"/>
      <c r="L2188" s="4"/>
      <c r="M2188" s="132" t="s">
        <v>1451</v>
      </c>
      <c r="N2188" s="4" t="s">
        <v>22</v>
      </c>
    </row>
    <row r="2189" s="132" customFormat="1" ht="36" spans="1:14">
      <c r="A2189" s="29" t="s">
        <v>46</v>
      </c>
      <c r="B2189" s="29" t="s">
        <v>28</v>
      </c>
      <c r="C2189" s="4" t="s">
        <v>3181</v>
      </c>
      <c r="D2189" s="4"/>
      <c r="E2189" s="4" t="s">
        <v>16</v>
      </c>
      <c r="F2189" s="4" t="s">
        <v>1446</v>
      </c>
      <c r="G2189" s="21"/>
      <c r="H2189" s="48">
        <v>1</v>
      </c>
      <c r="I2189" s="4" t="s">
        <v>3182</v>
      </c>
      <c r="J2189" s="4" t="s">
        <v>51</v>
      </c>
      <c r="K2189" s="4"/>
      <c r="L2189" s="4"/>
      <c r="M2189" s="132" t="s">
        <v>1451</v>
      </c>
      <c r="N2189" s="4" t="s">
        <v>22</v>
      </c>
    </row>
    <row r="2190" s="132" customFormat="1" ht="36" spans="1:14">
      <c r="A2190" s="29" t="s">
        <v>46</v>
      </c>
      <c r="B2190" s="29" t="s">
        <v>28</v>
      </c>
      <c r="C2190" s="4" t="s">
        <v>3183</v>
      </c>
      <c r="D2190" s="4"/>
      <c r="E2190" s="4" t="s">
        <v>16</v>
      </c>
      <c r="F2190" s="4" t="s">
        <v>1446</v>
      </c>
      <c r="G2190" s="21"/>
      <c r="H2190" s="4">
        <v>1</v>
      </c>
      <c r="I2190" s="4" t="s">
        <v>1505</v>
      </c>
      <c r="J2190" s="4" t="s">
        <v>51</v>
      </c>
      <c r="K2190" s="4"/>
      <c r="L2190" s="4" t="s">
        <v>3184</v>
      </c>
      <c r="M2190" s="132" t="s">
        <v>1451</v>
      </c>
      <c r="N2190" s="4" t="s">
        <v>22</v>
      </c>
    </row>
    <row r="2191" s="132" customFormat="1" ht="24" spans="1:14">
      <c r="A2191" s="29" t="s">
        <v>46</v>
      </c>
      <c r="B2191" s="29" t="s">
        <v>28</v>
      </c>
      <c r="C2191" s="4" t="s">
        <v>3185</v>
      </c>
      <c r="D2191" s="4"/>
      <c r="E2191" s="4" t="s">
        <v>16</v>
      </c>
      <c r="F2191" s="4" t="s">
        <v>1446</v>
      </c>
      <c r="G2191" s="21"/>
      <c r="H2191" s="4">
        <v>1</v>
      </c>
      <c r="I2191" s="4" t="s">
        <v>3186</v>
      </c>
      <c r="J2191" s="4" t="s">
        <v>51</v>
      </c>
      <c r="K2191" s="4"/>
      <c r="L2191" s="4"/>
      <c r="M2191" s="132" t="s">
        <v>1451</v>
      </c>
      <c r="N2191" s="4" t="s">
        <v>22</v>
      </c>
    </row>
    <row r="2192" s="132" customFormat="1" ht="14.25" customHeight="1" spans="1:14">
      <c r="A2192" s="4" t="s">
        <v>46</v>
      </c>
      <c r="B2192" s="4" t="s">
        <v>28</v>
      </c>
      <c r="C2192" s="4" t="s">
        <v>180</v>
      </c>
      <c r="D2192" s="21"/>
      <c r="E2192" s="4" t="s">
        <v>16</v>
      </c>
      <c r="F2192" s="4" t="s">
        <v>1446</v>
      </c>
      <c r="G2192" s="21"/>
      <c r="H2192" s="21">
        <v>1</v>
      </c>
      <c r="I2192" s="21" t="s">
        <v>3187</v>
      </c>
      <c r="J2192" s="21" t="s">
        <v>51</v>
      </c>
      <c r="K2192" s="21"/>
      <c r="L2192" s="4"/>
      <c r="M2192" s="132" t="s">
        <v>1451</v>
      </c>
      <c r="N2192" s="21" t="s">
        <v>22</v>
      </c>
    </row>
    <row r="2193" s="132" customFormat="1" ht="28.5" customHeight="1" spans="1:14">
      <c r="A2193" s="4" t="s">
        <v>46</v>
      </c>
      <c r="B2193" s="4" t="s">
        <v>28</v>
      </c>
      <c r="C2193" s="4" t="s">
        <v>180</v>
      </c>
      <c r="D2193" s="21"/>
      <c r="E2193" s="4" t="s">
        <v>16</v>
      </c>
      <c r="F2193" s="4" t="s">
        <v>1446</v>
      </c>
      <c r="G2193" s="21"/>
      <c r="H2193" s="21">
        <v>1</v>
      </c>
      <c r="I2193" s="21" t="s">
        <v>3188</v>
      </c>
      <c r="J2193" s="21" t="s">
        <v>51</v>
      </c>
      <c r="K2193" s="21"/>
      <c r="L2193" s="4"/>
      <c r="M2193" s="132" t="s">
        <v>1451</v>
      </c>
      <c r="N2193" s="21" t="s">
        <v>22</v>
      </c>
    </row>
    <row r="2194" s="132" customFormat="1" ht="36" spans="1:14">
      <c r="A2194" s="4" t="s">
        <v>46</v>
      </c>
      <c r="B2194" s="4" t="s">
        <v>28</v>
      </c>
      <c r="C2194" s="4" t="s">
        <v>180</v>
      </c>
      <c r="D2194" s="21"/>
      <c r="E2194" s="4" t="s">
        <v>16</v>
      </c>
      <c r="F2194" s="4" t="s">
        <v>1446</v>
      </c>
      <c r="G2194" s="21"/>
      <c r="H2194" s="21">
        <v>1</v>
      </c>
      <c r="I2194" s="21" t="s">
        <v>3189</v>
      </c>
      <c r="J2194" s="21" t="s">
        <v>51</v>
      </c>
      <c r="K2194" s="21"/>
      <c r="L2194" s="4"/>
      <c r="M2194" s="132" t="s">
        <v>1451</v>
      </c>
      <c r="N2194" s="21" t="s">
        <v>22</v>
      </c>
    </row>
    <row r="2195" s="132" customFormat="1" ht="54.75" customHeight="1" spans="1:14">
      <c r="A2195" s="4" t="s">
        <v>46</v>
      </c>
      <c r="B2195" s="4" t="s">
        <v>28</v>
      </c>
      <c r="C2195" s="4" t="s">
        <v>180</v>
      </c>
      <c r="D2195" s="21"/>
      <c r="E2195" s="4" t="s">
        <v>16</v>
      </c>
      <c r="F2195" s="4" t="s">
        <v>1446</v>
      </c>
      <c r="G2195" s="21"/>
      <c r="H2195" s="4">
        <v>1</v>
      </c>
      <c r="I2195" s="4" t="s">
        <v>3190</v>
      </c>
      <c r="J2195" s="21" t="s">
        <v>51</v>
      </c>
      <c r="K2195" s="4"/>
      <c r="L2195" s="4"/>
      <c r="M2195" s="132" t="s">
        <v>1451</v>
      </c>
      <c r="N2195" s="21" t="s">
        <v>22</v>
      </c>
    </row>
    <row r="2196" s="132" customFormat="1" ht="28.5" customHeight="1" spans="1:14">
      <c r="A2196" s="4" t="s">
        <v>46</v>
      </c>
      <c r="B2196" s="4" t="s">
        <v>28</v>
      </c>
      <c r="C2196" s="4" t="s">
        <v>180</v>
      </c>
      <c r="D2196" s="21"/>
      <c r="E2196" s="4" t="s">
        <v>16</v>
      </c>
      <c r="F2196" s="4" t="s">
        <v>1446</v>
      </c>
      <c r="G2196" s="21"/>
      <c r="H2196" s="4">
        <v>1</v>
      </c>
      <c r="I2196" s="21" t="s">
        <v>3191</v>
      </c>
      <c r="J2196" s="21" t="s">
        <v>51</v>
      </c>
      <c r="K2196" s="4"/>
      <c r="L2196" s="4"/>
      <c r="M2196" s="132" t="s">
        <v>1451</v>
      </c>
      <c r="N2196" s="21" t="s">
        <v>22</v>
      </c>
    </row>
    <row r="2197" s="132" customFormat="1" ht="36" spans="1:14">
      <c r="A2197" s="29" t="s">
        <v>46</v>
      </c>
      <c r="B2197" s="29" t="s">
        <v>28</v>
      </c>
      <c r="C2197" s="4" t="s">
        <v>2059</v>
      </c>
      <c r="D2197" s="4"/>
      <c r="E2197" s="4" t="s">
        <v>16</v>
      </c>
      <c r="F2197" s="4" t="s">
        <v>1446</v>
      </c>
      <c r="G2197" s="13"/>
      <c r="H2197" s="4">
        <v>1</v>
      </c>
      <c r="I2197" s="4" t="s">
        <v>3192</v>
      </c>
      <c r="J2197" s="4" t="s">
        <v>31</v>
      </c>
      <c r="K2197" s="4"/>
      <c r="L2197" s="172"/>
      <c r="M2197" s="132" t="s">
        <v>1451</v>
      </c>
      <c r="N2197" s="4" t="s">
        <v>22</v>
      </c>
    </row>
    <row r="2198" s="132" customFormat="1" ht="14.25" customHeight="1" spans="1:14">
      <c r="A2198" s="29" t="s">
        <v>46</v>
      </c>
      <c r="B2198" s="29" t="s">
        <v>28</v>
      </c>
      <c r="C2198" s="4" t="s">
        <v>2059</v>
      </c>
      <c r="D2198" s="4"/>
      <c r="E2198" s="4" t="s">
        <v>16</v>
      </c>
      <c r="F2198" s="4" t="s">
        <v>1446</v>
      </c>
      <c r="G2198" s="13"/>
      <c r="H2198" s="4">
        <v>1</v>
      </c>
      <c r="I2198" s="4" t="s">
        <v>3193</v>
      </c>
      <c r="J2198" s="4" t="s">
        <v>31</v>
      </c>
      <c r="K2198" s="4"/>
      <c r="L2198" s="172"/>
      <c r="M2198" s="132" t="s">
        <v>1451</v>
      </c>
      <c r="N2198" s="4" t="s">
        <v>22</v>
      </c>
    </row>
    <row r="2199" s="132" customFormat="1" ht="28.5" customHeight="1" spans="1:14">
      <c r="A2199" s="21" t="s">
        <v>794</v>
      </c>
      <c r="B2199" s="21" t="s">
        <v>28</v>
      </c>
      <c r="C2199" s="4" t="s">
        <v>1603</v>
      </c>
      <c r="D2199" s="21"/>
      <c r="E2199" s="4" t="s">
        <v>16</v>
      </c>
      <c r="F2199" s="21" t="s">
        <v>1604</v>
      </c>
      <c r="G2199" s="21"/>
      <c r="H2199" s="37">
        <v>1</v>
      </c>
      <c r="I2199" s="21" t="s">
        <v>3194</v>
      </c>
      <c r="J2199" s="21" t="s">
        <v>95</v>
      </c>
      <c r="K2199" s="24" t="s">
        <v>798</v>
      </c>
      <c r="L2199" s="224"/>
      <c r="M2199" s="132" t="s">
        <v>1451</v>
      </c>
      <c r="N2199" s="21" t="s">
        <v>22</v>
      </c>
    </row>
    <row r="2200" s="132" customFormat="1" ht="24" spans="1:14">
      <c r="A2200" s="21" t="s">
        <v>794</v>
      </c>
      <c r="B2200" s="21" t="s">
        <v>28</v>
      </c>
      <c r="C2200" s="4" t="s">
        <v>3195</v>
      </c>
      <c r="D2200" s="21"/>
      <c r="E2200" s="4" t="s">
        <v>16</v>
      </c>
      <c r="F2200" s="21" t="s">
        <v>1604</v>
      </c>
      <c r="G2200" s="21"/>
      <c r="H2200" s="21">
        <v>1</v>
      </c>
      <c r="I2200" s="21" t="s">
        <v>1455</v>
      </c>
      <c r="J2200" s="21" t="s">
        <v>95</v>
      </c>
      <c r="K2200" s="24" t="s">
        <v>798</v>
      </c>
      <c r="L2200" s="21"/>
      <c r="M2200" s="132" t="s">
        <v>1451</v>
      </c>
      <c r="N2200" s="21" t="s">
        <v>22</v>
      </c>
    </row>
    <row r="2201" s="132" customFormat="1" ht="24" spans="1:14">
      <c r="A2201" s="21" t="s">
        <v>794</v>
      </c>
      <c r="B2201" s="21" t="s">
        <v>28</v>
      </c>
      <c r="C2201" s="4" t="s">
        <v>3195</v>
      </c>
      <c r="D2201" s="21"/>
      <c r="E2201" s="4" t="s">
        <v>16</v>
      </c>
      <c r="F2201" s="21" t="s">
        <v>1604</v>
      </c>
      <c r="G2201" s="21"/>
      <c r="H2201" s="21">
        <v>1</v>
      </c>
      <c r="I2201" s="21" t="s">
        <v>57</v>
      </c>
      <c r="J2201" s="21" t="s">
        <v>95</v>
      </c>
      <c r="K2201" s="24" t="s">
        <v>798</v>
      </c>
      <c r="L2201" s="21"/>
      <c r="M2201" s="132" t="s">
        <v>1451</v>
      </c>
      <c r="N2201" s="21" t="s">
        <v>22</v>
      </c>
    </row>
    <row r="2202" s="132" customFormat="1" ht="14.25" customHeight="1" spans="1:14">
      <c r="A2202" s="21" t="s">
        <v>794</v>
      </c>
      <c r="B2202" s="21" t="s">
        <v>28</v>
      </c>
      <c r="C2202" s="4" t="s">
        <v>3196</v>
      </c>
      <c r="D2202" s="21"/>
      <c r="E2202" s="4" t="s">
        <v>16</v>
      </c>
      <c r="F2202" s="21" t="s">
        <v>1604</v>
      </c>
      <c r="G2202" s="21"/>
      <c r="H2202" s="21">
        <v>1</v>
      </c>
      <c r="I2202" s="21" t="s">
        <v>1517</v>
      </c>
      <c r="J2202" s="21" t="s">
        <v>95</v>
      </c>
      <c r="K2202" s="24" t="s">
        <v>798</v>
      </c>
      <c r="L2202" s="21"/>
      <c r="M2202" s="132" t="s">
        <v>1451</v>
      </c>
      <c r="N2202" s="21" t="s">
        <v>22</v>
      </c>
    </row>
    <row r="2203" s="132" customFormat="1" ht="24" spans="1:14">
      <c r="A2203" s="21" t="s">
        <v>794</v>
      </c>
      <c r="B2203" s="21" t="s">
        <v>28</v>
      </c>
      <c r="C2203" s="4" t="s">
        <v>2071</v>
      </c>
      <c r="D2203" s="21"/>
      <c r="E2203" s="4" t="s">
        <v>16</v>
      </c>
      <c r="F2203" s="21" t="s">
        <v>1604</v>
      </c>
      <c r="G2203" s="21"/>
      <c r="H2203" s="21">
        <v>1</v>
      </c>
      <c r="I2203" s="21" t="s">
        <v>1931</v>
      </c>
      <c r="J2203" s="21" t="s">
        <v>95</v>
      </c>
      <c r="K2203" s="24" t="s">
        <v>798</v>
      </c>
      <c r="L2203" s="21"/>
      <c r="M2203" s="132" t="s">
        <v>1451</v>
      </c>
      <c r="N2203" s="21" t="s">
        <v>22</v>
      </c>
    </row>
    <row r="2204" s="132" customFormat="1" ht="48" customHeight="1" spans="1:14">
      <c r="A2204" s="21" t="s">
        <v>794</v>
      </c>
      <c r="B2204" s="21" t="s">
        <v>28</v>
      </c>
      <c r="C2204" s="4" t="s">
        <v>2071</v>
      </c>
      <c r="D2204" s="21"/>
      <c r="E2204" s="4" t="s">
        <v>16</v>
      </c>
      <c r="F2204" s="21" t="s">
        <v>1610</v>
      </c>
      <c r="G2204" s="21"/>
      <c r="H2204" s="21">
        <v>1</v>
      </c>
      <c r="I2204" s="21" t="s">
        <v>3197</v>
      </c>
      <c r="J2204" s="21" t="s">
        <v>95</v>
      </c>
      <c r="K2204" s="24" t="s">
        <v>798</v>
      </c>
      <c r="L2204" s="21"/>
      <c r="M2204" s="132" t="s">
        <v>1451</v>
      </c>
      <c r="N2204" s="21" t="s">
        <v>22</v>
      </c>
    </row>
    <row r="2205" s="132" customFormat="1" ht="14.25" customHeight="1" spans="1:14">
      <c r="A2205" s="21" t="s">
        <v>794</v>
      </c>
      <c r="B2205" s="21" t="s">
        <v>28</v>
      </c>
      <c r="C2205" s="4" t="s">
        <v>3198</v>
      </c>
      <c r="D2205" s="21"/>
      <c r="E2205" s="4" t="s">
        <v>16</v>
      </c>
      <c r="F2205" s="21" t="s">
        <v>1604</v>
      </c>
      <c r="G2205" s="21"/>
      <c r="H2205" s="21">
        <v>1</v>
      </c>
      <c r="I2205" s="21" t="s">
        <v>3199</v>
      </c>
      <c r="J2205" s="21" t="s">
        <v>95</v>
      </c>
      <c r="K2205" s="24" t="s">
        <v>798</v>
      </c>
      <c r="L2205" s="21"/>
      <c r="M2205" s="132" t="s">
        <v>1451</v>
      </c>
      <c r="N2205" s="21" t="s">
        <v>22</v>
      </c>
    </row>
    <row r="2206" s="132" customFormat="1" ht="24" spans="1:14">
      <c r="A2206" s="21" t="s">
        <v>794</v>
      </c>
      <c r="B2206" s="21" t="s">
        <v>28</v>
      </c>
      <c r="C2206" s="4" t="s">
        <v>3198</v>
      </c>
      <c r="D2206" s="21"/>
      <c r="E2206" s="4" t="s">
        <v>16</v>
      </c>
      <c r="F2206" s="21" t="s">
        <v>1604</v>
      </c>
      <c r="G2206" s="21"/>
      <c r="H2206" s="21">
        <v>1</v>
      </c>
      <c r="I2206" s="21" t="s">
        <v>3200</v>
      </c>
      <c r="J2206" s="21" t="s">
        <v>95</v>
      </c>
      <c r="K2206" s="24" t="s">
        <v>798</v>
      </c>
      <c r="L2206" s="21"/>
      <c r="M2206" s="132" t="s">
        <v>1451</v>
      </c>
      <c r="N2206" s="21" t="s">
        <v>22</v>
      </c>
    </row>
    <row r="2207" s="132" customFormat="1" ht="14.25" customHeight="1" spans="1:14">
      <c r="A2207" s="21" t="s">
        <v>794</v>
      </c>
      <c r="B2207" s="21" t="s">
        <v>28</v>
      </c>
      <c r="C2207" s="4" t="s">
        <v>3201</v>
      </c>
      <c r="D2207" s="21"/>
      <c r="E2207" s="4" t="s">
        <v>16</v>
      </c>
      <c r="F2207" s="21" t="s">
        <v>1604</v>
      </c>
      <c r="G2207" s="21"/>
      <c r="H2207" s="21">
        <v>1</v>
      </c>
      <c r="I2207" s="21" t="s">
        <v>3202</v>
      </c>
      <c r="J2207" s="21" t="s">
        <v>95</v>
      </c>
      <c r="K2207" s="24" t="s">
        <v>3203</v>
      </c>
      <c r="L2207" s="21"/>
      <c r="M2207" s="132" t="s">
        <v>1451</v>
      </c>
      <c r="N2207" s="21" t="s">
        <v>22</v>
      </c>
    </row>
    <row r="2208" s="132" customFormat="1" ht="24" spans="1:14">
      <c r="A2208" s="21" t="s">
        <v>794</v>
      </c>
      <c r="B2208" s="21" t="s">
        <v>28</v>
      </c>
      <c r="C2208" s="4" t="s">
        <v>3201</v>
      </c>
      <c r="D2208" s="21"/>
      <c r="E2208" s="4" t="s">
        <v>16</v>
      </c>
      <c r="F2208" s="21" t="s">
        <v>1604</v>
      </c>
      <c r="G2208" s="21"/>
      <c r="H2208" s="21">
        <v>1</v>
      </c>
      <c r="I2208" s="21" t="s">
        <v>57</v>
      </c>
      <c r="J2208" s="21" t="s">
        <v>748</v>
      </c>
      <c r="K2208" s="24" t="s">
        <v>3203</v>
      </c>
      <c r="L2208" s="21"/>
      <c r="M2208" s="132" t="s">
        <v>1451</v>
      </c>
      <c r="N2208" s="21" t="s">
        <v>60</v>
      </c>
    </row>
    <row r="2209" s="132" customFormat="1" ht="24" spans="1:14">
      <c r="A2209" s="21" t="s">
        <v>794</v>
      </c>
      <c r="B2209" s="21" t="s">
        <v>28</v>
      </c>
      <c r="C2209" s="4" t="s">
        <v>3204</v>
      </c>
      <c r="D2209" s="21"/>
      <c r="E2209" s="4" t="s">
        <v>16</v>
      </c>
      <c r="F2209" s="21" t="s">
        <v>1604</v>
      </c>
      <c r="G2209" s="21"/>
      <c r="H2209" s="21">
        <v>1</v>
      </c>
      <c r="I2209" s="21" t="s">
        <v>1931</v>
      </c>
      <c r="J2209" s="21" t="s">
        <v>95</v>
      </c>
      <c r="K2209" s="24" t="s">
        <v>3203</v>
      </c>
      <c r="L2209" s="21"/>
      <c r="M2209" s="132" t="s">
        <v>1451</v>
      </c>
      <c r="N2209" s="21" t="s">
        <v>22</v>
      </c>
    </row>
    <row r="2210" s="132" customFormat="1" ht="14.25" customHeight="1" spans="1:14">
      <c r="A2210" s="21" t="s">
        <v>794</v>
      </c>
      <c r="B2210" s="21" t="s">
        <v>28</v>
      </c>
      <c r="C2210" s="4" t="s">
        <v>1607</v>
      </c>
      <c r="D2210" s="21"/>
      <c r="E2210" s="4" t="s">
        <v>16</v>
      </c>
      <c r="F2210" s="21" t="s">
        <v>1604</v>
      </c>
      <c r="G2210" s="21"/>
      <c r="H2210" s="21">
        <v>1</v>
      </c>
      <c r="I2210" s="21" t="s">
        <v>1455</v>
      </c>
      <c r="J2210" s="21" t="s">
        <v>95</v>
      </c>
      <c r="K2210" s="24" t="s">
        <v>798</v>
      </c>
      <c r="L2210" s="21"/>
      <c r="M2210" s="132" t="s">
        <v>1451</v>
      </c>
      <c r="N2210" s="21" t="s">
        <v>22</v>
      </c>
    </row>
    <row r="2211" s="132" customFormat="1" ht="24" spans="1:14">
      <c r="A2211" s="21" t="s">
        <v>794</v>
      </c>
      <c r="B2211" s="21" t="s">
        <v>28</v>
      </c>
      <c r="C2211" s="4" t="s">
        <v>3205</v>
      </c>
      <c r="D2211" s="21"/>
      <c r="E2211" s="4" t="s">
        <v>16</v>
      </c>
      <c r="F2211" s="21" t="s">
        <v>1610</v>
      </c>
      <c r="G2211" s="21"/>
      <c r="H2211" s="21">
        <v>1</v>
      </c>
      <c r="I2211" s="21" t="s">
        <v>3166</v>
      </c>
      <c r="J2211" s="21" t="s">
        <v>95</v>
      </c>
      <c r="K2211" s="24" t="s">
        <v>798</v>
      </c>
      <c r="L2211" s="21"/>
      <c r="M2211" s="132" t="s">
        <v>1451</v>
      </c>
      <c r="N2211" s="21" t="s">
        <v>22</v>
      </c>
    </row>
    <row r="2212" s="132" customFormat="1" ht="24" spans="1:14">
      <c r="A2212" s="21" t="s">
        <v>794</v>
      </c>
      <c r="B2212" s="21" t="s">
        <v>28</v>
      </c>
      <c r="C2212" s="4" t="s">
        <v>3206</v>
      </c>
      <c r="D2212" s="21"/>
      <c r="E2212" s="4" t="s">
        <v>16</v>
      </c>
      <c r="F2212" s="21" t="s">
        <v>1604</v>
      </c>
      <c r="G2212" s="21"/>
      <c r="H2212" s="21">
        <v>1</v>
      </c>
      <c r="I2212" s="21" t="s">
        <v>3207</v>
      </c>
      <c r="J2212" s="21" t="s">
        <v>95</v>
      </c>
      <c r="K2212" s="24" t="s">
        <v>3208</v>
      </c>
      <c r="L2212" s="21"/>
      <c r="M2212" s="132" t="s">
        <v>1451</v>
      </c>
      <c r="N2212" s="21" t="s">
        <v>22</v>
      </c>
    </row>
    <row r="2213" s="132" customFormat="1" ht="24" spans="1:14">
      <c r="A2213" s="21" t="s">
        <v>794</v>
      </c>
      <c r="B2213" s="21" t="s">
        <v>28</v>
      </c>
      <c r="C2213" s="4" t="s">
        <v>3206</v>
      </c>
      <c r="D2213" s="21"/>
      <c r="E2213" s="4" t="s">
        <v>16</v>
      </c>
      <c r="F2213" s="21" t="s">
        <v>1604</v>
      </c>
      <c r="G2213" s="21"/>
      <c r="H2213" s="21">
        <v>1</v>
      </c>
      <c r="I2213" s="21" t="s">
        <v>3209</v>
      </c>
      <c r="J2213" s="21" t="s">
        <v>95</v>
      </c>
      <c r="K2213" s="24" t="s">
        <v>3208</v>
      </c>
      <c r="L2213" s="21"/>
      <c r="M2213" s="132" t="s">
        <v>1451</v>
      </c>
      <c r="N2213" s="21" t="s">
        <v>22</v>
      </c>
    </row>
    <row r="2214" s="132" customFormat="1" ht="24" spans="1:14">
      <c r="A2214" s="21" t="s">
        <v>794</v>
      </c>
      <c r="B2214" s="21" t="s">
        <v>28</v>
      </c>
      <c r="C2214" s="4" t="s">
        <v>2076</v>
      </c>
      <c r="D2214" s="21"/>
      <c r="E2214" s="4" t="s">
        <v>16</v>
      </c>
      <c r="F2214" s="21" t="s">
        <v>1610</v>
      </c>
      <c r="G2214" s="21"/>
      <c r="H2214" s="21">
        <v>1</v>
      </c>
      <c r="I2214" s="21" t="s">
        <v>3210</v>
      </c>
      <c r="J2214" s="21" t="s">
        <v>95</v>
      </c>
      <c r="K2214" s="24" t="s">
        <v>798</v>
      </c>
      <c r="L2214" s="21" t="s">
        <v>3211</v>
      </c>
      <c r="M2214" s="132" t="s">
        <v>1451</v>
      </c>
      <c r="N2214" s="21" t="s">
        <v>22</v>
      </c>
    </row>
    <row r="2215" s="132" customFormat="1" ht="34.5" customHeight="1" spans="1:14">
      <c r="A2215" s="21" t="s">
        <v>794</v>
      </c>
      <c r="B2215" s="21" t="s">
        <v>28</v>
      </c>
      <c r="C2215" s="4" t="s">
        <v>2076</v>
      </c>
      <c r="D2215" s="21"/>
      <c r="E2215" s="4" t="s">
        <v>16</v>
      </c>
      <c r="F2215" s="21" t="s">
        <v>1610</v>
      </c>
      <c r="G2215" s="21"/>
      <c r="H2215" s="21">
        <v>1</v>
      </c>
      <c r="I2215" s="21" t="s">
        <v>3212</v>
      </c>
      <c r="J2215" s="21" t="s">
        <v>95</v>
      </c>
      <c r="K2215" s="24" t="s">
        <v>798</v>
      </c>
      <c r="L2215" s="21" t="s">
        <v>3211</v>
      </c>
      <c r="M2215" s="132" t="s">
        <v>1451</v>
      </c>
      <c r="N2215" s="21" t="s">
        <v>22</v>
      </c>
    </row>
    <row r="2216" s="132" customFormat="1" ht="34.5" customHeight="1" spans="1:14">
      <c r="A2216" s="21" t="s">
        <v>794</v>
      </c>
      <c r="B2216" s="21" t="s">
        <v>28</v>
      </c>
      <c r="C2216" s="4" t="s">
        <v>2076</v>
      </c>
      <c r="D2216" s="21"/>
      <c r="E2216" s="4" t="s">
        <v>16</v>
      </c>
      <c r="F2216" s="21" t="s">
        <v>1610</v>
      </c>
      <c r="G2216" s="21"/>
      <c r="H2216" s="21">
        <v>1</v>
      </c>
      <c r="I2216" s="21" t="s">
        <v>3213</v>
      </c>
      <c r="J2216" s="21" t="s">
        <v>95</v>
      </c>
      <c r="K2216" s="24" t="s">
        <v>798</v>
      </c>
      <c r="L2216" s="21" t="s">
        <v>3211</v>
      </c>
      <c r="M2216" s="132" t="s">
        <v>1451</v>
      </c>
      <c r="N2216" s="21" t="s">
        <v>22</v>
      </c>
    </row>
    <row r="2217" s="132" customFormat="1" ht="34.5" customHeight="1" spans="1:14">
      <c r="A2217" s="21" t="s">
        <v>794</v>
      </c>
      <c r="B2217" s="21" t="s">
        <v>28</v>
      </c>
      <c r="C2217" s="4" t="s">
        <v>3214</v>
      </c>
      <c r="D2217" s="21"/>
      <c r="E2217" s="4" t="s">
        <v>16</v>
      </c>
      <c r="F2217" s="21" t="s">
        <v>1604</v>
      </c>
      <c r="G2217" s="21"/>
      <c r="H2217" s="21">
        <v>1</v>
      </c>
      <c r="I2217" s="21" t="s">
        <v>57</v>
      </c>
      <c r="J2217" s="21" t="s">
        <v>95</v>
      </c>
      <c r="K2217" s="24" t="s">
        <v>798</v>
      </c>
      <c r="L2217" s="21"/>
      <c r="M2217" s="132" t="s">
        <v>1451</v>
      </c>
      <c r="N2217" s="21" t="s">
        <v>22</v>
      </c>
    </row>
    <row r="2218" s="132" customFormat="1" ht="34.5" customHeight="1" spans="1:14">
      <c r="A2218" s="21" t="s">
        <v>794</v>
      </c>
      <c r="B2218" s="21" t="s">
        <v>28</v>
      </c>
      <c r="C2218" s="4" t="s">
        <v>3215</v>
      </c>
      <c r="D2218" s="21"/>
      <c r="E2218" s="4" t="s">
        <v>16</v>
      </c>
      <c r="F2218" s="21" t="s">
        <v>1604</v>
      </c>
      <c r="G2218" s="21"/>
      <c r="H2218" s="21">
        <v>1</v>
      </c>
      <c r="I2218" s="21" t="s">
        <v>57</v>
      </c>
      <c r="J2218" s="21" t="s">
        <v>95</v>
      </c>
      <c r="K2218" s="24" t="s">
        <v>798</v>
      </c>
      <c r="L2218" s="21"/>
      <c r="M2218" s="132" t="s">
        <v>1451</v>
      </c>
      <c r="N2218" s="21" t="s">
        <v>22</v>
      </c>
    </row>
    <row r="2219" s="132" customFormat="1" ht="34.5" customHeight="1" spans="1:14">
      <c r="A2219" s="21" t="s">
        <v>794</v>
      </c>
      <c r="B2219" s="21" t="s">
        <v>28</v>
      </c>
      <c r="C2219" s="4" t="s">
        <v>3215</v>
      </c>
      <c r="D2219" s="21"/>
      <c r="E2219" s="4" t="s">
        <v>16</v>
      </c>
      <c r="F2219" s="21" t="s">
        <v>1610</v>
      </c>
      <c r="G2219" s="21"/>
      <c r="H2219" s="21">
        <v>1</v>
      </c>
      <c r="I2219" s="21" t="s">
        <v>3097</v>
      </c>
      <c r="J2219" s="21" t="s">
        <v>95</v>
      </c>
      <c r="K2219" s="24" t="s">
        <v>3216</v>
      </c>
      <c r="L2219" s="21" t="s">
        <v>3217</v>
      </c>
      <c r="M2219" s="132" t="s">
        <v>1451</v>
      </c>
      <c r="N2219" s="21" t="s">
        <v>22</v>
      </c>
    </row>
    <row r="2220" s="132" customFormat="1" ht="34.5" customHeight="1" spans="1:14">
      <c r="A2220" s="21" t="s">
        <v>794</v>
      </c>
      <c r="B2220" s="21" t="s">
        <v>28</v>
      </c>
      <c r="C2220" s="4" t="s">
        <v>3215</v>
      </c>
      <c r="D2220" s="21"/>
      <c r="E2220" s="4" t="s">
        <v>16</v>
      </c>
      <c r="F2220" s="21" t="s">
        <v>1610</v>
      </c>
      <c r="G2220" s="21"/>
      <c r="H2220" s="21">
        <v>1</v>
      </c>
      <c r="I2220" s="21" t="s">
        <v>1004</v>
      </c>
      <c r="J2220" s="21" t="s">
        <v>748</v>
      </c>
      <c r="K2220" s="24" t="s">
        <v>3216</v>
      </c>
      <c r="L2220" s="21" t="s">
        <v>3217</v>
      </c>
      <c r="M2220" s="132" t="s">
        <v>1451</v>
      </c>
      <c r="N2220" s="21" t="s">
        <v>60</v>
      </c>
    </row>
    <row r="2221" s="132" customFormat="1" ht="34.5" customHeight="1" spans="1:14">
      <c r="A2221" s="21" t="s">
        <v>794</v>
      </c>
      <c r="B2221" s="21" t="s">
        <v>28</v>
      </c>
      <c r="C2221" s="4" t="s">
        <v>3218</v>
      </c>
      <c r="D2221" s="21"/>
      <c r="E2221" s="4" t="s">
        <v>16</v>
      </c>
      <c r="F2221" s="21" t="s">
        <v>1604</v>
      </c>
      <c r="G2221" s="21"/>
      <c r="H2221" s="21">
        <v>1</v>
      </c>
      <c r="I2221" s="21" t="s">
        <v>57</v>
      </c>
      <c r="J2221" s="21" t="s">
        <v>95</v>
      </c>
      <c r="K2221" s="24" t="s">
        <v>3219</v>
      </c>
      <c r="L2221" s="21"/>
      <c r="M2221" s="132" t="s">
        <v>1451</v>
      </c>
      <c r="N2221" s="21" t="s">
        <v>22</v>
      </c>
    </row>
    <row r="2222" s="132" customFormat="1" ht="34.5" customHeight="1" spans="1:14">
      <c r="A2222" s="21" t="s">
        <v>794</v>
      </c>
      <c r="B2222" s="21" t="s">
        <v>28</v>
      </c>
      <c r="C2222" s="4" t="s">
        <v>3218</v>
      </c>
      <c r="D2222" s="21"/>
      <c r="E2222" s="4" t="s">
        <v>16</v>
      </c>
      <c r="F2222" s="21" t="s">
        <v>1604</v>
      </c>
      <c r="G2222" s="21"/>
      <c r="H2222" s="21">
        <v>1</v>
      </c>
      <c r="I2222" s="21" t="s">
        <v>1517</v>
      </c>
      <c r="J2222" s="21" t="s">
        <v>95</v>
      </c>
      <c r="K2222" s="24" t="s">
        <v>2109</v>
      </c>
      <c r="L2222" s="21"/>
      <c r="M2222" s="132" t="s">
        <v>1451</v>
      </c>
      <c r="N2222" s="21" t="s">
        <v>22</v>
      </c>
    </row>
    <row r="2223" s="132" customFormat="1" ht="72" customHeight="1" spans="1:14">
      <c r="A2223" s="21" t="s">
        <v>794</v>
      </c>
      <c r="B2223" s="21" t="s">
        <v>28</v>
      </c>
      <c r="C2223" s="4" t="s">
        <v>3218</v>
      </c>
      <c r="D2223" s="21"/>
      <c r="E2223" s="4" t="s">
        <v>16</v>
      </c>
      <c r="F2223" s="21" t="s">
        <v>1604</v>
      </c>
      <c r="G2223" s="21"/>
      <c r="H2223" s="21">
        <v>1</v>
      </c>
      <c r="I2223" s="21" t="s">
        <v>2577</v>
      </c>
      <c r="J2223" s="21" t="s">
        <v>95</v>
      </c>
      <c r="K2223" s="24" t="s">
        <v>798</v>
      </c>
      <c r="L2223" s="21"/>
      <c r="M2223" s="132" t="s">
        <v>1451</v>
      </c>
      <c r="N2223" s="21" t="s">
        <v>22</v>
      </c>
    </row>
    <row r="2224" s="132" customFormat="1" ht="74.25" customHeight="1" spans="1:14">
      <c r="A2224" s="21" t="s">
        <v>794</v>
      </c>
      <c r="B2224" s="21" t="s">
        <v>28</v>
      </c>
      <c r="C2224" s="4" t="s">
        <v>2081</v>
      </c>
      <c r="D2224" s="21"/>
      <c r="E2224" s="4" t="s">
        <v>16</v>
      </c>
      <c r="F2224" s="21" t="s">
        <v>1610</v>
      </c>
      <c r="G2224" s="21"/>
      <c r="H2224" s="21">
        <v>1</v>
      </c>
      <c r="I2224" s="21" t="s">
        <v>3220</v>
      </c>
      <c r="J2224" s="21" t="s">
        <v>95</v>
      </c>
      <c r="K2224" s="24" t="s">
        <v>3216</v>
      </c>
      <c r="L2224" s="21"/>
      <c r="M2224" s="132" t="s">
        <v>1451</v>
      </c>
      <c r="N2224" s="21" t="s">
        <v>22</v>
      </c>
    </row>
    <row r="2225" s="132" customFormat="1" ht="39" customHeight="1" spans="1:14">
      <c r="A2225" s="21" t="s">
        <v>794</v>
      </c>
      <c r="B2225" s="21" t="s">
        <v>28</v>
      </c>
      <c r="C2225" s="4" t="s">
        <v>2081</v>
      </c>
      <c r="D2225" s="21"/>
      <c r="E2225" s="4" t="s">
        <v>16</v>
      </c>
      <c r="F2225" s="21" t="s">
        <v>1610</v>
      </c>
      <c r="G2225" s="21"/>
      <c r="H2225" s="21">
        <v>1</v>
      </c>
      <c r="I2225" s="21" t="s">
        <v>3221</v>
      </c>
      <c r="J2225" s="21" t="s">
        <v>95</v>
      </c>
      <c r="K2225" s="24" t="s">
        <v>3216</v>
      </c>
      <c r="L2225" s="21"/>
      <c r="M2225" s="132" t="s">
        <v>1451</v>
      </c>
      <c r="N2225" s="21" t="s">
        <v>22</v>
      </c>
    </row>
    <row r="2226" s="132" customFormat="1" ht="37.5" customHeight="1" spans="1:14">
      <c r="A2226" s="21" t="s">
        <v>794</v>
      </c>
      <c r="B2226" s="21" t="s">
        <v>28</v>
      </c>
      <c r="C2226" s="4" t="s">
        <v>2082</v>
      </c>
      <c r="D2226" s="21"/>
      <c r="E2226" s="4" t="s">
        <v>16</v>
      </c>
      <c r="F2226" s="21" t="s">
        <v>1604</v>
      </c>
      <c r="G2226" s="21"/>
      <c r="H2226" s="21">
        <v>1</v>
      </c>
      <c r="I2226" s="21" t="s">
        <v>1517</v>
      </c>
      <c r="J2226" s="21" t="s">
        <v>95</v>
      </c>
      <c r="K2226" s="24" t="s">
        <v>798</v>
      </c>
      <c r="L2226" s="21"/>
      <c r="M2226" s="132" t="s">
        <v>1451</v>
      </c>
      <c r="N2226" s="21" t="s">
        <v>22</v>
      </c>
    </row>
    <row r="2227" s="132" customFormat="1" ht="69" customHeight="1" spans="1:14">
      <c r="A2227" s="21" t="s">
        <v>794</v>
      </c>
      <c r="B2227" s="21" t="s">
        <v>28</v>
      </c>
      <c r="C2227" s="4" t="s">
        <v>3222</v>
      </c>
      <c r="D2227" s="21"/>
      <c r="E2227" s="4" t="s">
        <v>16</v>
      </c>
      <c r="F2227" s="21" t="s">
        <v>1604</v>
      </c>
      <c r="G2227" s="21"/>
      <c r="H2227" s="21">
        <v>1</v>
      </c>
      <c r="I2227" s="21" t="s">
        <v>3223</v>
      </c>
      <c r="J2227" s="21" t="s">
        <v>748</v>
      </c>
      <c r="K2227" s="24" t="s">
        <v>798</v>
      </c>
      <c r="L2227" s="21"/>
      <c r="M2227" s="132" t="s">
        <v>1451</v>
      </c>
      <c r="N2227" s="21" t="s">
        <v>60</v>
      </c>
    </row>
    <row r="2228" s="132" customFormat="1" ht="36" customHeight="1" spans="1:14">
      <c r="A2228" s="21" t="s">
        <v>794</v>
      </c>
      <c r="B2228" s="21" t="s">
        <v>28</v>
      </c>
      <c r="C2228" s="4" t="s">
        <v>3222</v>
      </c>
      <c r="D2228" s="21"/>
      <c r="E2228" s="4" t="s">
        <v>16</v>
      </c>
      <c r="F2228" s="21" t="s">
        <v>1610</v>
      </c>
      <c r="G2228" s="21"/>
      <c r="H2228" s="21">
        <v>1</v>
      </c>
      <c r="I2228" s="21" t="s">
        <v>3224</v>
      </c>
      <c r="J2228" s="21" t="s">
        <v>95</v>
      </c>
      <c r="K2228" s="24" t="s">
        <v>798</v>
      </c>
      <c r="L2228" s="21"/>
      <c r="M2228" s="132" t="s">
        <v>1451</v>
      </c>
      <c r="N2228" s="21" t="s">
        <v>22</v>
      </c>
    </row>
    <row r="2229" s="132" customFormat="1" ht="52.5" customHeight="1" spans="1:14">
      <c r="A2229" s="21" t="s">
        <v>794</v>
      </c>
      <c r="B2229" s="21" t="s">
        <v>28</v>
      </c>
      <c r="C2229" s="4" t="s">
        <v>1731</v>
      </c>
      <c r="D2229" s="21"/>
      <c r="E2229" s="4" t="s">
        <v>16</v>
      </c>
      <c r="F2229" s="21" t="s">
        <v>1610</v>
      </c>
      <c r="G2229" s="21"/>
      <c r="H2229" s="21">
        <v>1</v>
      </c>
      <c r="I2229" s="21" t="s">
        <v>1455</v>
      </c>
      <c r="J2229" s="21" t="s">
        <v>95</v>
      </c>
      <c r="K2229" s="24" t="s">
        <v>798</v>
      </c>
      <c r="L2229" s="21"/>
      <c r="M2229" s="132" t="s">
        <v>1451</v>
      </c>
      <c r="N2229" s="21" t="s">
        <v>22</v>
      </c>
    </row>
    <row r="2230" s="132" customFormat="1" ht="53.25" customHeight="1" spans="1:14">
      <c r="A2230" s="21" t="s">
        <v>794</v>
      </c>
      <c r="B2230" s="21" t="s">
        <v>28</v>
      </c>
      <c r="C2230" s="4" t="s">
        <v>2084</v>
      </c>
      <c r="D2230" s="21"/>
      <c r="E2230" s="4" t="s">
        <v>16</v>
      </c>
      <c r="F2230" s="21" t="s">
        <v>1604</v>
      </c>
      <c r="G2230" s="21"/>
      <c r="H2230" s="21">
        <v>1</v>
      </c>
      <c r="I2230" s="21" t="s">
        <v>2085</v>
      </c>
      <c r="J2230" s="21" t="s">
        <v>95</v>
      </c>
      <c r="K2230" s="24" t="s">
        <v>798</v>
      </c>
      <c r="L2230" s="21"/>
      <c r="M2230" s="132" t="s">
        <v>1451</v>
      </c>
      <c r="N2230" s="21" t="s">
        <v>22</v>
      </c>
    </row>
    <row r="2231" s="132" customFormat="1" ht="30.75" customHeight="1" spans="1:14">
      <c r="A2231" s="21" t="s">
        <v>794</v>
      </c>
      <c r="B2231" s="21" t="s">
        <v>28</v>
      </c>
      <c r="C2231" s="4" t="s">
        <v>1733</v>
      </c>
      <c r="D2231" s="21"/>
      <c r="E2231" s="4" t="s">
        <v>16</v>
      </c>
      <c r="F2231" s="21" t="s">
        <v>1610</v>
      </c>
      <c r="G2231" s="21"/>
      <c r="H2231" s="21">
        <v>1</v>
      </c>
      <c r="I2231" s="21" t="s">
        <v>1455</v>
      </c>
      <c r="J2231" s="21" t="s">
        <v>95</v>
      </c>
      <c r="K2231" s="24" t="s">
        <v>798</v>
      </c>
      <c r="L2231" s="21"/>
      <c r="M2231" s="132" t="s">
        <v>1451</v>
      </c>
      <c r="N2231" s="21" t="s">
        <v>22</v>
      </c>
    </row>
    <row r="2232" s="132" customFormat="1" ht="42.75" customHeight="1" spans="1:14">
      <c r="A2232" s="21" t="s">
        <v>794</v>
      </c>
      <c r="B2232" s="21" t="s">
        <v>28</v>
      </c>
      <c r="C2232" s="4" t="s">
        <v>3225</v>
      </c>
      <c r="D2232" s="21"/>
      <c r="E2232" s="4" t="s">
        <v>16</v>
      </c>
      <c r="F2232" s="21" t="s">
        <v>1610</v>
      </c>
      <c r="G2232" s="21"/>
      <c r="H2232" s="21">
        <v>1</v>
      </c>
      <c r="I2232" s="21" t="s">
        <v>2525</v>
      </c>
      <c r="J2232" s="21" t="s">
        <v>95</v>
      </c>
      <c r="K2232" s="24" t="s">
        <v>3226</v>
      </c>
      <c r="L2232" s="21"/>
      <c r="M2232" s="132" t="s">
        <v>1451</v>
      </c>
      <c r="N2232" s="21" t="s">
        <v>22</v>
      </c>
    </row>
    <row r="2233" s="132" customFormat="1" ht="39.75" customHeight="1" spans="1:14">
      <c r="A2233" s="21" t="s">
        <v>794</v>
      </c>
      <c r="B2233" s="21" t="s">
        <v>28</v>
      </c>
      <c r="C2233" s="4" t="s">
        <v>3227</v>
      </c>
      <c r="D2233" s="21"/>
      <c r="E2233" s="4" t="s">
        <v>16</v>
      </c>
      <c r="F2233" s="21" t="s">
        <v>1604</v>
      </c>
      <c r="G2233" s="21"/>
      <c r="H2233" s="21">
        <v>1</v>
      </c>
      <c r="I2233" s="21" t="s">
        <v>3228</v>
      </c>
      <c r="J2233" s="21" t="s">
        <v>95</v>
      </c>
      <c r="K2233" s="24" t="s">
        <v>798</v>
      </c>
      <c r="L2233" s="21"/>
      <c r="M2233" s="132" t="s">
        <v>1451</v>
      </c>
      <c r="N2233" s="21" t="s">
        <v>22</v>
      </c>
    </row>
    <row r="2234" s="132" customFormat="1" ht="30.75" customHeight="1" spans="1:14">
      <c r="A2234" s="21" t="s">
        <v>794</v>
      </c>
      <c r="B2234" s="21" t="s">
        <v>28</v>
      </c>
      <c r="C2234" s="4" t="s">
        <v>3227</v>
      </c>
      <c r="D2234" s="21"/>
      <c r="E2234" s="4" t="s">
        <v>16</v>
      </c>
      <c r="F2234" s="21" t="s">
        <v>1604</v>
      </c>
      <c r="G2234" s="21"/>
      <c r="H2234" s="21">
        <v>1</v>
      </c>
      <c r="I2234" s="21" t="s">
        <v>3229</v>
      </c>
      <c r="J2234" s="21" t="s">
        <v>95</v>
      </c>
      <c r="K2234" s="24" t="s">
        <v>798</v>
      </c>
      <c r="L2234" s="21"/>
      <c r="M2234" s="132" t="s">
        <v>1451</v>
      </c>
      <c r="N2234" s="21" t="s">
        <v>22</v>
      </c>
    </row>
    <row r="2235" s="132" customFormat="1" ht="30.75" customHeight="1" spans="1:14">
      <c r="A2235" s="21" t="s">
        <v>794</v>
      </c>
      <c r="B2235" s="21" t="s">
        <v>28</v>
      </c>
      <c r="C2235" s="4" t="s">
        <v>3227</v>
      </c>
      <c r="D2235" s="21"/>
      <c r="E2235" s="4" t="s">
        <v>16</v>
      </c>
      <c r="F2235" s="21" t="s">
        <v>1604</v>
      </c>
      <c r="G2235" s="21"/>
      <c r="H2235" s="21">
        <v>1</v>
      </c>
      <c r="I2235" s="21" t="s">
        <v>3230</v>
      </c>
      <c r="J2235" s="21" t="s">
        <v>95</v>
      </c>
      <c r="K2235" s="24" t="s">
        <v>798</v>
      </c>
      <c r="L2235" s="21"/>
      <c r="M2235" s="132" t="s">
        <v>1451</v>
      </c>
      <c r="N2235" s="21" t="s">
        <v>22</v>
      </c>
    </row>
    <row r="2236" s="132" customFormat="1" ht="30" customHeight="1" spans="1:14">
      <c r="A2236" s="21" t="s">
        <v>794</v>
      </c>
      <c r="B2236" s="21" t="s">
        <v>28</v>
      </c>
      <c r="C2236" s="4" t="s">
        <v>3231</v>
      </c>
      <c r="D2236" s="21"/>
      <c r="E2236" s="4" t="s">
        <v>16</v>
      </c>
      <c r="F2236" s="21" t="s">
        <v>1610</v>
      </c>
      <c r="G2236" s="21"/>
      <c r="H2236" s="21">
        <v>1</v>
      </c>
      <c r="I2236" s="21" t="s">
        <v>3232</v>
      </c>
      <c r="J2236" s="21" t="s">
        <v>95</v>
      </c>
      <c r="K2236" s="24" t="s">
        <v>798</v>
      </c>
      <c r="L2236" s="21"/>
      <c r="M2236" s="132" t="s">
        <v>1451</v>
      </c>
      <c r="N2236" s="21" t="s">
        <v>22</v>
      </c>
    </row>
    <row r="2237" s="132" customFormat="1" ht="49.5" customHeight="1" spans="1:14">
      <c r="A2237" s="21" t="s">
        <v>794</v>
      </c>
      <c r="B2237" s="21" t="s">
        <v>28</v>
      </c>
      <c r="C2237" s="4" t="s">
        <v>3233</v>
      </c>
      <c r="D2237" s="21"/>
      <c r="E2237" s="4" t="s">
        <v>16</v>
      </c>
      <c r="F2237" s="21" t="s">
        <v>1610</v>
      </c>
      <c r="G2237" s="21"/>
      <c r="H2237" s="21">
        <v>1</v>
      </c>
      <c r="I2237" s="21" t="s">
        <v>3166</v>
      </c>
      <c r="J2237" s="21" t="s">
        <v>95</v>
      </c>
      <c r="K2237" s="24" t="s">
        <v>798</v>
      </c>
      <c r="L2237" s="21"/>
      <c r="M2237" s="132" t="s">
        <v>1451</v>
      </c>
      <c r="N2237" s="21" t="s">
        <v>22</v>
      </c>
    </row>
    <row r="2238" s="132" customFormat="1" ht="46.5" customHeight="1" spans="1:14">
      <c r="A2238" s="21" t="s">
        <v>794</v>
      </c>
      <c r="B2238" s="21" t="s">
        <v>28</v>
      </c>
      <c r="C2238" s="4" t="s">
        <v>3233</v>
      </c>
      <c r="D2238" s="21"/>
      <c r="E2238" s="4" t="s">
        <v>16</v>
      </c>
      <c r="F2238" s="21" t="s">
        <v>1610</v>
      </c>
      <c r="G2238" s="21"/>
      <c r="H2238" s="21">
        <v>1</v>
      </c>
      <c r="I2238" s="21" t="s">
        <v>1931</v>
      </c>
      <c r="J2238" s="21" t="s">
        <v>95</v>
      </c>
      <c r="K2238" s="24" t="s">
        <v>798</v>
      </c>
      <c r="L2238" s="21"/>
      <c r="M2238" s="132" t="s">
        <v>1451</v>
      </c>
      <c r="N2238" s="21" t="s">
        <v>22</v>
      </c>
    </row>
    <row r="2239" s="132" customFormat="1" ht="117.75" customHeight="1" spans="1:14">
      <c r="A2239" s="21" t="s">
        <v>794</v>
      </c>
      <c r="B2239" s="21" t="s">
        <v>28</v>
      </c>
      <c r="C2239" s="4" t="s">
        <v>3234</v>
      </c>
      <c r="D2239" s="21"/>
      <c r="E2239" s="4" t="s">
        <v>16</v>
      </c>
      <c r="F2239" s="21" t="s">
        <v>1610</v>
      </c>
      <c r="G2239" s="21"/>
      <c r="H2239" s="21">
        <v>1</v>
      </c>
      <c r="I2239" s="21" t="s">
        <v>3235</v>
      </c>
      <c r="J2239" s="21" t="s">
        <v>95</v>
      </c>
      <c r="K2239" s="24" t="s">
        <v>798</v>
      </c>
      <c r="L2239" s="21"/>
      <c r="M2239" s="132" t="s">
        <v>1451</v>
      </c>
      <c r="N2239" s="21" t="s">
        <v>22</v>
      </c>
    </row>
    <row r="2240" s="132" customFormat="1" ht="24" spans="1:14">
      <c r="A2240" s="21" t="s">
        <v>794</v>
      </c>
      <c r="B2240" s="21" t="s">
        <v>28</v>
      </c>
      <c r="C2240" s="4" t="s">
        <v>1609</v>
      </c>
      <c r="D2240" s="21"/>
      <c r="E2240" s="4" t="s">
        <v>16</v>
      </c>
      <c r="F2240" s="21" t="s">
        <v>1610</v>
      </c>
      <c r="G2240" s="21"/>
      <c r="H2240" s="21">
        <v>1</v>
      </c>
      <c r="I2240" s="21" t="s">
        <v>3236</v>
      </c>
      <c r="J2240" s="21" t="s">
        <v>95</v>
      </c>
      <c r="K2240" s="24" t="s">
        <v>798</v>
      </c>
      <c r="L2240" s="21"/>
      <c r="M2240" s="132" t="s">
        <v>1451</v>
      </c>
      <c r="N2240" s="21" t="s">
        <v>22</v>
      </c>
    </row>
    <row r="2241" s="132" customFormat="1" ht="84.75" customHeight="1" spans="1:14">
      <c r="A2241" s="21" t="s">
        <v>794</v>
      </c>
      <c r="B2241" s="21" t="s">
        <v>28</v>
      </c>
      <c r="C2241" s="4" t="s">
        <v>1609</v>
      </c>
      <c r="D2241" s="21"/>
      <c r="E2241" s="4" t="s">
        <v>16</v>
      </c>
      <c r="F2241" s="21" t="s">
        <v>1610</v>
      </c>
      <c r="G2241" s="21"/>
      <c r="H2241" s="21">
        <v>1</v>
      </c>
      <c r="I2241" s="21" t="s">
        <v>3237</v>
      </c>
      <c r="J2241" s="21" t="s">
        <v>95</v>
      </c>
      <c r="K2241" s="24" t="s">
        <v>798</v>
      </c>
      <c r="L2241" s="21"/>
      <c r="M2241" s="132" t="s">
        <v>1451</v>
      </c>
      <c r="N2241" s="21" t="s">
        <v>22</v>
      </c>
    </row>
    <row r="2242" s="132" customFormat="1" ht="60.75" customHeight="1" spans="1:14">
      <c r="A2242" s="21" t="s">
        <v>794</v>
      </c>
      <c r="B2242" s="21" t="s">
        <v>28</v>
      </c>
      <c r="C2242" s="4" t="s">
        <v>3238</v>
      </c>
      <c r="D2242" s="21"/>
      <c r="E2242" s="4" t="s">
        <v>16</v>
      </c>
      <c r="F2242" s="21" t="s">
        <v>1610</v>
      </c>
      <c r="G2242" s="21"/>
      <c r="H2242" s="21">
        <v>1</v>
      </c>
      <c r="I2242" s="21" t="s">
        <v>3239</v>
      </c>
      <c r="J2242" s="21" t="s">
        <v>95</v>
      </c>
      <c r="K2242" s="24" t="s">
        <v>798</v>
      </c>
      <c r="L2242" s="21"/>
      <c r="M2242" s="132" t="s">
        <v>1451</v>
      </c>
      <c r="N2242" s="21" t="s">
        <v>22</v>
      </c>
    </row>
    <row r="2243" s="132" customFormat="1" ht="70.5" customHeight="1" spans="1:14">
      <c r="A2243" s="21" t="s">
        <v>794</v>
      </c>
      <c r="B2243" s="21" t="s">
        <v>28</v>
      </c>
      <c r="C2243" s="4" t="s">
        <v>1734</v>
      </c>
      <c r="D2243" s="21"/>
      <c r="E2243" s="4" t="s">
        <v>16</v>
      </c>
      <c r="F2243" s="21" t="s">
        <v>1610</v>
      </c>
      <c r="G2243" s="21"/>
      <c r="H2243" s="21">
        <v>1</v>
      </c>
      <c r="I2243" s="21" t="s">
        <v>1879</v>
      </c>
      <c r="J2243" s="21" t="s">
        <v>95</v>
      </c>
      <c r="K2243" s="24" t="s">
        <v>798</v>
      </c>
      <c r="L2243" s="21"/>
      <c r="M2243" s="132" t="s">
        <v>1451</v>
      </c>
      <c r="N2243" s="21" t="s">
        <v>22</v>
      </c>
    </row>
    <row r="2244" s="132" customFormat="1" ht="45.75" customHeight="1" spans="1:14">
      <c r="A2244" s="21" t="s">
        <v>794</v>
      </c>
      <c r="B2244" s="21" t="s">
        <v>28</v>
      </c>
      <c r="C2244" s="4" t="s">
        <v>1734</v>
      </c>
      <c r="D2244" s="21"/>
      <c r="E2244" s="4" t="s">
        <v>16</v>
      </c>
      <c r="F2244" s="21" t="s">
        <v>1604</v>
      </c>
      <c r="G2244" s="21"/>
      <c r="H2244" s="21">
        <v>1</v>
      </c>
      <c r="I2244" s="21" t="s">
        <v>57</v>
      </c>
      <c r="J2244" s="21" t="s">
        <v>95</v>
      </c>
      <c r="K2244" s="24" t="s">
        <v>798</v>
      </c>
      <c r="L2244" s="21"/>
      <c r="M2244" s="132" t="s">
        <v>1451</v>
      </c>
      <c r="N2244" s="21" t="s">
        <v>22</v>
      </c>
    </row>
    <row r="2245" s="132" customFormat="1" ht="60.75" customHeight="1" spans="1:14">
      <c r="A2245" s="21" t="s">
        <v>794</v>
      </c>
      <c r="B2245" s="21" t="s">
        <v>28</v>
      </c>
      <c r="C2245" s="4" t="s">
        <v>3240</v>
      </c>
      <c r="D2245" s="21"/>
      <c r="E2245" s="4" t="s">
        <v>16</v>
      </c>
      <c r="F2245" s="21" t="s">
        <v>1604</v>
      </c>
      <c r="G2245" s="21"/>
      <c r="H2245" s="21">
        <v>1</v>
      </c>
      <c r="I2245" s="21" t="s">
        <v>3241</v>
      </c>
      <c r="J2245" s="21" t="s">
        <v>748</v>
      </c>
      <c r="K2245" s="24" t="s">
        <v>798</v>
      </c>
      <c r="L2245" s="21"/>
      <c r="M2245" s="132" t="s">
        <v>1451</v>
      </c>
      <c r="N2245" s="21" t="s">
        <v>60</v>
      </c>
    </row>
    <row r="2246" s="132" customFormat="1" ht="34.5" customHeight="1" spans="1:14">
      <c r="A2246" s="21" t="s">
        <v>794</v>
      </c>
      <c r="B2246" s="21" t="s">
        <v>28</v>
      </c>
      <c r="C2246" s="4" t="s">
        <v>3240</v>
      </c>
      <c r="D2246" s="21"/>
      <c r="E2246" s="4" t="s">
        <v>16</v>
      </c>
      <c r="F2246" s="21" t="s">
        <v>1604</v>
      </c>
      <c r="G2246" s="21"/>
      <c r="H2246" s="21">
        <v>1</v>
      </c>
      <c r="I2246" s="21" t="s">
        <v>3242</v>
      </c>
      <c r="J2246" s="21" t="s">
        <v>95</v>
      </c>
      <c r="K2246" s="24" t="s">
        <v>798</v>
      </c>
      <c r="L2246" s="21"/>
      <c r="M2246" s="132" t="s">
        <v>1451</v>
      </c>
      <c r="N2246" s="21" t="s">
        <v>22</v>
      </c>
    </row>
    <row r="2247" s="132" customFormat="1" ht="102.75" customHeight="1" spans="1:14">
      <c r="A2247" s="21" t="s">
        <v>794</v>
      </c>
      <c r="B2247" s="21" t="s">
        <v>28</v>
      </c>
      <c r="C2247" s="4" t="s">
        <v>3240</v>
      </c>
      <c r="D2247" s="21"/>
      <c r="E2247" s="4" t="s">
        <v>16</v>
      </c>
      <c r="F2247" s="21" t="s">
        <v>1604</v>
      </c>
      <c r="G2247" s="21"/>
      <c r="H2247" s="21">
        <v>1</v>
      </c>
      <c r="I2247" s="21" t="s">
        <v>3207</v>
      </c>
      <c r="J2247" s="21" t="s">
        <v>95</v>
      </c>
      <c r="K2247" s="24" t="s">
        <v>798</v>
      </c>
      <c r="L2247" s="21"/>
      <c r="M2247" s="132" t="s">
        <v>1451</v>
      </c>
      <c r="N2247" s="21" t="s">
        <v>22</v>
      </c>
    </row>
    <row r="2248" s="132" customFormat="1" ht="62.25" customHeight="1" spans="1:14">
      <c r="A2248" s="21" t="s">
        <v>794</v>
      </c>
      <c r="B2248" s="21" t="s">
        <v>28</v>
      </c>
      <c r="C2248" s="4" t="s">
        <v>3240</v>
      </c>
      <c r="D2248" s="21"/>
      <c r="E2248" s="4" t="s">
        <v>16</v>
      </c>
      <c r="F2248" s="21" t="s">
        <v>1604</v>
      </c>
      <c r="G2248" s="21"/>
      <c r="H2248" s="21">
        <v>1</v>
      </c>
      <c r="I2248" s="21" t="s">
        <v>1879</v>
      </c>
      <c r="J2248" s="21" t="s">
        <v>95</v>
      </c>
      <c r="K2248" s="24" t="s">
        <v>798</v>
      </c>
      <c r="L2248" s="21"/>
      <c r="M2248" s="132" t="s">
        <v>1451</v>
      </c>
      <c r="N2248" s="21" t="s">
        <v>22</v>
      </c>
    </row>
    <row r="2249" s="132" customFormat="1" ht="58.5" customHeight="1" spans="1:14">
      <c r="A2249" s="21" t="s">
        <v>794</v>
      </c>
      <c r="B2249" s="21" t="s">
        <v>28</v>
      </c>
      <c r="C2249" s="4" t="s">
        <v>3240</v>
      </c>
      <c r="D2249" s="21"/>
      <c r="E2249" s="4" t="s">
        <v>16</v>
      </c>
      <c r="F2249" s="21" t="s">
        <v>1604</v>
      </c>
      <c r="G2249" s="21"/>
      <c r="H2249" s="21">
        <v>1</v>
      </c>
      <c r="I2249" s="21" t="s">
        <v>2070</v>
      </c>
      <c r="J2249" s="21" t="s">
        <v>95</v>
      </c>
      <c r="K2249" s="24" t="s">
        <v>798</v>
      </c>
      <c r="L2249" s="21"/>
      <c r="M2249" s="132" t="s">
        <v>1451</v>
      </c>
      <c r="N2249" s="21" t="s">
        <v>22</v>
      </c>
    </row>
    <row r="2250" s="132" customFormat="1" ht="58.5" customHeight="1" spans="1:14">
      <c r="A2250" s="21" t="s">
        <v>794</v>
      </c>
      <c r="B2250" s="21" t="s">
        <v>28</v>
      </c>
      <c r="C2250" s="4" t="s">
        <v>3240</v>
      </c>
      <c r="D2250" s="21"/>
      <c r="E2250" s="4" t="s">
        <v>16</v>
      </c>
      <c r="F2250" s="21" t="s">
        <v>1604</v>
      </c>
      <c r="G2250" s="21"/>
      <c r="H2250" s="21">
        <v>1</v>
      </c>
      <c r="I2250" s="21" t="s">
        <v>1732</v>
      </c>
      <c r="J2250" s="21" t="s">
        <v>95</v>
      </c>
      <c r="K2250" s="24" t="s">
        <v>798</v>
      </c>
      <c r="L2250" s="21"/>
      <c r="M2250" s="132" t="s">
        <v>1451</v>
      </c>
      <c r="N2250" s="21" t="s">
        <v>22</v>
      </c>
    </row>
    <row r="2251" s="132" customFormat="1" ht="54.75" customHeight="1" spans="1:14">
      <c r="A2251" s="21" t="s">
        <v>794</v>
      </c>
      <c r="B2251" s="21" t="s">
        <v>28</v>
      </c>
      <c r="C2251" s="4" t="s">
        <v>3243</v>
      </c>
      <c r="D2251" s="21"/>
      <c r="E2251" s="4" t="s">
        <v>16</v>
      </c>
      <c r="F2251" s="21" t="s">
        <v>1610</v>
      </c>
      <c r="G2251" s="21"/>
      <c r="H2251" s="21">
        <v>1</v>
      </c>
      <c r="I2251" s="21" t="s">
        <v>3187</v>
      </c>
      <c r="J2251" s="21" t="s">
        <v>95</v>
      </c>
      <c r="K2251" s="24" t="s">
        <v>798</v>
      </c>
      <c r="L2251" s="21"/>
      <c r="M2251" s="132" t="s">
        <v>1451</v>
      </c>
      <c r="N2251" s="21" t="s">
        <v>22</v>
      </c>
    </row>
    <row r="2252" s="132" customFormat="1" ht="24" spans="1:14">
      <c r="A2252" s="21" t="s">
        <v>794</v>
      </c>
      <c r="B2252" s="21" t="s">
        <v>28</v>
      </c>
      <c r="C2252" s="4" t="s">
        <v>3243</v>
      </c>
      <c r="D2252" s="21"/>
      <c r="E2252" s="4" t="s">
        <v>16</v>
      </c>
      <c r="F2252" s="21" t="s">
        <v>1610</v>
      </c>
      <c r="G2252" s="21"/>
      <c r="H2252" s="21">
        <v>1</v>
      </c>
      <c r="I2252" s="21" t="s">
        <v>2070</v>
      </c>
      <c r="J2252" s="21" t="s">
        <v>95</v>
      </c>
      <c r="K2252" s="24" t="s">
        <v>798</v>
      </c>
      <c r="L2252" s="21"/>
      <c r="M2252" s="132" t="s">
        <v>1451</v>
      </c>
      <c r="N2252" s="21" t="s">
        <v>22</v>
      </c>
    </row>
    <row r="2253" s="132" customFormat="1" ht="43.5" customHeight="1" spans="1:14">
      <c r="A2253" s="21" t="s">
        <v>794</v>
      </c>
      <c r="B2253" s="21" t="s">
        <v>28</v>
      </c>
      <c r="C2253" s="4" t="s">
        <v>3244</v>
      </c>
      <c r="D2253" s="21"/>
      <c r="E2253" s="4" t="s">
        <v>16</v>
      </c>
      <c r="F2253" s="21" t="s">
        <v>1610</v>
      </c>
      <c r="G2253" s="21"/>
      <c r="H2253" s="21">
        <v>1</v>
      </c>
      <c r="I2253" s="21" t="s">
        <v>1931</v>
      </c>
      <c r="J2253" s="21" t="s">
        <v>95</v>
      </c>
      <c r="K2253" s="24" t="s">
        <v>798</v>
      </c>
      <c r="L2253" s="21"/>
      <c r="M2253" s="132" t="s">
        <v>1451</v>
      </c>
      <c r="N2253" s="21" t="s">
        <v>22</v>
      </c>
    </row>
    <row r="2254" s="132" customFormat="1" ht="42.75" customHeight="1" spans="1:14">
      <c r="A2254" s="21" t="s">
        <v>794</v>
      </c>
      <c r="B2254" s="21" t="s">
        <v>28</v>
      </c>
      <c r="C2254" s="4" t="s">
        <v>3245</v>
      </c>
      <c r="D2254" s="21"/>
      <c r="E2254" s="4" t="s">
        <v>16</v>
      </c>
      <c r="F2254" s="21" t="s">
        <v>1604</v>
      </c>
      <c r="G2254" s="21"/>
      <c r="H2254" s="21">
        <v>1</v>
      </c>
      <c r="I2254" s="21" t="s">
        <v>3246</v>
      </c>
      <c r="J2254" s="21" t="s">
        <v>95</v>
      </c>
      <c r="K2254" s="24" t="s">
        <v>798</v>
      </c>
      <c r="L2254" s="21"/>
      <c r="M2254" s="132" t="s">
        <v>1451</v>
      </c>
      <c r="N2254" s="21" t="s">
        <v>22</v>
      </c>
    </row>
    <row r="2255" s="132" customFormat="1" ht="58.5" customHeight="1" spans="1:14">
      <c r="A2255" s="21" t="s">
        <v>794</v>
      </c>
      <c r="B2255" s="21" t="s">
        <v>28</v>
      </c>
      <c r="C2255" s="4" t="s">
        <v>3245</v>
      </c>
      <c r="D2255" s="21"/>
      <c r="E2255" s="4" t="s">
        <v>16</v>
      </c>
      <c r="F2255" s="21" t="s">
        <v>1604</v>
      </c>
      <c r="G2255" s="21"/>
      <c r="H2255" s="21">
        <v>1</v>
      </c>
      <c r="I2255" s="21" t="s">
        <v>3247</v>
      </c>
      <c r="J2255" s="21" t="s">
        <v>95</v>
      </c>
      <c r="K2255" s="24" t="s">
        <v>798</v>
      </c>
      <c r="L2255" s="21"/>
      <c r="M2255" s="132" t="s">
        <v>1451</v>
      </c>
      <c r="N2255" s="21" t="s">
        <v>22</v>
      </c>
    </row>
    <row r="2256" s="132" customFormat="1" ht="31.5" customHeight="1" spans="1:14">
      <c r="A2256" s="21" t="s">
        <v>794</v>
      </c>
      <c r="B2256" s="21" t="s">
        <v>28</v>
      </c>
      <c r="C2256" s="4" t="s">
        <v>1040</v>
      </c>
      <c r="D2256" s="21"/>
      <c r="E2256" s="4" t="s">
        <v>16</v>
      </c>
      <c r="F2256" s="21" t="s">
        <v>1604</v>
      </c>
      <c r="G2256" s="21"/>
      <c r="H2256" s="21">
        <v>1</v>
      </c>
      <c r="I2256" s="21" t="s">
        <v>1879</v>
      </c>
      <c r="J2256" s="21" t="s">
        <v>95</v>
      </c>
      <c r="K2256" s="24" t="s">
        <v>798</v>
      </c>
      <c r="L2256" s="21"/>
      <c r="M2256" s="132" t="s">
        <v>1451</v>
      </c>
      <c r="N2256" s="21" t="s">
        <v>22</v>
      </c>
    </row>
    <row r="2257" s="132" customFormat="1" ht="27.75" customHeight="1" spans="1:14">
      <c r="A2257" s="21" t="s">
        <v>794</v>
      </c>
      <c r="B2257" s="21" t="s">
        <v>28</v>
      </c>
      <c r="C2257" s="4" t="s">
        <v>1040</v>
      </c>
      <c r="D2257" s="21"/>
      <c r="E2257" s="4" t="s">
        <v>16</v>
      </c>
      <c r="F2257" s="21" t="s">
        <v>1604</v>
      </c>
      <c r="G2257" s="21"/>
      <c r="H2257" s="21">
        <v>1</v>
      </c>
      <c r="I2257" s="21" t="s">
        <v>1455</v>
      </c>
      <c r="J2257" s="21" t="s">
        <v>95</v>
      </c>
      <c r="K2257" s="24" t="s">
        <v>798</v>
      </c>
      <c r="L2257" s="21"/>
      <c r="M2257" s="132" t="s">
        <v>1451</v>
      </c>
      <c r="N2257" s="21" t="s">
        <v>22</v>
      </c>
    </row>
    <row r="2258" s="132" customFormat="1" ht="31.5" customHeight="1" spans="1:14">
      <c r="A2258" s="21" t="s">
        <v>794</v>
      </c>
      <c r="B2258" s="21" t="s">
        <v>28</v>
      </c>
      <c r="C2258" s="4" t="s">
        <v>2097</v>
      </c>
      <c r="D2258" s="4"/>
      <c r="E2258" s="4" t="s">
        <v>16</v>
      </c>
      <c r="F2258" s="21" t="s">
        <v>1610</v>
      </c>
      <c r="G2258" s="21"/>
      <c r="H2258" s="21">
        <v>1</v>
      </c>
      <c r="I2258" s="21" t="s">
        <v>3248</v>
      </c>
      <c r="J2258" s="21" t="s">
        <v>203</v>
      </c>
      <c r="K2258" s="24" t="s">
        <v>798</v>
      </c>
      <c r="L2258" s="21"/>
      <c r="M2258" s="132" t="s">
        <v>1451</v>
      </c>
      <c r="N2258" s="21" t="s">
        <v>60</v>
      </c>
    </row>
    <row r="2259" s="132" customFormat="1" ht="31.5" customHeight="1" spans="1:14">
      <c r="A2259" s="21" t="s">
        <v>794</v>
      </c>
      <c r="B2259" s="21" t="s">
        <v>28</v>
      </c>
      <c r="C2259" s="4" t="s">
        <v>2097</v>
      </c>
      <c r="D2259" s="4"/>
      <c r="E2259" s="4" t="s">
        <v>16</v>
      </c>
      <c r="F2259" s="21" t="s">
        <v>1610</v>
      </c>
      <c r="G2259" s="21"/>
      <c r="H2259" s="21">
        <v>1</v>
      </c>
      <c r="I2259" s="21" t="s">
        <v>2910</v>
      </c>
      <c r="J2259" s="21" t="s">
        <v>95</v>
      </c>
      <c r="K2259" s="24" t="s">
        <v>798</v>
      </c>
      <c r="L2259" s="21"/>
      <c r="M2259" s="132" t="s">
        <v>1451</v>
      </c>
      <c r="N2259" s="21" t="s">
        <v>22</v>
      </c>
    </row>
    <row r="2260" s="132" customFormat="1" ht="24" spans="1:14">
      <c r="A2260" s="21" t="s">
        <v>794</v>
      </c>
      <c r="B2260" s="21" t="s">
        <v>28</v>
      </c>
      <c r="C2260" s="4" t="s">
        <v>3249</v>
      </c>
      <c r="D2260" s="21"/>
      <c r="E2260" s="4" t="s">
        <v>16</v>
      </c>
      <c r="F2260" s="21" t="s">
        <v>1610</v>
      </c>
      <c r="G2260" s="21"/>
      <c r="H2260" s="21">
        <v>1</v>
      </c>
      <c r="I2260" s="21" t="s">
        <v>2098</v>
      </c>
      <c r="J2260" s="21" t="s">
        <v>194</v>
      </c>
      <c r="K2260" s="24" t="s">
        <v>798</v>
      </c>
      <c r="L2260" s="21"/>
      <c r="M2260" s="132" t="s">
        <v>1451</v>
      </c>
      <c r="N2260" s="21" t="s">
        <v>22</v>
      </c>
    </row>
    <row r="2261" s="132" customFormat="1" ht="24" spans="1:14">
      <c r="A2261" s="21" t="s">
        <v>794</v>
      </c>
      <c r="B2261" s="21" t="s">
        <v>28</v>
      </c>
      <c r="C2261" s="4" t="s">
        <v>3250</v>
      </c>
      <c r="D2261" s="21"/>
      <c r="E2261" s="4" t="s">
        <v>16</v>
      </c>
      <c r="F2261" s="21" t="s">
        <v>1610</v>
      </c>
      <c r="G2261" s="21"/>
      <c r="H2261" s="21">
        <v>1</v>
      </c>
      <c r="I2261" s="21" t="s">
        <v>3251</v>
      </c>
      <c r="J2261" s="21" t="s">
        <v>95</v>
      </c>
      <c r="K2261" s="24" t="s">
        <v>798</v>
      </c>
      <c r="L2261" s="21"/>
      <c r="M2261" s="132" t="s">
        <v>1451</v>
      </c>
      <c r="N2261" s="21" t="s">
        <v>22</v>
      </c>
    </row>
    <row r="2262" s="132" customFormat="1" ht="33" customHeight="1" spans="1:14">
      <c r="A2262" s="21" t="s">
        <v>794</v>
      </c>
      <c r="B2262" s="21" t="s">
        <v>28</v>
      </c>
      <c r="C2262" s="4" t="s">
        <v>3252</v>
      </c>
      <c r="D2262" s="21"/>
      <c r="E2262" s="4" t="s">
        <v>16</v>
      </c>
      <c r="F2262" s="21" t="s">
        <v>1610</v>
      </c>
      <c r="G2262" s="21"/>
      <c r="H2262" s="21">
        <v>1</v>
      </c>
      <c r="I2262" s="21" t="s">
        <v>2983</v>
      </c>
      <c r="J2262" s="21" t="s">
        <v>203</v>
      </c>
      <c r="K2262" s="24" t="s">
        <v>798</v>
      </c>
      <c r="L2262" s="21"/>
      <c r="M2262" s="132" t="s">
        <v>1451</v>
      </c>
      <c r="N2262" s="21" t="s">
        <v>60</v>
      </c>
    </row>
    <row r="2263" s="132" customFormat="1" ht="33" customHeight="1" spans="1:14">
      <c r="A2263" s="21" t="s">
        <v>794</v>
      </c>
      <c r="B2263" s="21" t="s">
        <v>28</v>
      </c>
      <c r="C2263" s="4" t="s">
        <v>3252</v>
      </c>
      <c r="D2263" s="21"/>
      <c r="E2263" s="4" t="s">
        <v>16</v>
      </c>
      <c r="F2263" s="21" t="s">
        <v>1610</v>
      </c>
      <c r="G2263" s="21"/>
      <c r="H2263" s="21">
        <v>1</v>
      </c>
      <c r="I2263" s="21" t="s">
        <v>1732</v>
      </c>
      <c r="J2263" s="21" t="s">
        <v>203</v>
      </c>
      <c r="K2263" s="24" t="s">
        <v>798</v>
      </c>
      <c r="L2263" s="21"/>
      <c r="M2263" s="132" t="s">
        <v>1451</v>
      </c>
      <c r="N2263" s="21" t="s">
        <v>60</v>
      </c>
    </row>
    <row r="2264" s="132" customFormat="1" ht="33" customHeight="1" spans="1:14">
      <c r="A2264" s="21" t="s">
        <v>794</v>
      </c>
      <c r="B2264" s="21" t="s">
        <v>28</v>
      </c>
      <c r="C2264" s="4" t="s">
        <v>3252</v>
      </c>
      <c r="D2264" s="21"/>
      <c r="E2264" s="4" t="s">
        <v>16</v>
      </c>
      <c r="F2264" s="21" t="s">
        <v>1610</v>
      </c>
      <c r="G2264" s="21"/>
      <c r="H2264" s="21">
        <v>1</v>
      </c>
      <c r="I2264" s="21" t="s">
        <v>3253</v>
      </c>
      <c r="J2264" s="21" t="s">
        <v>194</v>
      </c>
      <c r="K2264" s="24" t="s">
        <v>798</v>
      </c>
      <c r="L2264" s="21"/>
      <c r="M2264" s="132" t="s">
        <v>1451</v>
      </c>
      <c r="N2264" s="21" t="s">
        <v>22</v>
      </c>
    </row>
    <row r="2265" s="132" customFormat="1" ht="24" spans="1:14">
      <c r="A2265" s="21" t="s">
        <v>794</v>
      </c>
      <c r="B2265" s="21" t="s">
        <v>28</v>
      </c>
      <c r="C2265" s="4" t="s">
        <v>3254</v>
      </c>
      <c r="D2265" s="21"/>
      <c r="E2265" s="4" t="s">
        <v>16</v>
      </c>
      <c r="F2265" s="21" t="s">
        <v>1610</v>
      </c>
      <c r="G2265" s="21"/>
      <c r="H2265" s="21">
        <v>1</v>
      </c>
      <c r="I2265" s="21" t="s">
        <v>3255</v>
      </c>
      <c r="J2265" s="21" t="s">
        <v>95</v>
      </c>
      <c r="K2265" s="24" t="s">
        <v>798</v>
      </c>
      <c r="L2265" s="21"/>
      <c r="M2265" s="132" t="s">
        <v>1451</v>
      </c>
      <c r="N2265" s="21" t="s">
        <v>22</v>
      </c>
    </row>
    <row r="2266" s="132" customFormat="1" ht="24" spans="1:14">
      <c r="A2266" s="21" t="s">
        <v>794</v>
      </c>
      <c r="B2266" s="21" t="s">
        <v>28</v>
      </c>
      <c r="C2266" s="4" t="s">
        <v>3254</v>
      </c>
      <c r="D2266" s="21"/>
      <c r="E2266" s="4" t="s">
        <v>16</v>
      </c>
      <c r="F2266" s="21" t="s">
        <v>1610</v>
      </c>
      <c r="G2266" s="21"/>
      <c r="H2266" s="21">
        <v>1</v>
      </c>
      <c r="I2266" s="21" t="s">
        <v>3081</v>
      </c>
      <c r="J2266" s="21" t="s">
        <v>95</v>
      </c>
      <c r="K2266" s="24" t="s">
        <v>798</v>
      </c>
      <c r="L2266" s="21"/>
      <c r="M2266" s="132" t="s">
        <v>1451</v>
      </c>
      <c r="N2266" s="21" t="s">
        <v>22</v>
      </c>
    </row>
    <row r="2267" s="132" customFormat="1" ht="24" spans="1:14">
      <c r="A2267" s="21" t="s">
        <v>794</v>
      </c>
      <c r="B2267" s="21" t="s">
        <v>28</v>
      </c>
      <c r="C2267" s="4" t="s">
        <v>2099</v>
      </c>
      <c r="D2267" s="21"/>
      <c r="E2267" s="4" t="s">
        <v>16</v>
      </c>
      <c r="F2267" s="21" t="s">
        <v>1604</v>
      </c>
      <c r="G2267" s="21"/>
      <c r="H2267" s="21">
        <v>1</v>
      </c>
      <c r="I2267" s="21" t="s">
        <v>57</v>
      </c>
      <c r="J2267" s="21" t="s">
        <v>95</v>
      </c>
      <c r="K2267" s="24" t="s">
        <v>798</v>
      </c>
      <c r="L2267" s="21"/>
      <c r="M2267" s="132" t="s">
        <v>1451</v>
      </c>
      <c r="N2267" s="21" t="s">
        <v>22</v>
      </c>
    </row>
    <row r="2268" s="132" customFormat="1" ht="45.75" customHeight="1" spans="1:14">
      <c r="A2268" s="21" t="s">
        <v>794</v>
      </c>
      <c r="B2268" s="21" t="s">
        <v>28</v>
      </c>
      <c r="C2268" s="4" t="s">
        <v>3256</v>
      </c>
      <c r="D2268" s="21"/>
      <c r="E2268" s="4" t="s">
        <v>16</v>
      </c>
      <c r="F2268" s="21" t="s">
        <v>1604</v>
      </c>
      <c r="G2268" s="21"/>
      <c r="H2268" s="21">
        <v>1</v>
      </c>
      <c r="I2268" s="21" t="s">
        <v>57</v>
      </c>
      <c r="J2268" s="21" t="s">
        <v>1648</v>
      </c>
      <c r="K2268" s="24" t="s">
        <v>798</v>
      </c>
      <c r="L2268" s="21"/>
      <c r="M2268" s="132" t="s">
        <v>1451</v>
      </c>
      <c r="N2268" s="21" t="s">
        <v>77</v>
      </c>
    </row>
    <row r="2269" s="132" customFormat="1" ht="82.5" customHeight="1" spans="1:14">
      <c r="A2269" s="21" t="s">
        <v>794</v>
      </c>
      <c r="B2269" s="21" t="s">
        <v>28</v>
      </c>
      <c r="C2269" s="4" t="s">
        <v>1738</v>
      </c>
      <c r="D2269" s="21"/>
      <c r="E2269" s="4" t="s">
        <v>16</v>
      </c>
      <c r="F2269" s="21" t="s">
        <v>1604</v>
      </c>
      <c r="G2269" s="21"/>
      <c r="H2269" s="21">
        <v>1</v>
      </c>
      <c r="I2269" s="21" t="s">
        <v>1517</v>
      </c>
      <c r="J2269" s="21" t="s">
        <v>95</v>
      </c>
      <c r="K2269" s="24" t="s">
        <v>798</v>
      </c>
      <c r="L2269" s="21"/>
      <c r="M2269" s="132" t="s">
        <v>1451</v>
      </c>
      <c r="N2269" s="21" t="s">
        <v>22</v>
      </c>
    </row>
    <row r="2270" s="132" customFormat="1" ht="60" spans="1:14">
      <c r="A2270" s="21" t="s">
        <v>794</v>
      </c>
      <c r="B2270" s="21" t="s">
        <v>28</v>
      </c>
      <c r="C2270" s="4" t="s">
        <v>3257</v>
      </c>
      <c r="D2270" s="21"/>
      <c r="E2270" s="4" t="s">
        <v>16</v>
      </c>
      <c r="F2270" s="21" t="s">
        <v>1604</v>
      </c>
      <c r="G2270" s="21"/>
      <c r="H2270" s="21">
        <v>1</v>
      </c>
      <c r="I2270" s="21" t="s">
        <v>3258</v>
      </c>
      <c r="J2270" s="21" t="s">
        <v>95</v>
      </c>
      <c r="K2270" s="24" t="s">
        <v>798</v>
      </c>
      <c r="L2270" s="21"/>
      <c r="M2270" s="132" t="s">
        <v>1451</v>
      </c>
      <c r="N2270" s="21" t="s">
        <v>22</v>
      </c>
    </row>
    <row r="2271" s="132" customFormat="1" ht="74.25" customHeight="1" spans="1:14">
      <c r="A2271" s="21" t="s">
        <v>794</v>
      </c>
      <c r="B2271" s="21" t="s">
        <v>28</v>
      </c>
      <c r="C2271" s="4" t="s">
        <v>3257</v>
      </c>
      <c r="D2271" s="21"/>
      <c r="E2271" s="4" t="s">
        <v>16</v>
      </c>
      <c r="F2271" s="21" t="s">
        <v>1604</v>
      </c>
      <c r="G2271" s="21"/>
      <c r="H2271" s="21">
        <v>1</v>
      </c>
      <c r="I2271" s="21" t="s">
        <v>57</v>
      </c>
      <c r="J2271" s="21" t="s">
        <v>95</v>
      </c>
      <c r="K2271" s="24" t="s">
        <v>798</v>
      </c>
      <c r="L2271" s="21"/>
      <c r="M2271" s="132" t="s">
        <v>1451</v>
      </c>
      <c r="N2271" s="21" t="s">
        <v>22</v>
      </c>
    </row>
    <row r="2272" s="132" customFormat="1" ht="51" customHeight="1" spans="1:14">
      <c r="A2272" s="21" t="s">
        <v>794</v>
      </c>
      <c r="B2272" s="21" t="s">
        <v>28</v>
      </c>
      <c r="C2272" s="4" t="s">
        <v>3259</v>
      </c>
      <c r="D2272" s="21"/>
      <c r="E2272" s="4" t="s">
        <v>16</v>
      </c>
      <c r="F2272" s="21" t="s">
        <v>1604</v>
      </c>
      <c r="G2272" s="21"/>
      <c r="H2272" s="21">
        <v>1</v>
      </c>
      <c r="I2272" s="21" t="s">
        <v>3260</v>
      </c>
      <c r="J2272" s="21" t="s">
        <v>95</v>
      </c>
      <c r="K2272" s="24" t="s">
        <v>798</v>
      </c>
      <c r="L2272" s="21"/>
      <c r="M2272" s="132" t="s">
        <v>1451</v>
      </c>
      <c r="N2272" s="21" t="s">
        <v>22</v>
      </c>
    </row>
    <row r="2273" s="132" customFormat="1" ht="49.5" customHeight="1" spans="1:14">
      <c r="A2273" s="21" t="s">
        <v>794</v>
      </c>
      <c r="B2273" s="21" t="s">
        <v>28</v>
      </c>
      <c r="C2273" s="4" t="s">
        <v>3261</v>
      </c>
      <c r="D2273" s="21"/>
      <c r="E2273" s="4" t="s">
        <v>16</v>
      </c>
      <c r="F2273" s="21" t="s">
        <v>1604</v>
      </c>
      <c r="G2273" s="21"/>
      <c r="H2273" s="21">
        <v>1</v>
      </c>
      <c r="I2273" s="21" t="s">
        <v>3166</v>
      </c>
      <c r="J2273" s="21" t="s">
        <v>95</v>
      </c>
      <c r="K2273" s="24" t="s">
        <v>798</v>
      </c>
      <c r="L2273" s="131"/>
      <c r="M2273" s="132" t="s">
        <v>1451</v>
      </c>
      <c r="N2273" s="21" t="s">
        <v>22</v>
      </c>
    </row>
    <row r="2274" s="132" customFormat="1" ht="54.75" customHeight="1" spans="1:14">
      <c r="A2274" s="21" t="s">
        <v>794</v>
      </c>
      <c r="B2274" s="21" t="s">
        <v>28</v>
      </c>
      <c r="C2274" s="4" t="s">
        <v>3262</v>
      </c>
      <c r="D2274" s="21"/>
      <c r="E2274" s="4" t="s">
        <v>16</v>
      </c>
      <c r="F2274" s="21" t="s">
        <v>1604</v>
      </c>
      <c r="G2274" s="21"/>
      <c r="H2274" s="21">
        <v>1</v>
      </c>
      <c r="I2274" s="21" t="s">
        <v>3221</v>
      </c>
      <c r="J2274" s="21" t="s">
        <v>95</v>
      </c>
      <c r="K2274" s="24" t="s">
        <v>798</v>
      </c>
      <c r="L2274" s="131"/>
      <c r="M2274" s="132" t="s">
        <v>1451</v>
      </c>
      <c r="N2274" s="21" t="s">
        <v>22</v>
      </c>
    </row>
    <row r="2275" s="132" customFormat="1" ht="55.5" customHeight="1" spans="1:14">
      <c r="A2275" s="21" t="s">
        <v>794</v>
      </c>
      <c r="B2275" s="21" t="s">
        <v>28</v>
      </c>
      <c r="C2275" s="4" t="s">
        <v>3262</v>
      </c>
      <c r="D2275" s="21"/>
      <c r="E2275" s="4" t="s">
        <v>16</v>
      </c>
      <c r="F2275" s="21" t="s">
        <v>1604</v>
      </c>
      <c r="G2275" s="21"/>
      <c r="H2275" s="21">
        <v>1</v>
      </c>
      <c r="I2275" s="21" t="s">
        <v>3263</v>
      </c>
      <c r="J2275" s="21" t="s">
        <v>95</v>
      </c>
      <c r="K2275" s="24" t="s">
        <v>798</v>
      </c>
      <c r="L2275" s="131"/>
      <c r="M2275" s="132" t="s">
        <v>1451</v>
      </c>
      <c r="N2275" s="21" t="s">
        <v>22</v>
      </c>
    </row>
    <row r="2276" s="132" customFormat="1" ht="24" spans="1:14">
      <c r="A2276" s="21" t="s">
        <v>794</v>
      </c>
      <c r="B2276" s="21" t="s">
        <v>28</v>
      </c>
      <c r="C2276" s="4" t="s">
        <v>2102</v>
      </c>
      <c r="D2276" s="21"/>
      <c r="E2276" s="4" t="s">
        <v>16</v>
      </c>
      <c r="F2276" s="21" t="s">
        <v>1604</v>
      </c>
      <c r="G2276" s="21"/>
      <c r="H2276" s="21">
        <v>1</v>
      </c>
      <c r="I2276" s="21" t="s">
        <v>3264</v>
      </c>
      <c r="J2276" s="21" t="s">
        <v>95</v>
      </c>
      <c r="K2276" s="24" t="s">
        <v>798</v>
      </c>
      <c r="L2276" s="131"/>
      <c r="M2276" s="132" t="s">
        <v>1451</v>
      </c>
      <c r="N2276" s="21" t="s">
        <v>22</v>
      </c>
    </row>
    <row r="2277" s="132" customFormat="1" ht="75" customHeight="1" spans="1:14">
      <c r="A2277" s="21" t="s">
        <v>794</v>
      </c>
      <c r="B2277" s="21" t="s">
        <v>28</v>
      </c>
      <c r="C2277" s="4" t="s">
        <v>2102</v>
      </c>
      <c r="D2277" s="21"/>
      <c r="E2277" s="4" t="s">
        <v>16</v>
      </c>
      <c r="F2277" s="21" t="s">
        <v>1604</v>
      </c>
      <c r="G2277" s="21"/>
      <c r="H2277" s="21">
        <v>1</v>
      </c>
      <c r="I2277" s="21" t="s">
        <v>1455</v>
      </c>
      <c r="J2277" s="21" t="s">
        <v>95</v>
      </c>
      <c r="K2277" s="24" t="s">
        <v>798</v>
      </c>
      <c r="L2277" s="131"/>
      <c r="M2277" s="132" t="s">
        <v>1451</v>
      </c>
      <c r="N2277" s="21" t="s">
        <v>22</v>
      </c>
    </row>
    <row r="2278" s="132" customFormat="1" ht="74.25" customHeight="1" spans="1:14">
      <c r="A2278" s="21" t="s">
        <v>794</v>
      </c>
      <c r="B2278" s="21" t="s">
        <v>3265</v>
      </c>
      <c r="C2278" s="4" t="s">
        <v>3266</v>
      </c>
      <c r="D2278" s="21"/>
      <c r="E2278" s="4" t="s">
        <v>16</v>
      </c>
      <c r="F2278" s="21" t="s">
        <v>1604</v>
      </c>
      <c r="G2278" s="21"/>
      <c r="H2278" s="21">
        <v>1</v>
      </c>
      <c r="I2278" s="21" t="s">
        <v>2577</v>
      </c>
      <c r="J2278" s="21" t="s">
        <v>95</v>
      </c>
      <c r="K2278" s="24" t="s">
        <v>798</v>
      </c>
      <c r="L2278" s="131"/>
      <c r="M2278" s="132" t="s">
        <v>1451</v>
      </c>
      <c r="N2278" s="21" t="s">
        <v>22</v>
      </c>
    </row>
    <row r="2279" s="132" customFormat="1" ht="74.25" customHeight="1" spans="1:14">
      <c r="A2279" s="21" t="s">
        <v>794</v>
      </c>
      <c r="B2279" s="21" t="s">
        <v>3265</v>
      </c>
      <c r="C2279" s="4" t="s">
        <v>3266</v>
      </c>
      <c r="D2279" s="21"/>
      <c r="E2279" s="4" t="s">
        <v>16</v>
      </c>
      <c r="F2279" s="21" t="s">
        <v>1604</v>
      </c>
      <c r="G2279" s="21"/>
      <c r="H2279" s="21">
        <v>1</v>
      </c>
      <c r="I2279" s="21" t="s">
        <v>1732</v>
      </c>
      <c r="J2279" s="21" t="s">
        <v>95</v>
      </c>
      <c r="K2279" s="24" t="s">
        <v>798</v>
      </c>
      <c r="L2279" s="131"/>
      <c r="M2279" s="132" t="s">
        <v>1451</v>
      </c>
      <c r="N2279" s="21" t="s">
        <v>22</v>
      </c>
    </row>
    <row r="2280" s="132" customFormat="1" ht="74.25" customHeight="1" spans="1:14">
      <c r="A2280" s="21" t="s">
        <v>794</v>
      </c>
      <c r="B2280" s="21" t="s">
        <v>28</v>
      </c>
      <c r="C2280" s="4" t="s">
        <v>3267</v>
      </c>
      <c r="D2280" s="21"/>
      <c r="E2280" s="4" t="s">
        <v>16</v>
      </c>
      <c r="F2280" s="21" t="s">
        <v>1604</v>
      </c>
      <c r="G2280" s="21"/>
      <c r="H2280" s="21">
        <v>1</v>
      </c>
      <c r="I2280" s="21" t="s">
        <v>3202</v>
      </c>
      <c r="J2280" s="21" t="s">
        <v>95</v>
      </c>
      <c r="K2280" s="24" t="s">
        <v>798</v>
      </c>
      <c r="L2280" s="131"/>
      <c r="M2280" s="132" t="s">
        <v>1451</v>
      </c>
      <c r="N2280" s="21" t="s">
        <v>22</v>
      </c>
    </row>
    <row r="2281" s="132" customFormat="1" ht="74.25" customHeight="1" spans="1:14">
      <c r="A2281" s="21" t="s">
        <v>794</v>
      </c>
      <c r="B2281" s="21" t="s">
        <v>28</v>
      </c>
      <c r="C2281" s="4" t="s">
        <v>2103</v>
      </c>
      <c r="D2281" s="21"/>
      <c r="E2281" s="4" t="s">
        <v>16</v>
      </c>
      <c r="F2281" s="21" t="s">
        <v>1604</v>
      </c>
      <c r="G2281" s="21"/>
      <c r="H2281" s="21">
        <v>1</v>
      </c>
      <c r="I2281" s="21" t="s">
        <v>3263</v>
      </c>
      <c r="J2281" s="21" t="s">
        <v>95</v>
      </c>
      <c r="K2281" s="24" t="s">
        <v>798</v>
      </c>
      <c r="L2281" s="131"/>
      <c r="M2281" s="132" t="s">
        <v>1451</v>
      </c>
      <c r="N2281" s="21" t="s">
        <v>22</v>
      </c>
    </row>
    <row r="2282" s="132" customFormat="1" ht="58.5" customHeight="1" spans="1:14">
      <c r="A2282" s="21" t="s">
        <v>794</v>
      </c>
      <c r="B2282" s="21" t="s">
        <v>2104</v>
      </c>
      <c r="C2282" s="4" t="s">
        <v>3268</v>
      </c>
      <c r="D2282" s="21"/>
      <c r="E2282" s="4" t="s">
        <v>16</v>
      </c>
      <c r="F2282" s="21" t="s">
        <v>1604</v>
      </c>
      <c r="G2282" s="21"/>
      <c r="H2282" s="21">
        <v>1</v>
      </c>
      <c r="I2282" s="21" t="s">
        <v>1931</v>
      </c>
      <c r="J2282" s="21" t="s">
        <v>95</v>
      </c>
      <c r="K2282" s="24" t="s">
        <v>798</v>
      </c>
      <c r="L2282" s="131"/>
      <c r="M2282" s="132" t="s">
        <v>1451</v>
      </c>
      <c r="N2282" s="21" t="s">
        <v>22</v>
      </c>
    </row>
    <row r="2283" s="132" customFormat="1" ht="74.25" customHeight="1" spans="1:14">
      <c r="A2283" s="21" t="s">
        <v>794</v>
      </c>
      <c r="B2283" s="21" t="s">
        <v>2104</v>
      </c>
      <c r="C2283" s="4" t="s">
        <v>2105</v>
      </c>
      <c r="D2283" s="21"/>
      <c r="E2283" s="4" t="s">
        <v>16</v>
      </c>
      <c r="F2283" s="21" t="s">
        <v>1604</v>
      </c>
      <c r="G2283" s="21"/>
      <c r="H2283" s="21">
        <v>1</v>
      </c>
      <c r="I2283" s="21" t="s">
        <v>1455</v>
      </c>
      <c r="J2283" s="21" t="s">
        <v>95</v>
      </c>
      <c r="K2283" s="24" t="s">
        <v>798</v>
      </c>
      <c r="L2283" s="131"/>
      <c r="M2283" s="132" t="s">
        <v>1451</v>
      </c>
      <c r="N2283" s="21" t="s">
        <v>22</v>
      </c>
    </row>
    <row r="2284" s="132" customFormat="1" ht="74.25" customHeight="1" spans="1:14">
      <c r="A2284" s="21" t="s">
        <v>794</v>
      </c>
      <c r="B2284" s="21" t="s">
        <v>2106</v>
      </c>
      <c r="C2284" s="4" t="s">
        <v>2107</v>
      </c>
      <c r="D2284" s="21"/>
      <c r="E2284" s="4" t="s">
        <v>16</v>
      </c>
      <c r="F2284" s="21" t="s">
        <v>1604</v>
      </c>
      <c r="G2284" s="21"/>
      <c r="H2284" s="21">
        <v>1</v>
      </c>
      <c r="I2284" s="21" t="s">
        <v>3269</v>
      </c>
      <c r="J2284" s="21" t="s">
        <v>95</v>
      </c>
      <c r="K2284" s="24" t="s">
        <v>798</v>
      </c>
      <c r="L2284" s="131"/>
      <c r="M2284" s="132" t="s">
        <v>1451</v>
      </c>
      <c r="N2284" s="21" t="s">
        <v>22</v>
      </c>
    </row>
    <row r="2285" s="132" customFormat="1" ht="80.25" customHeight="1" spans="1:14">
      <c r="A2285" s="21" t="s">
        <v>794</v>
      </c>
      <c r="B2285" s="21" t="s">
        <v>28</v>
      </c>
      <c r="C2285" s="4" t="s">
        <v>3270</v>
      </c>
      <c r="D2285" s="21"/>
      <c r="E2285" s="4" t="s">
        <v>48</v>
      </c>
      <c r="F2285" s="21" t="s">
        <v>1610</v>
      </c>
      <c r="G2285" s="131"/>
      <c r="H2285" s="21">
        <v>1</v>
      </c>
      <c r="I2285" s="21" t="s">
        <v>3271</v>
      </c>
      <c r="J2285" s="21" t="s">
        <v>95</v>
      </c>
      <c r="K2285" s="24" t="s">
        <v>798</v>
      </c>
      <c r="L2285" s="131"/>
      <c r="M2285" s="132" t="s">
        <v>1451</v>
      </c>
      <c r="N2285" s="21" t="s">
        <v>22</v>
      </c>
    </row>
    <row r="2286" s="132" customFormat="1" ht="62.25" customHeight="1" spans="1:14">
      <c r="A2286" s="21" t="s">
        <v>794</v>
      </c>
      <c r="B2286" s="21" t="s">
        <v>28</v>
      </c>
      <c r="C2286" s="4" t="s">
        <v>3272</v>
      </c>
      <c r="D2286" s="21"/>
      <c r="E2286" s="4" t="s">
        <v>48</v>
      </c>
      <c r="F2286" s="21" t="s">
        <v>1610</v>
      </c>
      <c r="G2286" s="131"/>
      <c r="H2286" s="21">
        <v>1</v>
      </c>
      <c r="I2286" s="21" t="s">
        <v>1879</v>
      </c>
      <c r="J2286" s="21" t="s">
        <v>95</v>
      </c>
      <c r="K2286" s="24" t="s">
        <v>798</v>
      </c>
      <c r="L2286" s="131"/>
      <c r="M2286" s="132" t="s">
        <v>1451</v>
      </c>
      <c r="N2286" s="21" t="s">
        <v>22</v>
      </c>
    </row>
    <row r="2287" s="132" customFormat="1" ht="24" spans="1:14">
      <c r="A2287" s="21" t="s">
        <v>794</v>
      </c>
      <c r="B2287" s="21" t="s">
        <v>28</v>
      </c>
      <c r="C2287" s="4" t="s">
        <v>3272</v>
      </c>
      <c r="D2287" s="21"/>
      <c r="E2287" s="4" t="s">
        <v>48</v>
      </c>
      <c r="F2287" s="21" t="s">
        <v>1610</v>
      </c>
      <c r="G2287" s="131"/>
      <c r="H2287" s="21">
        <v>1</v>
      </c>
      <c r="I2287" s="21" t="s">
        <v>3273</v>
      </c>
      <c r="J2287" s="21" t="s">
        <v>95</v>
      </c>
      <c r="K2287" s="24" t="s">
        <v>798</v>
      </c>
      <c r="L2287" s="131"/>
      <c r="M2287" s="132" t="s">
        <v>1451</v>
      </c>
      <c r="N2287" s="21" t="s">
        <v>22</v>
      </c>
    </row>
    <row r="2288" s="132" customFormat="1" ht="85.5" customHeight="1" spans="1:14">
      <c r="A2288" s="21" t="s">
        <v>794</v>
      </c>
      <c r="B2288" s="21" t="s">
        <v>28</v>
      </c>
      <c r="C2288" s="4" t="s">
        <v>1270</v>
      </c>
      <c r="D2288" s="21"/>
      <c r="E2288" s="4" t="s">
        <v>48</v>
      </c>
      <c r="F2288" s="21" t="s">
        <v>1610</v>
      </c>
      <c r="G2288" s="131"/>
      <c r="H2288" s="21">
        <v>1</v>
      </c>
      <c r="I2288" s="21" t="s">
        <v>3274</v>
      </c>
      <c r="J2288" s="21" t="s">
        <v>748</v>
      </c>
      <c r="K2288" s="24" t="s">
        <v>798</v>
      </c>
      <c r="L2288" s="131"/>
      <c r="M2288" s="132" t="s">
        <v>1451</v>
      </c>
      <c r="N2288" s="21" t="s">
        <v>60</v>
      </c>
    </row>
    <row r="2289" s="132" customFormat="1" ht="54" customHeight="1" spans="1:14">
      <c r="A2289" s="21" t="s">
        <v>2110</v>
      </c>
      <c r="B2289" s="21" t="s">
        <v>28</v>
      </c>
      <c r="C2289" s="4" t="s">
        <v>3275</v>
      </c>
      <c r="D2289" s="21"/>
      <c r="E2289" s="4" t="s">
        <v>16</v>
      </c>
      <c r="F2289" s="21" t="s">
        <v>1446</v>
      </c>
      <c r="G2289" s="21"/>
      <c r="H2289" s="21">
        <v>1</v>
      </c>
      <c r="I2289" s="21" t="s">
        <v>3276</v>
      </c>
      <c r="J2289" s="4" t="s">
        <v>51</v>
      </c>
      <c r="K2289" s="21" t="s">
        <v>307</v>
      </c>
      <c r="L2289" s="21"/>
      <c r="M2289" s="132" t="s">
        <v>1451</v>
      </c>
      <c r="N2289" s="4" t="s">
        <v>22</v>
      </c>
    </row>
    <row r="2290" s="132" customFormat="1" ht="51.75" customHeight="1" spans="1:14">
      <c r="A2290" s="21" t="s">
        <v>2110</v>
      </c>
      <c r="B2290" s="21" t="s">
        <v>28</v>
      </c>
      <c r="C2290" s="4" t="s">
        <v>3277</v>
      </c>
      <c r="D2290" s="21"/>
      <c r="E2290" s="4" t="s">
        <v>16</v>
      </c>
      <c r="F2290" s="21" t="s">
        <v>1446</v>
      </c>
      <c r="G2290" s="21"/>
      <c r="H2290" s="21">
        <v>1</v>
      </c>
      <c r="I2290" s="21" t="s">
        <v>3278</v>
      </c>
      <c r="J2290" s="4" t="s">
        <v>51</v>
      </c>
      <c r="K2290" s="21" t="s">
        <v>135</v>
      </c>
      <c r="L2290" s="21"/>
      <c r="M2290" s="132" t="s">
        <v>1451</v>
      </c>
      <c r="N2290" s="4" t="s">
        <v>22</v>
      </c>
    </row>
    <row r="2291" s="132" customFormat="1" ht="51.75" customHeight="1" spans="1:14">
      <c r="A2291" s="21" t="s">
        <v>2110</v>
      </c>
      <c r="B2291" s="21" t="s">
        <v>28</v>
      </c>
      <c r="C2291" s="4" t="s">
        <v>3279</v>
      </c>
      <c r="D2291" s="21"/>
      <c r="E2291" s="4" t="s">
        <v>16</v>
      </c>
      <c r="F2291" s="25" t="s">
        <v>1454</v>
      </c>
      <c r="G2291" s="21"/>
      <c r="H2291" s="21">
        <v>1</v>
      </c>
      <c r="I2291" s="21" t="s">
        <v>3280</v>
      </c>
      <c r="J2291" s="4" t="s">
        <v>51</v>
      </c>
      <c r="K2291" s="21" t="s">
        <v>307</v>
      </c>
      <c r="L2291" s="21"/>
      <c r="M2291" s="132" t="s">
        <v>1451</v>
      </c>
      <c r="N2291" s="4" t="s">
        <v>22</v>
      </c>
    </row>
    <row r="2292" s="132" customFormat="1" ht="58.5" customHeight="1" spans="1:14">
      <c r="A2292" s="21" t="s">
        <v>2110</v>
      </c>
      <c r="B2292" s="21" t="s">
        <v>28</v>
      </c>
      <c r="C2292" s="4" t="s">
        <v>3281</v>
      </c>
      <c r="D2292" s="21"/>
      <c r="E2292" s="4" t="s">
        <v>16</v>
      </c>
      <c r="F2292" s="25" t="s">
        <v>1454</v>
      </c>
      <c r="G2292" s="21"/>
      <c r="H2292" s="21">
        <v>1</v>
      </c>
      <c r="I2292" s="21" t="s">
        <v>3280</v>
      </c>
      <c r="J2292" s="4" t="s">
        <v>51</v>
      </c>
      <c r="K2292" s="21" t="s">
        <v>307</v>
      </c>
      <c r="L2292" s="21"/>
      <c r="M2292" s="132" t="s">
        <v>1451</v>
      </c>
      <c r="N2292" s="4" t="s">
        <v>22</v>
      </c>
    </row>
    <row r="2293" s="132" customFormat="1" ht="58.5" customHeight="1" spans="1:14">
      <c r="A2293" s="21" t="s">
        <v>2110</v>
      </c>
      <c r="B2293" s="21" t="s">
        <v>3282</v>
      </c>
      <c r="C2293" s="4" t="s">
        <v>3283</v>
      </c>
      <c r="D2293" s="21"/>
      <c r="E2293" s="4" t="s">
        <v>16</v>
      </c>
      <c r="F2293" s="25" t="s">
        <v>1454</v>
      </c>
      <c r="G2293" s="21"/>
      <c r="H2293" s="21">
        <v>1</v>
      </c>
      <c r="I2293" s="21" t="s">
        <v>2214</v>
      </c>
      <c r="J2293" s="4" t="s">
        <v>51</v>
      </c>
      <c r="K2293" s="21" t="s">
        <v>307</v>
      </c>
      <c r="L2293" s="21"/>
      <c r="M2293" s="132" t="s">
        <v>1451</v>
      </c>
      <c r="N2293" s="4" t="s">
        <v>22</v>
      </c>
    </row>
    <row r="2294" s="132" customFormat="1" ht="78.75" customHeight="1" spans="1:14">
      <c r="A2294" s="21" t="s">
        <v>2110</v>
      </c>
      <c r="B2294" s="21" t="s">
        <v>3284</v>
      </c>
      <c r="C2294" s="4" t="s">
        <v>3285</v>
      </c>
      <c r="D2294" s="21"/>
      <c r="E2294" s="4" t="s">
        <v>16</v>
      </c>
      <c r="F2294" s="25" t="s">
        <v>1454</v>
      </c>
      <c r="G2294" s="21"/>
      <c r="H2294" s="21">
        <v>1</v>
      </c>
      <c r="I2294" s="21" t="s">
        <v>1931</v>
      </c>
      <c r="J2294" s="4" t="s">
        <v>51</v>
      </c>
      <c r="K2294" s="21" t="s">
        <v>307</v>
      </c>
      <c r="L2294" s="21"/>
      <c r="M2294" s="132" t="s">
        <v>1451</v>
      </c>
      <c r="N2294" s="4" t="s">
        <v>22</v>
      </c>
    </row>
    <row r="2295" s="132" customFormat="1" ht="85.5" customHeight="1" spans="1:14">
      <c r="A2295" s="21" t="s">
        <v>2110</v>
      </c>
      <c r="B2295" s="21" t="s">
        <v>3284</v>
      </c>
      <c r="C2295" s="4" t="s">
        <v>3285</v>
      </c>
      <c r="D2295" s="21"/>
      <c r="E2295" s="4" t="s">
        <v>16</v>
      </c>
      <c r="F2295" s="25" t="s">
        <v>1454</v>
      </c>
      <c r="G2295" s="21"/>
      <c r="H2295" s="21">
        <v>1</v>
      </c>
      <c r="I2295" s="21" t="s">
        <v>3280</v>
      </c>
      <c r="J2295" s="4" t="s">
        <v>51</v>
      </c>
      <c r="K2295" s="21" t="s">
        <v>307</v>
      </c>
      <c r="L2295" s="21"/>
      <c r="M2295" s="132" t="s">
        <v>1451</v>
      </c>
      <c r="N2295" s="4" t="s">
        <v>22</v>
      </c>
    </row>
    <row r="2296" s="132" customFormat="1" ht="57" customHeight="1" spans="1:14">
      <c r="A2296" s="21" t="s">
        <v>2110</v>
      </c>
      <c r="B2296" s="21" t="s">
        <v>3284</v>
      </c>
      <c r="C2296" s="4" t="s">
        <v>3285</v>
      </c>
      <c r="D2296" s="21"/>
      <c r="E2296" s="4" t="s">
        <v>16</v>
      </c>
      <c r="F2296" s="25" t="s">
        <v>1454</v>
      </c>
      <c r="G2296" s="21"/>
      <c r="H2296" s="21">
        <v>1</v>
      </c>
      <c r="I2296" s="21" t="s">
        <v>440</v>
      </c>
      <c r="J2296" s="4" t="s">
        <v>51</v>
      </c>
      <c r="K2296" s="21" t="s">
        <v>307</v>
      </c>
      <c r="L2296" s="21"/>
      <c r="M2296" s="132" t="s">
        <v>1451</v>
      </c>
      <c r="N2296" s="4" t="s">
        <v>22</v>
      </c>
    </row>
    <row r="2297" s="132" customFormat="1" ht="57" customHeight="1" spans="1:14">
      <c r="A2297" s="29" t="s">
        <v>131</v>
      </c>
      <c r="B2297" s="29" t="s">
        <v>28</v>
      </c>
      <c r="C2297" s="4" t="s">
        <v>2113</v>
      </c>
      <c r="D2297" s="21"/>
      <c r="E2297" s="4" t="s">
        <v>16</v>
      </c>
      <c r="F2297" s="21" t="s">
        <v>1454</v>
      </c>
      <c r="G2297" s="21"/>
      <c r="H2297" s="21">
        <v>1</v>
      </c>
      <c r="I2297" s="24" t="s">
        <v>3286</v>
      </c>
      <c r="J2297" s="21" t="s">
        <v>638</v>
      </c>
      <c r="K2297" s="21" t="s">
        <v>135</v>
      </c>
      <c r="L2297" s="21" t="s">
        <v>2116</v>
      </c>
      <c r="M2297" s="132" t="s">
        <v>1451</v>
      </c>
      <c r="N2297" s="21" t="s">
        <v>22</v>
      </c>
    </row>
    <row r="2298" s="132" customFormat="1" ht="84.75" customHeight="1" spans="1:14">
      <c r="A2298" s="29" t="s">
        <v>131</v>
      </c>
      <c r="B2298" s="29" t="s">
        <v>28</v>
      </c>
      <c r="C2298" s="4" t="s">
        <v>3287</v>
      </c>
      <c r="D2298" s="21"/>
      <c r="E2298" s="4" t="s">
        <v>16</v>
      </c>
      <c r="F2298" s="21" t="s">
        <v>1446</v>
      </c>
      <c r="G2298" s="21"/>
      <c r="H2298" s="21">
        <v>1</v>
      </c>
      <c r="I2298" s="24" t="s">
        <v>3288</v>
      </c>
      <c r="J2298" s="21" t="s">
        <v>134</v>
      </c>
      <c r="K2298" s="21" t="s">
        <v>1285</v>
      </c>
      <c r="L2298" s="21" t="s">
        <v>3289</v>
      </c>
      <c r="M2298" s="132" t="s">
        <v>1451</v>
      </c>
      <c r="N2298" s="21" t="s">
        <v>60</v>
      </c>
    </row>
    <row r="2299" s="132" customFormat="1" ht="90.75" customHeight="1" spans="1:14">
      <c r="A2299" s="29" t="s">
        <v>131</v>
      </c>
      <c r="B2299" s="29" t="s">
        <v>28</v>
      </c>
      <c r="C2299" s="4" t="s">
        <v>2121</v>
      </c>
      <c r="D2299" s="21"/>
      <c r="E2299" s="4" t="s">
        <v>16</v>
      </c>
      <c r="F2299" s="21" t="s">
        <v>1446</v>
      </c>
      <c r="G2299" s="21"/>
      <c r="H2299" s="21">
        <v>1</v>
      </c>
      <c r="I2299" s="21" t="s">
        <v>3290</v>
      </c>
      <c r="J2299" s="21" t="s">
        <v>638</v>
      </c>
      <c r="K2299" s="21" t="s">
        <v>311</v>
      </c>
      <c r="L2299" s="4"/>
      <c r="M2299" s="132" t="s">
        <v>1451</v>
      </c>
      <c r="N2299" s="21" t="s">
        <v>22</v>
      </c>
    </row>
    <row r="2300" s="132" customFormat="1" ht="83.25" customHeight="1" spans="1:14">
      <c r="A2300" s="29" t="s">
        <v>131</v>
      </c>
      <c r="B2300" s="29" t="s">
        <v>28</v>
      </c>
      <c r="C2300" s="4" t="s">
        <v>2121</v>
      </c>
      <c r="D2300" s="21"/>
      <c r="E2300" s="4" t="s">
        <v>16</v>
      </c>
      <c r="F2300" s="21" t="s">
        <v>1446</v>
      </c>
      <c r="G2300" s="21"/>
      <c r="H2300" s="21">
        <v>1</v>
      </c>
      <c r="I2300" s="21" t="s">
        <v>2186</v>
      </c>
      <c r="J2300" s="21" t="s">
        <v>638</v>
      </c>
      <c r="K2300" s="21" t="s">
        <v>311</v>
      </c>
      <c r="L2300" s="4"/>
      <c r="M2300" s="132" t="s">
        <v>1451</v>
      </c>
      <c r="N2300" s="21" t="s">
        <v>22</v>
      </c>
    </row>
    <row r="2301" s="132" customFormat="1" ht="83.25" customHeight="1" spans="1:14">
      <c r="A2301" s="29" t="s">
        <v>131</v>
      </c>
      <c r="B2301" s="29" t="s">
        <v>28</v>
      </c>
      <c r="C2301" s="4" t="s">
        <v>2121</v>
      </c>
      <c r="D2301" s="21"/>
      <c r="E2301" s="4" t="s">
        <v>16</v>
      </c>
      <c r="F2301" s="21" t="s">
        <v>1454</v>
      </c>
      <c r="G2301" s="21"/>
      <c r="H2301" s="21">
        <v>1</v>
      </c>
      <c r="I2301" s="21" t="s">
        <v>1489</v>
      </c>
      <c r="J2301" s="21" t="s">
        <v>638</v>
      </c>
      <c r="K2301" s="21" t="s">
        <v>311</v>
      </c>
      <c r="L2301" s="4"/>
      <c r="M2301" s="132" t="s">
        <v>1451</v>
      </c>
      <c r="N2301" s="21" t="s">
        <v>22</v>
      </c>
    </row>
    <row r="2302" s="132" customFormat="1" ht="83.25" customHeight="1" spans="1:14">
      <c r="A2302" s="29" t="s">
        <v>131</v>
      </c>
      <c r="B2302" s="29" t="s">
        <v>28</v>
      </c>
      <c r="C2302" s="4" t="s">
        <v>2121</v>
      </c>
      <c r="D2302" s="21"/>
      <c r="E2302" s="4" t="s">
        <v>16</v>
      </c>
      <c r="F2302" s="21" t="s">
        <v>1454</v>
      </c>
      <c r="G2302" s="21"/>
      <c r="H2302" s="21">
        <v>1</v>
      </c>
      <c r="I2302" s="21" t="s">
        <v>1742</v>
      </c>
      <c r="J2302" s="21" t="s">
        <v>638</v>
      </c>
      <c r="K2302" s="21" t="s">
        <v>311</v>
      </c>
      <c r="L2302" s="4"/>
      <c r="M2302" s="132" t="s">
        <v>1451</v>
      </c>
      <c r="N2302" s="21" t="s">
        <v>22</v>
      </c>
    </row>
    <row r="2303" s="132" customFormat="1" ht="83.25" customHeight="1" spans="1:14">
      <c r="A2303" s="29" t="s">
        <v>131</v>
      </c>
      <c r="B2303" s="29" t="s">
        <v>28</v>
      </c>
      <c r="C2303" s="4" t="s">
        <v>3291</v>
      </c>
      <c r="D2303" s="21"/>
      <c r="E2303" s="4" t="s">
        <v>16</v>
      </c>
      <c r="F2303" s="21" t="s">
        <v>1454</v>
      </c>
      <c r="G2303" s="10"/>
      <c r="H2303" s="10">
        <v>1</v>
      </c>
      <c r="I2303" s="21" t="s">
        <v>668</v>
      </c>
      <c r="J2303" s="21" t="s">
        <v>134</v>
      </c>
      <c r="K2303" s="10" t="s">
        <v>307</v>
      </c>
      <c r="L2303" s="196"/>
      <c r="M2303" s="132" t="s">
        <v>1451</v>
      </c>
      <c r="N2303" s="21" t="s">
        <v>60</v>
      </c>
    </row>
    <row r="2304" s="132" customFormat="1" ht="83.25" customHeight="1" spans="1:14">
      <c r="A2304" s="29" t="s">
        <v>131</v>
      </c>
      <c r="B2304" s="29" t="s">
        <v>28</v>
      </c>
      <c r="C2304" s="4" t="s">
        <v>3291</v>
      </c>
      <c r="D2304" s="21"/>
      <c r="E2304" s="4" t="s">
        <v>16</v>
      </c>
      <c r="F2304" s="21" t="s">
        <v>1454</v>
      </c>
      <c r="G2304" s="10"/>
      <c r="H2304" s="10">
        <v>1</v>
      </c>
      <c r="I2304" s="21" t="s">
        <v>3292</v>
      </c>
      <c r="J2304" s="21" t="s">
        <v>134</v>
      </c>
      <c r="K2304" s="10" t="s">
        <v>307</v>
      </c>
      <c r="L2304" s="77"/>
      <c r="M2304" s="132" t="s">
        <v>1451</v>
      </c>
      <c r="N2304" s="21" t="s">
        <v>60</v>
      </c>
    </row>
    <row r="2305" s="132" customFormat="1" ht="83.25" customHeight="1" spans="1:14">
      <c r="A2305" s="29" t="s">
        <v>131</v>
      </c>
      <c r="B2305" s="29" t="s">
        <v>28</v>
      </c>
      <c r="C2305" s="4" t="s">
        <v>2122</v>
      </c>
      <c r="D2305" s="21"/>
      <c r="E2305" s="4" t="s">
        <v>16</v>
      </c>
      <c r="F2305" s="21" t="s">
        <v>1454</v>
      </c>
      <c r="G2305" s="10"/>
      <c r="H2305" s="10">
        <v>1</v>
      </c>
      <c r="I2305" s="21" t="s">
        <v>3293</v>
      </c>
      <c r="J2305" s="21" t="s">
        <v>134</v>
      </c>
      <c r="K2305" s="10" t="s">
        <v>307</v>
      </c>
      <c r="L2305" s="77"/>
      <c r="M2305" s="132" t="s">
        <v>1451</v>
      </c>
      <c r="N2305" s="21" t="s">
        <v>60</v>
      </c>
    </row>
    <row r="2306" s="132" customFormat="1" ht="81" customHeight="1" spans="1:14">
      <c r="A2306" s="29" t="s">
        <v>131</v>
      </c>
      <c r="B2306" s="29" t="s">
        <v>28</v>
      </c>
      <c r="C2306" s="4" t="s">
        <v>2122</v>
      </c>
      <c r="D2306" s="21"/>
      <c r="E2306" s="4" t="s">
        <v>16</v>
      </c>
      <c r="F2306" s="21" t="s">
        <v>1454</v>
      </c>
      <c r="G2306" s="10"/>
      <c r="H2306" s="10">
        <v>1</v>
      </c>
      <c r="I2306" s="21" t="s">
        <v>3294</v>
      </c>
      <c r="J2306" s="21" t="s">
        <v>134</v>
      </c>
      <c r="K2306" s="10" t="s">
        <v>307</v>
      </c>
      <c r="L2306" s="77"/>
      <c r="M2306" s="132" t="s">
        <v>1451</v>
      </c>
      <c r="N2306" s="21" t="s">
        <v>60</v>
      </c>
    </row>
    <row r="2307" s="132" customFormat="1" ht="81" customHeight="1" spans="1:14">
      <c r="A2307" s="29" t="s">
        <v>131</v>
      </c>
      <c r="B2307" s="29" t="s">
        <v>28</v>
      </c>
      <c r="C2307" s="4" t="s">
        <v>2122</v>
      </c>
      <c r="D2307" s="21"/>
      <c r="E2307" s="4" t="s">
        <v>16</v>
      </c>
      <c r="F2307" s="21" t="s">
        <v>1454</v>
      </c>
      <c r="G2307" s="10"/>
      <c r="H2307" s="10">
        <v>1</v>
      </c>
      <c r="I2307" s="21" t="s">
        <v>3295</v>
      </c>
      <c r="J2307" s="21" t="s">
        <v>134</v>
      </c>
      <c r="K2307" s="10" t="s">
        <v>307</v>
      </c>
      <c r="L2307" s="77"/>
      <c r="M2307" s="132" t="s">
        <v>1451</v>
      </c>
      <c r="N2307" s="21" t="s">
        <v>60</v>
      </c>
    </row>
    <row r="2308" s="132" customFormat="1" ht="58.5" customHeight="1" spans="1:14">
      <c r="A2308" s="29" t="s">
        <v>131</v>
      </c>
      <c r="B2308" s="29" t="s">
        <v>28</v>
      </c>
      <c r="C2308" s="4" t="s">
        <v>2122</v>
      </c>
      <c r="D2308" s="21"/>
      <c r="E2308" s="4" t="s">
        <v>16</v>
      </c>
      <c r="F2308" s="21" t="s">
        <v>1454</v>
      </c>
      <c r="G2308" s="10"/>
      <c r="H2308" s="10">
        <v>1</v>
      </c>
      <c r="I2308" s="21" t="s">
        <v>3296</v>
      </c>
      <c r="J2308" s="21" t="s">
        <v>134</v>
      </c>
      <c r="K2308" s="10" t="s">
        <v>307</v>
      </c>
      <c r="L2308" s="77"/>
      <c r="M2308" s="132" t="s">
        <v>1451</v>
      </c>
      <c r="N2308" s="21" t="s">
        <v>60</v>
      </c>
    </row>
    <row r="2309" s="132" customFormat="1" ht="58.5" customHeight="1" spans="1:14">
      <c r="A2309" s="29" t="s">
        <v>131</v>
      </c>
      <c r="B2309" s="29" t="s">
        <v>28</v>
      </c>
      <c r="C2309" s="4" t="s">
        <v>2122</v>
      </c>
      <c r="D2309" s="21"/>
      <c r="E2309" s="4" t="s">
        <v>16</v>
      </c>
      <c r="F2309" s="21" t="s">
        <v>1454</v>
      </c>
      <c r="G2309" s="10"/>
      <c r="H2309" s="10">
        <v>1</v>
      </c>
      <c r="I2309" s="21" t="s">
        <v>3297</v>
      </c>
      <c r="J2309" s="21" t="s">
        <v>134</v>
      </c>
      <c r="K2309" s="10" t="s">
        <v>307</v>
      </c>
      <c r="L2309" s="77"/>
      <c r="M2309" s="132" t="s">
        <v>1451</v>
      </c>
      <c r="N2309" s="21" t="s">
        <v>60</v>
      </c>
    </row>
    <row r="2310" s="132" customFormat="1" ht="58.5" customHeight="1" spans="1:14">
      <c r="A2310" s="29" t="s">
        <v>131</v>
      </c>
      <c r="B2310" s="29" t="s">
        <v>28</v>
      </c>
      <c r="C2310" s="4" t="s">
        <v>2124</v>
      </c>
      <c r="D2310" s="21"/>
      <c r="E2310" s="4" t="s">
        <v>16</v>
      </c>
      <c r="F2310" s="21" t="s">
        <v>1454</v>
      </c>
      <c r="G2310" s="10"/>
      <c r="H2310" s="21">
        <v>1</v>
      </c>
      <c r="I2310" s="21" t="s">
        <v>3298</v>
      </c>
      <c r="J2310" s="21" t="s">
        <v>638</v>
      </c>
      <c r="K2310" s="21" t="s">
        <v>311</v>
      </c>
      <c r="L2310" s="21"/>
      <c r="M2310" s="132" t="s">
        <v>1451</v>
      </c>
      <c r="N2310" s="21" t="s">
        <v>22</v>
      </c>
    </row>
    <row r="2311" s="132" customFormat="1" ht="58.5" customHeight="1" spans="1:14">
      <c r="A2311" s="29" t="s">
        <v>131</v>
      </c>
      <c r="B2311" s="29" t="s">
        <v>28</v>
      </c>
      <c r="C2311" s="4" t="s">
        <v>2124</v>
      </c>
      <c r="D2311" s="21"/>
      <c r="E2311" s="4" t="s">
        <v>16</v>
      </c>
      <c r="F2311" s="21" t="s">
        <v>1454</v>
      </c>
      <c r="G2311" s="21"/>
      <c r="H2311" s="21">
        <v>1</v>
      </c>
      <c r="I2311" s="21" t="s">
        <v>1780</v>
      </c>
      <c r="J2311" s="21" t="s">
        <v>638</v>
      </c>
      <c r="K2311" s="21" t="s">
        <v>311</v>
      </c>
      <c r="L2311" s="21"/>
      <c r="M2311" s="132" t="s">
        <v>1451</v>
      </c>
      <c r="N2311" s="21" t="s">
        <v>22</v>
      </c>
    </row>
    <row r="2312" s="132" customFormat="1" ht="58.5" customHeight="1" spans="1:14">
      <c r="A2312" s="29" t="s">
        <v>131</v>
      </c>
      <c r="B2312" s="29" t="s">
        <v>28</v>
      </c>
      <c r="C2312" s="4" t="s">
        <v>2124</v>
      </c>
      <c r="D2312" s="21"/>
      <c r="E2312" s="4" t="s">
        <v>16</v>
      </c>
      <c r="F2312" s="21" t="s">
        <v>1454</v>
      </c>
      <c r="G2312" s="10"/>
      <c r="H2312" s="21">
        <v>1</v>
      </c>
      <c r="I2312" s="21" t="s">
        <v>3299</v>
      </c>
      <c r="J2312" s="21" t="s">
        <v>638</v>
      </c>
      <c r="K2312" s="21" t="s">
        <v>311</v>
      </c>
      <c r="L2312" s="21" t="s">
        <v>3300</v>
      </c>
      <c r="M2312" s="132" t="s">
        <v>1451</v>
      </c>
      <c r="N2312" s="21" t="s">
        <v>22</v>
      </c>
    </row>
    <row r="2313" s="132" customFormat="1" ht="58.5" customHeight="1" spans="1:14">
      <c r="A2313" s="29" t="s">
        <v>131</v>
      </c>
      <c r="B2313" s="29" t="s">
        <v>28</v>
      </c>
      <c r="C2313" s="4" t="s">
        <v>3301</v>
      </c>
      <c r="D2313" s="21"/>
      <c r="E2313" s="4" t="s">
        <v>16</v>
      </c>
      <c r="F2313" s="21" t="s">
        <v>1446</v>
      </c>
      <c r="G2313" s="21"/>
      <c r="H2313" s="21">
        <v>1</v>
      </c>
      <c r="I2313" s="21" t="s">
        <v>3302</v>
      </c>
      <c r="J2313" s="21" t="s">
        <v>638</v>
      </c>
      <c r="K2313" s="21" t="s">
        <v>311</v>
      </c>
      <c r="L2313" s="169"/>
      <c r="M2313" s="132" t="s">
        <v>1451</v>
      </c>
      <c r="N2313" s="21" t="s">
        <v>22</v>
      </c>
    </row>
    <row r="2314" s="132" customFormat="1" ht="63.75" customHeight="1" spans="1:14">
      <c r="A2314" s="29" t="s">
        <v>131</v>
      </c>
      <c r="B2314" s="29" t="s">
        <v>28</v>
      </c>
      <c r="C2314" s="4" t="s">
        <v>3301</v>
      </c>
      <c r="D2314" s="21"/>
      <c r="E2314" s="4" t="s">
        <v>16</v>
      </c>
      <c r="F2314" s="21" t="s">
        <v>1446</v>
      </c>
      <c r="G2314" s="21"/>
      <c r="H2314" s="21">
        <v>1</v>
      </c>
      <c r="I2314" s="21" t="s">
        <v>3303</v>
      </c>
      <c r="J2314" s="21" t="s">
        <v>134</v>
      </c>
      <c r="K2314" s="10" t="s">
        <v>307</v>
      </c>
      <c r="L2314" s="21"/>
      <c r="M2314" s="132" t="s">
        <v>1451</v>
      </c>
      <c r="N2314" s="21" t="s">
        <v>60</v>
      </c>
    </row>
    <row r="2315" s="132" customFormat="1" ht="63.75" customHeight="1" spans="1:14">
      <c r="A2315" s="29" t="s">
        <v>131</v>
      </c>
      <c r="B2315" s="29" t="s">
        <v>28</v>
      </c>
      <c r="C2315" s="4" t="s">
        <v>2125</v>
      </c>
      <c r="D2315" s="21"/>
      <c r="E2315" s="4" t="s">
        <v>16</v>
      </c>
      <c r="F2315" s="21" t="s">
        <v>1446</v>
      </c>
      <c r="G2315" s="21"/>
      <c r="H2315" s="21">
        <v>1</v>
      </c>
      <c r="I2315" s="21" t="s">
        <v>3304</v>
      </c>
      <c r="J2315" s="21" t="s">
        <v>638</v>
      </c>
      <c r="K2315" s="10" t="s">
        <v>307</v>
      </c>
      <c r="L2315" s="21"/>
      <c r="M2315" s="132" t="s">
        <v>1451</v>
      </c>
      <c r="N2315" s="21" t="s">
        <v>22</v>
      </c>
    </row>
    <row r="2316" s="132" customFormat="1" ht="70.5" customHeight="1" spans="1:14">
      <c r="A2316" s="29" t="s">
        <v>131</v>
      </c>
      <c r="B2316" s="29" t="s">
        <v>28</v>
      </c>
      <c r="C2316" s="4" t="s">
        <v>2125</v>
      </c>
      <c r="D2316" s="21"/>
      <c r="E2316" s="4" t="s">
        <v>16</v>
      </c>
      <c r="F2316" s="21" t="s">
        <v>1454</v>
      </c>
      <c r="G2316" s="21"/>
      <c r="H2316" s="21">
        <v>1</v>
      </c>
      <c r="I2316" s="21" t="s">
        <v>440</v>
      </c>
      <c r="J2316" s="21" t="s">
        <v>638</v>
      </c>
      <c r="K2316" s="10" t="s">
        <v>307</v>
      </c>
      <c r="L2316" s="21"/>
      <c r="M2316" s="132" t="s">
        <v>1451</v>
      </c>
      <c r="N2316" s="21" t="s">
        <v>22</v>
      </c>
    </row>
    <row r="2317" s="132" customFormat="1" ht="63.75" customHeight="1" spans="1:14">
      <c r="A2317" s="29" t="s">
        <v>131</v>
      </c>
      <c r="B2317" s="29" t="s">
        <v>28</v>
      </c>
      <c r="C2317" s="4" t="s">
        <v>3305</v>
      </c>
      <c r="D2317" s="21"/>
      <c r="E2317" s="4" t="s">
        <v>16</v>
      </c>
      <c r="F2317" s="21" t="s">
        <v>1454</v>
      </c>
      <c r="G2317" s="21"/>
      <c r="H2317" s="21">
        <v>1</v>
      </c>
      <c r="I2317" s="21" t="s">
        <v>3306</v>
      </c>
      <c r="J2317" s="21" t="s">
        <v>638</v>
      </c>
      <c r="K2317" s="21" t="s">
        <v>135</v>
      </c>
      <c r="L2317" s="21" t="s">
        <v>3307</v>
      </c>
      <c r="M2317" s="132" t="s">
        <v>1451</v>
      </c>
      <c r="N2317" s="21" t="s">
        <v>22</v>
      </c>
    </row>
    <row r="2318" s="132" customFormat="1" ht="63.75" customHeight="1" spans="1:14">
      <c r="A2318" s="29" t="s">
        <v>131</v>
      </c>
      <c r="B2318" s="29" t="s">
        <v>28</v>
      </c>
      <c r="C2318" s="4" t="s">
        <v>3305</v>
      </c>
      <c r="D2318" s="21"/>
      <c r="E2318" s="4" t="s">
        <v>16</v>
      </c>
      <c r="F2318" s="21" t="s">
        <v>1454</v>
      </c>
      <c r="G2318" s="21"/>
      <c r="H2318" s="21">
        <v>1</v>
      </c>
      <c r="I2318" s="21" t="s">
        <v>3308</v>
      </c>
      <c r="J2318" s="21" t="s">
        <v>638</v>
      </c>
      <c r="K2318" s="21" t="s">
        <v>135</v>
      </c>
      <c r="L2318" s="21" t="s">
        <v>3307</v>
      </c>
      <c r="M2318" s="132" t="s">
        <v>1451</v>
      </c>
      <c r="N2318" s="21" t="s">
        <v>22</v>
      </c>
    </row>
    <row r="2319" s="132" customFormat="1" ht="63.75" customHeight="1" spans="1:14">
      <c r="A2319" s="29" t="s">
        <v>131</v>
      </c>
      <c r="B2319" s="29" t="s">
        <v>28</v>
      </c>
      <c r="C2319" s="4" t="s">
        <v>3305</v>
      </c>
      <c r="D2319" s="21"/>
      <c r="E2319" s="4" t="s">
        <v>16</v>
      </c>
      <c r="F2319" s="21" t="s">
        <v>1454</v>
      </c>
      <c r="G2319" s="21"/>
      <c r="H2319" s="21">
        <v>1</v>
      </c>
      <c r="I2319" s="21" t="s">
        <v>3309</v>
      </c>
      <c r="J2319" s="21" t="s">
        <v>638</v>
      </c>
      <c r="K2319" s="21" t="s">
        <v>135</v>
      </c>
      <c r="L2319" s="21" t="s">
        <v>3307</v>
      </c>
      <c r="M2319" s="132" t="s">
        <v>1451</v>
      </c>
      <c r="N2319" s="21" t="s">
        <v>22</v>
      </c>
    </row>
    <row r="2320" s="132" customFormat="1" ht="63.75" customHeight="1" spans="1:14">
      <c r="A2320" s="29" t="s">
        <v>131</v>
      </c>
      <c r="B2320" s="29" t="s">
        <v>28</v>
      </c>
      <c r="C2320" s="4" t="s">
        <v>3310</v>
      </c>
      <c r="D2320" s="63"/>
      <c r="E2320" s="4" t="s">
        <v>16</v>
      </c>
      <c r="F2320" s="77" t="s">
        <v>1454</v>
      </c>
      <c r="G2320" s="77"/>
      <c r="H2320" s="63">
        <v>1</v>
      </c>
      <c r="I2320" s="78" t="s">
        <v>3311</v>
      </c>
      <c r="J2320" s="63" t="s">
        <v>310</v>
      </c>
      <c r="K2320" s="21" t="s">
        <v>311</v>
      </c>
      <c r="L2320" s="21"/>
      <c r="M2320" s="132" t="s">
        <v>1451</v>
      </c>
      <c r="N2320" s="63" t="s">
        <v>22</v>
      </c>
    </row>
    <row r="2321" s="132" customFormat="1" ht="63.75" customHeight="1" spans="1:14">
      <c r="A2321" s="29" t="s">
        <v>131</v>
      </c>
      <c r="B2321" s="29" t="s">
        <v>28</v>
      </c>
      <c r="C2321" s="4" t="s">
        <v>3310</v>
      </c>
      <c r="D2321" s="63"/>
      <c r="E2321" s="4" t="s">
        <v>16</v>
      </c>
      <c r="F2321" s="77" t="s">
        <v>1454</v>
      </c>
      <c r="G2321" s="77"/>
      <c r="H2321" s="63">
        <v>1</v>
      </c>
      <c r="I2321" s="78" t="s">
        <v>3312</v>
      </c>
      <c r="J2321" s="63" t="s">
        <v>310</v>
      </c>
      <c r="K2321" s="21" t="s">
        <v>311</v>
      </c>
      <c r="L2321" s="21"/>
      <c r="M2321" s="132" t="s">
        <v>1451</v>
      </c>
      <c r="N2321" s="63" t="s">
        <v>22</v>
      </c>
    </row>
    <row r="2322" s="132" customFormat="1" ht="72" spans="1:14">
      <c r="A2322" s="29" t="s">
        <v>131</v>
      </c>
      <c r="B2322" s="29" t="s">
        <v>28</v>
      </c>
      <c r="C2322" s="4" t="s">
        <v>3310</v>
      </c>
      <c r="D2322" s="63"/>
      <c r="E2322" s="4" t="s">
        <v>16</v>
      </c>
      <c r="F2322" s="77" t="s">
        <v>1454</v>
      </c>
      <c r="G2322" s="77"/>
      <c r="H2322" s="21">
        <v>1</v>
      </c>
      <c r="I2322" s="24" t="s">
        <v>3313</v>
      </c>
      <c r="J2322" s="63" t="s">
        <v>310</v>
      </c>
      <c r="K2322" s="21" t="s">
        <v>311</v>
      </c>
      <c r="L2322" s="21"/>
      <c r="M2322" s="132" t="s">
        <v>1451</v>
      </c>
      <c r="N2322" s="63" t="s">
        <v>22</v>
      </c>
    </row>
    <row r="2323" s="132" customFormat="1" ht="54.75" customHeight="1" spans="1:14">
      <c r="A2323" s="29" t="s">
        <v>131</v>
      </c>
      <c r="B2323" s="29" t="s">
        <v>28</v>
      </c>
      <c r="C2323" s="4" t="s">
        <v>2130</v>
      </c>
      <c r="D2323" s="63"/>
      <c r="E2323" s="4" t="s">
        <v>16</v>
      </c>
      <c r="F2323" s="77" t="s">
        <v>1454</v>
      </c>
      <c r="G2323" s="77"/>
      <c r="H2323" s="21">
        <v>1</v>
      </c>
      <c r="I2323" s="24" t="s">
        <v>3314</v>
      </c>
      <c r="J2323" s="63" t="s">
        <v>310</v>
      </c>
      <c r="K2323" s="21" t="s">
        <v>311</v>
      </c>
      <c r="L2323" s="21"/>
      <c r="M2323" s="132" t="s">
        <v>1451</v>
      </c>
      <c r="N2323" s="63" t="s">
        <v>22</v>
      </c>
    </row>
    <row r="2324" s="132" customFormat="1" ht="102.75" customHeight="1" spans="1:14">
      <c r="A2324" s="29" t="s">
        <v>131</v>
      </c>
      <c r="B2324" s="29" t="s">
        <v>28</v>
      </c>
      <c r="C2324" s="4" t="s">
        <v>2130</v>
      </c>
      <c r="D2324" s="63"/>
      <c r="E2324" s="4" t="s">
        <v>16</v>
      </c>
      <c r="F2324" s="77" t="s">
        <v>1454</v>
      </c>
      <c r="G2324" s="77"/>
      <c r="H2324" s="21">
        <v>1</v>
      </c>
      <c r="I2324" s="24" t="s">
        <v>3315</v>
      </c>
      <c r="J2324" s="63" t="s">
        <v>310</v>
      </c>
      <c r="K2324" s="21" t="s">
        <v>311</v>
      </c>
      <c r="L2324" s="21"/>
      <c r="M2324" s="132" t="s">
        <v>1451</v>
      </c>
      <c r="N2324" s="63" t="s">
        <v>22</v>
      </c>
    </row>
    <row r="2325" s="132" customFormat="1" ht="28.5" customHeight="1" spans="1:14">
      <c r="A2325" s="29" t="s">
        <v>131</v>
      </c>
      <c r="B2325" s="29" t="s">
        <v>28</v>
      </c>
      <c r="C2325" s="4" t="s">
        <v>3316</v>
      </c>
      <c r="D2325" s="63"/>
      <c r="E2325" s="4" t="s">
        <v>16</v>
      </c>
      <c r="F2325" s="77" t="s">
        <v>1454</v>
      </c>
      <c r="G2325" s="63"/>
      <c r="H2325" s="63">
        <v>1</v>
      </c>
      <c r="I2325" s="78" t="s">
        <v>3317</v>
      </c>
      <c r="J2325" s="63" t="s">
        <v>310</v>
      </c>
      <c r="K2325" s="21" t="s">
        <v>311</v>
      </c>
      <c r="L2325" s="21"/>
      <c r="M2325" s="132" t="s">
        <v>1451</v>
      </c>
      <c r="N2325" s="63" t="s">
        <v>22</v>
      </c>
    </row>
    <row r="2326" s="132" customFormat="1" ht="27.75" customHeight="1" spans="1:14">
      <c r="A2326" s="29" t="s">
        <v>131</v>
      </c>
      <c r="B2326" s="29" t="s">
        <v>28</v>
      </c>
      <c r="C2326" s="4" t="s">
        <v>3316</v>
      </c>
      <c r="D2326" s="63"/>
      <c r="E2326" s="4" t="s">
        <v>16</v>
      </c>
      <c r="F2326" s="77" t="s">
        <v>1454</v>
      </c>
      <c r="G2326" s="63"/>
      <c r="H2326" s="63">
        <v>1</v>
      </c>
      <c r="I2326" s="78" t="s">
        <v>3318</v>
      </c>
      <c r="J2326" s="63" t="s">
        <v>310</v>
      </c>
      <c r="K2326" s="21" t="s">
        <v>311</v>
      </c>
      <c r="L2326" s="21"/>
      <c r="M2326" s="132" t="s">
        <v>1451</v>
      </c>
      <c r="N2326" s="63" t="s">
        <v>22</v>
      </c>
    </row>
    <row r="2327" s="132" customFormat="1" ht="24" spans="1:14">
      <c r="A2327" s="29" t="s">
        <v>131</v>
      </c>
      <c r="B2327" s="29" t="s">
        <v>28</v>
      </c>
      <c r="C2327" s="4" t="s">
        <v>3319</v>
      </c>
      <c r="D2327" s="63"/>
      <c r="E2327" s="4" t="s">
        <v>16</v>
      </c>
      <c r="F2327" s="63" t="s">
        <v>1446</v>
      </c>
      <c r="G2327" s="63"/>
      <c r="H2327" s="63">
        <v>1</v>
      </c>
      <c r="I2327" s="78" t="s">
        <v>3320</v>
      </c>
      <c r="J2327" s="63" t="s">
        <v>310</v>
      </c>
      <c r="K2327" s="21" t="s">
        <v>135</v>
      </c>
      <c r="L2327" s="21"/>
      <c r="M2327" s="132" t="s">
        <v>1451</v>
      </c>
      <c r="N2327" s="63" t="s">
        <v>22</v>
      </c>
    </row>
    <row r="2328" s="132" customFormat="1" ht="24" spans="1:14">
      <c r="A2328" s="29" t="s">
        <v>131</v>
      </c>
      <c r="B2328" s="29" t="s">
        <v>28</v>
      </c>
      <c r="C2328" s="4" t="s">
        <v>3319</v>
      </c>
      <c r="D2328" s="63"/>
      <c r="E2328" s="4" t="s">
        <v>16</v>
      </c>
      <c r="F2328" s="63" t="s">
        <v>1446</v>
      </c>
      <c r="G2328" s="63"/>
      <c r="H2328" s="63">
        <v>1</v>
      </c>
      <c r="I2328" s="78" t="s">
        <v>3321</v>
      </c>
      <c r="J2328" s="63" t="s">
        <v>134</v>
      </c>
      <c r="K2328" s="63" t="s">
        <v>307</v>
      </c>
      <c r="L2328" s="21" t="s">
        <v>3322</v>
      </c>
      <c r="M2328" s="132" t="s">
        <v>1451</v>
      </c>
      <c r="N2328" s="63" t="s">
        <v>60</v>
      </c>
    </row>
    <row r="2329" s="132" customFormat="1" ht="36" spans="1:14">
      <c r="A2329" s="29" t="s">
        <v>131</v>
      </c>
      <c r="B2329" s="29" t="s">
        <v>28</v>
      </c>
      <c r="C2329" s="4" t="s">
        <v>3319</v>
      </c>
      <c r="D2329" s="63"/>
      <c r="E2329" s="4" t="s">
        <v>16</v>
      </c>
      <c r="F2329" s="63" t="s">
        <v>1446</v>
      </c>
      <c r="G2329" s="63"/>
      <c r="H2329" s="21">
        <v>1</v>
      </c>
      <c r="I2329" s="24" t="s">
        <v>3323</v>
      </c>
      <c r="J2329" s="21" t="s">
        <v>134</v>
      </c>
      <c r="K2329" s="21" t="s">
        <v>307</v>
      </c>
      <c r="L2329" s="21" t="s">
        <v>3324</v>
      </c>
      <c r="M2329" s="132" t="s">
        <v>1451</v>
      </c>
      <c r="N2329" s="21" t="s">
        <v>60</v>
      </c>
    </row>
    <row r="2330" s="132" customFormat="1" ht="24" spans="1:14">
      <c r="A2330" s="29" t="s">
        <v>131</v>
      </c>
      <c r="B2330" s="29" t="s">
        <v>28</v>
      </c>
      <c r="C2330" s="4" t="s">
        <v>3325</v>
      </c>
      <c r="D2330" s="63"/>
      <c r="E2330" s="4" t="s">
        <v>16</v>
      </c>
      <c r="F2330" s="77" t="s">
        <v>1454</v>
      </c>
      <c r="G2330" s="63"/>
      <c r="H2330" s="63">
        <v>1</v>
      </c>
      <c r="I2330" s="24" t="s">
        <v>3326</v>
      </c>
      <c r="J2330" s="63" t="s">
        <v>134</v>
      </c>
      <c r="K2330" s="63" t="s">
        <v>307</v>
      </c>
      <c r="L2330" s="21" t="s">
        <v>3327</v>
      </c>
      <c r="M2330" s="132" t="s">
        <v>1451</v>
      </c>
      <c r="N2330" s="63" t="s">
        <v>60</v>
      </c>
    </row>
    <row r="2331" s="132" customFormat="1" ht="34.5" customHeight="1" spans="1:14">
      <c r="A2331" s="29" t="s">
        <v>131</v>
      </c>
      <c r="B2331" s="29" t="s">
        <v>28</v>
      </c>
      <c r="C2331" s="4" t="s">
        <v>3325</v>
      </c>
      <c r="D2331" s="63"/>
      <c r="E2331" s="4" t="s">
        <v>16</v>
      </c>
      <c r="F2331" s="63" t="s">
        <v>1446</v>
      </c>
      <c r="G2331" s="63"/>
      <c r="H2331" s="63">
        <v>1</v>
      </c>
      <c r="I2331" s="78" t="s">
        <v>3328</v>
      </c>
      <c r="J2331" s="63" t="s">
        <v>310</v>
      </c>
      <c r="K2331" s="21" t="s">
        <v>311</v>
      </c>
      <c r="L2331" s="21"/>
      <c r="M2331" s="132" t="s">
        <v>1451</v>
      </c>
      <c r="N2331" s="63" t="s">
        <v>22</v>
      </c>
    </row>
    <row r="2332" s="132" customFormat="1" ht="63.75" customHeight="1" spans="1:14">
      <c r="A2332" s="29" t="s">
        <v>131</v>
      </c>
      <c r="B2332" s="29" t="s">
        <v>28</v>
      </c>
      <c r="C2332" s="4" t="s">
        <v>3325</v>
      </c>
      <c r="D2332" s="63"/>
      <c r="E2332" s="4" t="s">
        <v>16</v>
      </c>
      <c r="F2332" s="63" t="s">
        <v>1446</v>
      </c>
      <c r="G2332" s="63"/>
      <c r="H2332" s="63">
        <v>1</v>
      </c>
      <c r="I2332" s="78" t="s">
        <v>3329</v>
      </c>
      <c r="J2332" s="63" t="s">
        <v>310</v>
      </c>
      <c r="K2332" s="21" t="s">
        <v>311</v>
      </c>
      <c r="L2332" s="21"/>
      <c r="M2332" s="132" t="s">
        <v>1451</v>
      </c>
      <c r="N2332" s="63" t="s">
        <v>22</v>
      </c>
    </row>
    <row r="2333" s="132" customFormat="1" ht="47.25" customHeight="1" spans="1:14">
      <c r="A2333" s="29" t="s">
        <v>131</v>
      </c>
      <c r="B2333" s="29" t="s">
        <v>28</v>
      </c>
      <c r="C2333" s="4" t="s">
        <v>3330</v>
      </c>
      <c r="D2333" s="63"/>
      <c r="E2333" s="4" t="s">
        <v>16</v>
      </c>
      <c r="F2333" s="63" t="s">
        <v>1454</v>
      </c>
      <c r="G2333" s="63"/>
      <c r="H2333" s="63">
        <v>1</v>
      </c>
      <c r="I2333" s="78" t="s">
        <v>3331</v>
      </c>
      <c r="J2333" s="63" t="s">
        <v>310</v>
      </c>
      <c r="K2333" s="63" t="s">
        <v>307</v>
      </c>
      <c r="L2333" s="21" t="s">
        <v>3332</v>
      </c>
      <c r="M2333" s="132" t="s">
        <v>1451</v>
      </c>
      <c r="N2333" s="63" t="s">
        <v>22</v>
      </c>
    </row>
    <row r="2334" s="132" customFormat="1" ht="47.25" customHeight="1" spans="1:14">
      <c r="A2334" s="29" t="s">
        <v>131</v>
      </c>
      <c r="B2334" s="29" t="s">
        <v>28</v>
      </c>
      <c r="C2334" s="4" t="s">
        <v>3330</v>
      </c>
      <c r="D2334" s="63"/>
      <c r="E2334" s="4" t="s">
        <v>16</v>
      </c>
      <c r="F2334" s="63" t="s">
        <v>1454</v>
      </c>
      <c r="G2334" s="63"/>
      <c r="H2334" s="21">
        <v>1</v>
      </c>
      <c r="I2334" s="24" t="s">
        <v>2684</v>
      </c>
      <c r="J2334" s="21" t="s">
        <v>310</v>
      </c>
      <c r="K2334" s="63" t="s">
        <v>307</v>
      </c>
      <c r="L2334" s="21" t="s">
        <v>3332</v>
      </c>
      <c r="M2334" s="132" t="s">
        <v>1451</v>
      </c>
      <c r="N2334" s="21" t="s">
        <v>22</v>
      </c>
    </row>
    <row r="2335" s="132" customFormat="1" ht="47.25" customHeight="1" spans="1:14">
      <c r="A2335" s="29" t="s">
        <v>131</v>
      </c>
      <c r="B2335" s="29" t="s">
        <v>28</v>
      </c>
      <c r="C2335" s="4" t="s">
        <v>2132</v>
      </c>
      <c r="D2335" s="63"/>
      <c r="E2335" s="4" t="s">
        <v>16</v>
      </c>
      <c r="F2335" s="63" t="s">
        <v>1454</v>
      </c>
      <c r="G2335" s="63"/>
      <c r="H2335" s="63">
        <v>1</v>
      </c>
      <c r="I2335" s="24" t="s">
        <v>3333</v>
      </c>
      <c r="J2335" s="63" t="s">
        <v>310</v>
      </c>
      <c r="K2335" s="21" t="s">
        <v>135</v>
      </c>
      <c r="L2335" s="21"/>
      <c r="M2335" s="132" t="s">
        <v>1451</v>
      </c>
      <c r="N2335" s="63" t="s">
        <v>22</v>
      </c>
    </row>
    <row r="2336" s="132" customFormat="1" ht="47.25" customHeight="1" spans="1:14">
      <c r="A2336" s="29" t="s">
        <v>131</v>
      </c>
      <c r="B2336" s="29" t="s">
        <v>28</v>
      </c>
      <c r="C2336" s="4" t="s">
        <v>2132</v>
      </c>
      <c r="D2336" s="63"/>
      <c r="E2336" s="4" t="s">
        <v>16</v>
      </c>
      <c r="F2336" s="63" t="s">
        <v>1454</v>
      </c>
      <c r="G2336" s="63"/>
      <c r="H2336" s="63">
        <v>1</v>
      </c>
      <c r="I2336" s="24" t="s">
        <v>3334</v>
      </c>
      <c r="J2336" s="63" t="s">
        <v>310</v>
      </c>
      <c r="K2336" s="21" t="s">
        <v>135</v>
      </c>
      <c r="L2336" s="21"/>
      <c r="M2336" s="132" t="s">
        <v>1451</v>
      </c>
      <c r="N2336" s="63" t="s">
        <v>22</v>
      </c>
    </row>
    <row r="2337" s="132" customFormat="1" ht="80.25" customHeight="1" spans="1:14">
      <c r="A2337" s="29" t="s">
        <v>131</v>
      </c>
      <c r="B2337" s="29" t="s">
        <v>28</v>
      </c>
      <c r="C2337" s="4" t="s">
        <v>3335</v>
      </c>
      <c r="D2337" s="21"/>
      <c r="E2337" s="4" t="s">
        <v>16</v>
      </c>
      <c r="F2337" s="63" t="s">
        <v>1454</v>
      </c>
      <c r="G2337" s="63"/>
      <c r="H2337" s="21">
        <v>1</v>
      </c>
      <c r="I2337" s="24" t="s">
        <v>3336</v>
      </c>
      <c r="J2337" s="21" t="s">
        <v>310</v>
      </c>
      <c r="K2337" s="21" t="s">
        <v>311</v>
      </c>
      <c r="L2337" s="21"/>
      <c r="M2337" s="132" t="s">
        <v>1451</v>
      </c>
      <c r="N2337" s="21" t="s">
        <v>22</v>
      </c>
    </row>
    <row r="2338" s="132" customFormat="1" ht="90" customHeight="1" spans="1:14">
      <c r="A2338" s="29" t="s">
        <v>131</v>
      </c>
      <c r="B2338" s="29" t="s">
        <v>28</v>
      </c>
      <c r="C2338" s="4" t="s">
        <v>3335</v>
      </c>
      <c r="D2338" s="21"/>
      <c r="E2338" s="4" t="s">
        <v>16</v>
      </c>
      <c r="F2338" s="63" t="s">
        <v>1454</v>
      </c>
      <c r="G2338" s="63"/>
      <c r="H2338" s="21">
        <v>1</v>
      </c>
      <c r="I2338" s="24" t="s">
        <v>3337</v>
      </c>
      <c r="J2338" s="21" t="s">
        <v>310</v>
      </c>
      <c r="K2338" s="21" t="s">
        <v>311</v>
      </c>
      <c r="L2338" s="21"/>
      <c r="M2338" s="132" t="s">
        <v>1451</v>
      </c>
      <c r="N2338" s="21" t="s">
        <v>22</v>
      </c>
    </row>
    <row r="2339" s="132" customFormat="1" ht="66" customHeight="1" spans="1:14">
      <c r="A2339" s="29" t="s">
        <v>131</v>
      </c>
      <c r="B2339" s="29" t="s">
        <v>28</v>
      </c>
      <c r="C2339" s="4" t="s">
        <v>3335</v>
      </c>
      <c r="D2339" s="21"/>
      <c r="E2339" s="4" t="s">
        <v>16</v>
      </c>
      <c r="F2339" s="63" t="s">
        <v>1454</v>
      </c>
      <c r="G2339" s="63"/>
      <c r="H2339" s="21">
        <v>1</v>
      </c>
      <c r="I2339" s="24" t="s">
        <v>3338</v>
      </c>
      <c r="J2339" s="21" t="s">
        <v>310</v>
      </c>
      <c r="K2339" s="21" t="s">
        <v>311</v>
      </c>
      <c r="L2339" s="21"/>
      <c r="M2339" s="132" t="s">
        <v>1451</v>
      </c>
      <c r="N2339" s="21" t="s">
        <v>22</v>
      </c>
    </row>
    <row r="2340" s="132" customFormat="1" ht="75" customHeight="1" spans="1:14">
      <c r="A2340" s="29" t="s">
        <v>131</v>
      </c>
      <c r="B2340" s="29" t="s">
        <v>28</v>
      </c>
      <c r="C2340" s="4" t="s">
        <v>3335</v>
      </c>
      <c r="D2340" s="21"/>
      <c r="E2340" s="4" t="s">
        <v>16</v>
      </c>
      <c r="F2340" s="63" t="s">
        <v>1454</v>
      </c>
      <c r="G2340" s="63"/>
      <c r="H2340" s="21">
        <v>1</v>
      </c>
      <c r="I2340" s="24" t="s">
        <v>3339</v>
      </c>
      <c r="J2340" s="21" t="s">
        <v>310</v>
      </c>
      <c r="K2340" s="21" t="s">
        <v>311</v>
      </c>
      <c r="L2340" s="21"/>
      <c r="M2340" s="132" t="s">
        <v>1451</v>
      </c>
      <c r="N2340" s="21" t="s">
        <v>22</v>
      </c>
    </row>
    <row r="2341" s="207" customFormat="1" ht="49.5" customHeight="1" spans="1:14">
      <c r="A2341" s="29" t="s">
        <v>131</v>
      </c>
      <c r="B2341" s="29" t="s">
        <v>28</v>
      </c>
      <c r="C2341" s="4" t="s">
        <v>1739</v>
      </c>
      <c r="D2341" s="21"/>
      <c r="E2341" s="4" t="s">
        <v>16</v>
      </c>
      <c r="F2341" s="21" t="s">
        <v>1446</v>
      </c>
      <c r="G2341" s="21"/>
      <c r="H2341" s="21">
        <v>1</v>
      </c>
      <c r="I2341" s="24" t="s">
        <v>3340</v>
      </c>
      <c r="J2341" s="21" t="s">
        <v>814</v>
      </c>
      <c r="K2341" s="21" t="s">
        <v>307</v>
      </c>
      <c r="L2341" s="21"/>
      <c r="M2341" s="132" t="s">
        <v>1451</v>
      </c>
      <c r="N2341" s="21" t="s">
        <v>60</v>
      </c>
    </row>
    <row r="2342" s="207" customFormat="1" ht="49.5" customHeight="1" spans="1:14">
      <c r="A2342" s="29" t="s">
        <v>131</v>
      </c>
      <c r="B2342" s="29" t="s">
        <v>28</v>
      </c>
      <c r="C2342" s="4" t="s">
        <v>1739</v>
      </c>
      <c r="D2342" s="21"/>
      <c r="E2342" s="4" t="s">
        <v>16</v>
      </c>
      <c r="F2342" s="21" t="s">
        <v>1446</v>
      </c>
      <c r="G2342" s="21"/>
      <c r="H2342" s="21">
        <v>1</v>
      </c>
      <c r="I2342" s="24" t="s">
        <v>3341</v>
      </c>
      <c r="J2342" s="21" t="s">
        <v>814</v>
      </c>
      <c r="K2342" s="21" t="s">
        <v>307</v>
      </c>
      <c r="L2342" s="21"/>
      <c r="M2342" s="132" t="s">
        <v>1451</v>
      </c>
      <c r="N2342" s="21" t="s">
        <v>60</v>
      </c>
    </row>
    <row r="2343" s="207" customFormat="1" ht="49.5" customHeight="1" spans="1:14">
      <c r="A2343" s="29" t="s">
        <v>131</v>
      </c>
      <c r="B2343" s="29" t="s">
        <v>28</v>
      </c>
      <c r="C2343" s="4" t="s">
        <v>1739</v>
      </c>
      <c r="D2343" s="21"/>
      <c r="E2343" s="4" t="s">
        <v>16</v>
      </c>
      <c r="F2343" s="21" t="s">
        <v>1446</v>
      </c>
      <c r="G2343" s="21"/>
      <c r="H2343" s="21">
        <v>1</v>
      </c>
      <c r="I2343" s="24" t="s">
        <v>3342</v>
      </c>
      <c r="J2343" s="21" t="s">
        <v>310</v>
      </c>
      <c r="K2343" s="21" t="s">
        <v>311</v>
      </c>
      <c r="L2343" s="21"/>
      <c r="M2343" s="132" t="s">
        <v>1451</v>
      </c>
      <c r="N2343" s="21" t="s">
        <v>22</v>
      </c>
    </row>
    <row r="2344" s="207" customFormat="1" ht="49.5" customHeight="1" spans="1:14">
      <c r="A2344" s="29" t="s">
        <v>131</v>
      </c>
      <c r="B2344" s="29" t="s">
        <v>28</v>
      </c>
      <c r="C2344" s="4" t="s">
        <v>1739</v>
      </c>
      <c r="D2344" s="21"/>
      <c r="E2344" s="4" t="s">
        <v>16</v>
      </c>
      <c r="F2344" s="21" t="s">
        <v>1446</v>
      </c>
      <c r="G2344" s="21"/>
      <c r="H2344" s="21">
        <v>1</v>
      </c>
      <c r="I2344" s="24" t="s">
        <v>3343</v>
      </c>
      <c r="J2344" s="21" t="s">
        <v>310</v>
      </c>
      <c r="K2344" s="21" t="s">
        <v>311</v>
      </c>
      <c r="L2344" s="21"/>
      <c r="M2344" s="132" t="s">
        <v>1451</v>
      </c>
      <c r="N2344" s="21" t="s">
        <v>22</v>
      </c>
    </row>
    <row r="2345" s="207" customFormat="1" ht="49.5" customHeight="1" spans="1:14">
      <c r="A2345" s="29" t="s">
        <v>131</v>
      </c>
      <c r="B2345" s="29" t="s">
        <v>28</v>
      </c>
      <c r="C2345" s="4" t="s">
        <v>2139</v>
      </c>
      <c r="D2345" s="21"/>
      <c r="E2345" s="4" t="s">
        <v>16</v>
      </c>
      <c r="F2345" s="21" t="s">
        <v>1446</v>
      </c>
      <c r="G2345" s="21"/>
      <c r="H2345" s="21">
        <v>1</v>
      </c>
      <c r="I2345" s="24" t="s">
        <v>3344</v>
      </c>
      <c r="J2345" s="21" t="s">
        <v>310</v>
      </c>
      <c r="K2345" s="21" t="s">
        <v>311</v>
      </c>
      <c r="L2345" s="21"/>
      <c r="M2345" s="132" t="s">
        <v>1451</v>
      </c>
      <c r="N2345" s="21" t="s">
        <v>22</v>
      </c>
    </row>
    <row r="2346" s="207" customFormat="1" ht="49.5" customHeight="1" spans="1:14">
      <c r="A2346" s="29" t="s">
        <v>131</v>
      </c>
      <c r="B2346" s="29" t="s">
        <v>28</v>
      </c>
      <c r="C2346" s="4" t="s">
        <v>2139</v>
      </c>
      <c r="D2346" s="21"/>
      <c r="E2346" s="4" t="s">
        <v>16</v>
      </c>
      <c r="F2346" s="21" t="s">
        <v>1446</v>
      </c>
      <c r="G2346" s="21"/>
      <c r="H2346" s="21">
        <v>1</v>
      </c>
      <c r="I2346" s="24" t="s">
        <v>3345</v>
      </c>
      <c r="J2346" s="21" t="s">
        <v>310</v>
      </c>
      <c r="K2346" s="21" t="s">
        <v>311</v>
      </c>
      <c r="L2346" s="21"/>
      <c r="M2346" s="132" t="s">
        <v>1451</v>
      </c>
      <c r="N2346" s="21" t="s">
        <v>22</v>
      </c>
    </row>
    <row r="2347" s="207" customFormat="1" ht="49.5" customHeight="1" spans="1:14">
      <c r="A2347" s="252" t="s">
        <v>131</v>
      </c>
      <c r="B2347" s="29" t="s">
        <v>28</v>
      </c>
      <c r="C2347" s="4" t="s">
        <v>2141</v>
      </c>
      <c r="D2347" s="63"/>
      <c r="E2347" s="4" t="s">
        <v>16</v>
      </c>
      <c r="F2347" s="63" t="s">
        <v>1454</v>
      </c>
      <c r="G2347" s="63"/>
      <c r="H2347" s="63">
        <v>1</v>
      </c>
      <c r="I2347" s="79" t="s">
        <v>1489</v>
      </c>
      <c r="J2347" s="63" t="s">
        <v>310</v>
      </c>
      <c r="K2347" s="21" t="s">
        <v>311</v>
      </c>
      <c r="L2347" s="21"/>
      <c r="M2347" s="132" t="s">
        <v>1451</v>
      </c>
      <c r="N2347" s="63" t="s">
        <v>22</v>
      </c>
    </row>
    <row r="2348" s="207" customFormat="1" ht="49.5" customHeight="1" spans="1:14">
      <c r="A2348" s="253" t="s">
        <v>131</v>
      </c>
      <c r="B2348" s="29" t="s">
        <v>28</v>
      </c>
      <c r="C2348" s="4" t="s">
        <v>3346</v>
      </c>
      <c r="D2348" s="63"/>
      <c r="E2348" s="4" t="s">
        <v>16</v>
      </c>
      <c r="F2348" s="63" t="s">
        <v>1446</v>
      </c>
      <c r="G2348" s="63"/>
      <c r="H2348" s="63">
        <v>1</v>
      </c>
      <c r="I2348" s="78" t="s">
        <v>3347</v>
      </c>
      <c r="J2348" s="63" t="s">
        <v>1292</v>
      </c>
      <c r="K2348" s="63" t="s">
        <v>307</v>
      </c>
      <c r="L2348" s="21"/>
      <c r="M2348" s="132" t="s">
        <v>1451</v>
      </c>
      <c r="N2348" s="63" t="s">
        <v>22</v>
      </c>
    </row>
    <row r="2349" s="207" customFormat="1" ht="49.5" customHeight="1" spans="1:14">
      <c r="A2349" s="253" t="s">
        <v>131</v>
      </c>
      <c r="B2349" s="29" t="s">
        <v>28</v>
      </c>
      <c r="C2349" s="4" t="s">
        <v>3346</v>
      </c>
      <c r="D2349" s="63"/>
      <c r="E2349" s="4" t="s">
        <v>16</v>
      </c>
      <c r="F2349" s="63" t="s">
        <v>1446</v>
      </c>
      <c r="G2349" s="63"/>
      <c r="H2349" s="63">
        <v>1</v>
      </c>
      <c r="I2349" s="78" t="s">
        <v>57</v>
      </c>
      <c r="J2349" s="63" t="s">
        <v>1292</v>
      </c>
      <c r="K2349" s="63" t="s">
        <v>1285</v>
      </c>
      <c r="L2349" s="21" t="s">
        <v>3348</v>
      </c>
      <c r="M2349" s="132" t="s">
        <v>1451</v>
      </c>
      <c r="N2349" s="63" t="s">
        <v>22</v>
      </c>
    </row>
    <row r="2350" s="207" customFormat="1" ht="49.5" customHeight="1" spans="1:14">
      <c r="A2350" s="253" t="s">
        <v>131</v>
      </c>
      <c r="B2350" s="29" t="s">
        <v>28</v>
      </c>
      <c r="C2350" s="4" t="s">
        <v>3346</v>
      </c>
      <c r="D2350" s="63"/>
      <c r="E2350" s="4" t="s">
        <v>16</v>
      </c>
      <c r="F2350" s="63" t="s">
        <v>1454</v>
      </c>
      <c r="G2350" s="63"/>
      <c r="H2350" s="63">
        <v>1</v>
      </c>
      <c r="I2350" s="78" t="s">
        <v>3349</v>
      </c>
      <c r="J2350" s="63" t="s">
        <v>1292</v>
      </c>
      <c r="K2350" s="63" t="s">
        <v>307</v>
      </c>
      <c r="L2350" s="21"/>
      <c r="M2350" s="132" t="s">
        <v>1451</v>
      </c>
      <c r="N2350" s="63" t="s">
        <v>22</v>
      </c>
    </row>
    <row r="2351" s="207" customFormat="1" ht="49.5" customHeight="1" spans="1:14">
      <c r="A2351" s="253" t="s">
        <v>131</v>
      </c>
      <c r="B2351" s="29" t="s">
        <v>28</v>
      </c>
      <c r="C2351" s="4" t="s">
        <v>3350</v>
      </c>
      <c r="D2351" s="63"/>
      <c r="E2351" s="4" t="s">
        <v>16</v>
      </c>
      <c r="F2351" s="63" t="s">
        <v>1454</v>
      </c>
      <c r="G2351" s="63"/>
      <c r="H2351" s="63">
        <v>1</v>
      </c>
      <c r="I2351" s="78" t="s">
        <v>3351</v>
      </c>
      <c r="J2351" s="63" t="s">
        <v>1292</v>
      </c>
      <c r="K2351" s="63" t="s">
        <v>307</v>
      </c>
      <c r="L2351" s="21"/>
      <c r="M2351" s="132" t="s">
        <v>1451</v>
      </c>
      <c r="N2351" s="63" t="s">
        <v>22</v>
      </c>
    </row>
    <row r="2352" s="207" customFormat="1" ht="49.5" customHeight="1" spans="1:14">
      <c r="A2352" s="253" t="s">
        <v>131</v>
      </c>
      <c r="B2352" s="29" t="s">
        <v>28</v>
      </c>
      <c r="C2352" s="4" t="s">
        <v>3350</v>
      </c>
      <c r="D2352" s="63"/>
      <c r="E2352" s="4" t="s">
        <v>16</v>
      </c>
      <c r="F2352" s="63" t="s">
        <v>1454</v>
      </c>
      <c r="G2352" s="63"/>
      <c r="H2352" s="63">
        <v>1</v>
      </c>
      <c r="I2352" s="78" t="s">
        <v>3352</v>
      </c>
      <c r="J2352" s="63" t="s">
        <v>1292</v>
      </c>
      <c r="K2352" s="63" t="s">
        <v>307</v>
      </c>
      <c r="L2352" s="21"/>
      <c r="M2352" s="132" t="s">
        <v>1451</v>
      </c>
      <c r="N2352" s="63" t="s">
        <v>22</v>
      </c>
    </row>
    <row r="2353" s="207" customFormat="1" ht="49.5" customHeight="1" spans="1:14">
      <c r="A2353" s="253" t="s">
        <v>131</v>
      </c>
      <c r="B2353" s="29" t="s">
        <v>28</v>
      </c>
      <c r="C2353" s="4" t="s">
        <v>3350</v>
      </c>
      <c r="D2353" s="63"/>
      <c r="E2353" s="4" t="s">
        <v>16</v>
      </c>
      <c r="F2353" s="63" t="s">
        <v>1454</v>
      </c>
      <c r="G2353" s="63"/>
      <c r="H2353" s="63">
        <v>1</v>
      </c>
      <c r="I2353" s="78" t="s">
        <v>3353</v>
      </c>
      <c r="J2353" s="63" t="s">
        <v>1292</v>
      </c>
      <c r="K2353" s="63" t="s">
        <v>307</v>
      </c>
      <c r="L2353" s="21" t="s">
        <v>3354</v>
      </c>
      <c r="M2353" s="132" t="s">
        <v>1451</v>
      </c>
      <c r="N2353" s="63" t="s">
        <v>22</v>
      </c>
    </row>
    <row r="2354" s="207" customFormat="1" ht="49.5" customHeight="1" spans="1:14">
      <c r="A2354" s="253" t="s">
        <v>131</v>
      </c>
      <c r="B2354" s="29" t="s">
        <v>28</v>
      </c>
      <c r="C2354" s="4" t="s">
        <v>3355</v>
      </c>
      <c r="D2354" s="63"/>
      <c r="E2354" s="4" t="s">
        <v>16</v>
      </c>
      <c r="F2354" s="63" t="s">
        <v>1446</v>
      </c>
      <c r="G2354" s="63"/>
      <c r="H2354" s="63">
        <v>1</v>
      </c>
      <c r="I2354" s="78" t="s">
        <v>3356</v>
      </c>
      <c r="J2354" s="63" t="s">
        <v>3357</v>
      </c>
      <c r="K2354" s="63" t="s">
        <v>307</v>
      </c>
      <c r="L2354" s="21"/>
      <c r="M2354" s="132" t="s">
        <v>1451</v>
      </c>
      <c r="N2354" s="63" t="s">
        <v>60</v>
      </c>
    </row>
    <row r="2355" s="207" customFormat="1" ht="49.5" customHeight="1" spans="1:14">
      <c r="A2355" s="253" t="s">
        <v>131</v>
      </c>
      <c r="B2355" s="29" t="s">
        <v>28</v>
      </c>
      <c r="C2355" s="4" t="s">
        <v>1741</v>
      </c>
      <c r="D2355" s="63"/>
      <c r="E2355" s="4" t="s">
        <v>16</v>
      </c>
      <c r="F2355" s="63" t="s">
        <v>1454</v>
      </c>
      <c r="G2355" s="63"/>
      <c r="H2355" s="63">
        <v>1</v>
      </c>
      <c r="I2355" s="78" t="s">
        <v>3358</v>
      </c>
      <c r="J2355" s="63" t="s">
        <v>310</v>
      </c>
      <c r="K2355" s="21" t="s">
        <v>311</v>
      </c>
      <c r="L2355" s="21"/>
      <c r="M2355" s="132" t="s">
        <v>1451</v>
      </c>
      <c r="N2355" s="63" t="s">
        <v>22</v>
      </c>
    </row>
    <row r="2356" s="207" customFormat="1" ht="49.5" customHeight="1" spans="1:14">
      <c r="A2356" s="254" t="s">
        <v>131</v>
      </c>
      <c r="B2356" s="29" t="s">
        <v>28</v>
      </c>
      <c r="C2356" s="4" t="s">
        <v>1741</v>
      </c>
      <c r="D2356" s="63"/>
      <c r="E2356" s="4" t="s">
        <v>16</v>
      </c>
      <c r="F2356" s="63" t="s">
        <v>1446</v>
      </c>
      <c r="G2356" s="63"/>
      <c r="H2356" s="63">
        <v>1</v>
      </c>
      <c r="I2356" s="78" t="s">
        <v>3359</v>
      </c>
      <c r="J2356" s="63" t="s">
        <v>310</v>
      </c>
      <c r="K2356" s="21" t="s">
        <v>311</v>
      </c>
      <c r="L2356" s="21"/>
      <c r="M2356" s="132" t="s">
        <v>1451</v>
      </c>
      <c r="N2356" s="63" t="s">
        <v>22</v>
      </c>
    </row>
    <row r="2357" s="207" customFormat="1" ht="49.5" customHeight="1" spans="1:14">
      <c r="A2357" s="252" t="s">
        <v>131</v>
      </c>
      <c r="B2357" s="29" t="s">
        <v>28</v>
      </c>
      <c r="C2357" s="4" t="s">
        <v>1741</v>
      </c>
      <c r="D2357" s="63"/>
      <c r="E2357" s="4" t="s">
        <v>16</v>
      </c>
      <c r="F2357" s="63" t="s">
        <v>1446</v>
      </c>
      <c r="G2357" s="63"/>
      <c r="H2357" s="63">
        <v>1</v>
      </c>
      <c r="I2357" s="78" t="s">
        <v>3360</v>
      </c>
      <c r="J2357" s="63" t="s">
        <v>310</v>
      </c>
      <c r="K2357" s="21" t="s">
        <v>311</v>
      </c>
      <c r="L2357" s="21"/>
      <c r="M2357" s="132" t="s">
        <v>1451</v>
      </c>
      <c r="N2357" s="63" t="s">
        <v>22</v>
      </c>
    </row>
    <row r="2358" s="207" customFormat="1" ht="49.5" customHeight="1" spans="1:14">
      <c r="A2358" s="253" t="s">
        <v>131</v>
      </c>
      <c r="B2358" s="29" t="s">
        <v>28</v>
      </c>
      <c r="C2358" s="4" t="s">
        <v>1741</v>
      </c>
      <c r="D2358" s="63"/>
      <c r="E2358" s="4" t="s">
        <v>16</v>
      </c>
      <c r="F2358" s="63" t="s">
        <v>1446</v>
      </c>
      <c r="G2358" s="63"/>
      <c r="H2358" s="63">
        <v>1</v>
      </c>
      <c r="I2358" s="78" t="s">
        <v>3361</v>
      </c>
      <c r="J2358" s="63" t="s">
        <v>310</v>
      </c>
      <c r="K2358" s="21" t="s">
        <v>311</v>
      </c>
      <c r="L2358" s="21"/>
      <c r="M2358" s="132" t="s">
        <v>1451</v>
      </c>
      <c r="N2358" s="63" t="s">
        <v>22</v>
      </c>
    </row>
    <row r="2359" s="207" customFormat="1" ht="49.5" customHeight="1" spans="1:14">
      <c r="A2359" s="253" t="s">
        <v>131</v>
      </c>
      <c r="B2359" s="29" t="s">
        <v>28</v>
      </c>
      <c r="C2359" s="4" t="s">
        <v>1741</v>
      </c>
      <c r="D2359" s="63"/>
      <c r="E2359" s="4" t="s">
        <v>16</v>
      </c>
      <c r="F2359" s="63" t="s">
        <v>1446</v>
      </c>
      <c r="G2359" s="63"/>
      <c r="H2359" s="63">
        <v>1</v>
      </c>
      <c r="I2359" s="78" t="s">
        <v>3362</v>
      </c>
      <c r="J2359" s="63" t="s">
        <v>310</v>
      </c>
      <c r="K2359" s="21" t="s">
        <v>311</v>
      </c>
      <c r="L2359" s="21"/>
      <c r="M2359" s="132" t="s">
        <v>1451</v>
      </c>
      <c r="N2359" s="63" t="s">
        <v>22</v>
      </c>
    </row>
    <row r="2360" s="207" customFormat="1" ht="49.5" customHeight="1" spans="1:14">
      <c r="A2360" s="253" t="s">
        <v>131</v>
      </c>
      <c r="B2360" s="29" t="s">
        <v>28</v>
      </c>
      <c r="C2360" s="4" t="s">
        <v>1741</v>
      </c>
      <c r="D2360" s="63"/>
      <c r="E2360" s="4" t="s">
        <v>16</v>
      </c>
      <c r="F2360" s="63" t="s">
        <v>1446</v>
      </c>
      <c r="G2360" s="63"/>
      <c r="H2360" s="63">
        <v>1</v>
      </c>
      <c r="I2360" s="78" t="s">
        <v>3363</v>
      </c>
      <c r="J2360" s="63" t="s">
        <v>310</v>
      </c>
      <c r="K2360" s="21" t="s">
        <v>311</v>
      </c>
      <c r="L2360" s="21"/>
      <c r="M2360" s="132" t="s">
        <v>1451</v>
      </c>
      <c r="N2360" s="63" t="s">
        <v>22</v>
      </c>
    </row>
    <row r="2361" s="207" customFormat="1" ht="49.5" customHeight="1" spans="1:14">
      <c r="A2361" s="253" t="s">
        <v>131</v>
      </c>
      <c r="B2361" s="29" t="s">
        <v>28</v>
      </c>
      <c r="C2361" s="4" t="s">
        <v>1464</v>
      </c>
      <c r="D2361" s="21"/>
      <c r="E2361" s="4" t="s">
        <v>16</v>
      </c>
      <c r="F2361" s="21" t="s">
        <v>1454</v>
      </c>
      <c r="G2361" s="21"/>
      <c r="H2361" s="21">
        <v>1</v>
      </c>
      <c r="I2361" s="24" t="s">
        <v>3364</v>
      </c>
      <c r="J2361" s="21" t="s">
        <v>638</v>
      </c>
      <c r="K2361" s="21" t="s">
        <v>1466</v>
      </c>
      <c r="L2361" s="21" t="s">
        <v>1467</v>
      </c>
      <c r="M2361" s="132" t="s">
        <v>1451</v>
      </c>
      <c r="N2361" s="21" t="s">
        <v>22</v>
      </c>
    </row>
    <row r="2362" s="207" customFormat="1" ht="49.5" customHeight="1" spans="1:14">
      <c r="A2362" s="254" t="s">
        <v>131</v>
      </c>
      <c r="B2362" s="29" t="s">
        <v>28</v>
      </c>
      <c r="C2362" s="4" t="s">
        <v>1464</v>
      </c>
      <c r="D2362" s="21"/>
      <c r="E2362" s="4" t="s">
        <v>16</v>
      </c>
      <c r="F2362" s="21" t="s">
        <v>1454</v>
      </c>
      <c r="G2362" s="21"/>
      <c r="H2362" s="21">
        <v>1</v>
      </c>
      <c r="I2362" s="24" t="s">
        <v>3365</v>
      </c>
      <c r="J2362" s="21" t="s">
        <v>638</v>
      </c>
      <c r="K2362" s="21" t="s">
        <v>1466</v>
      </c>
      <c r="L2362" s="21" t="s">
        <v>1467</v>
      </c>
      <c r="M2362" s="132" t="s">
        <v>1451</v>
      </c>
      <c r="N2362" s="21" t="s">
        <v>22</v>
      </c>
    </row>
    <row r="2363" s="207" customFormat="1" ht="49.5" customHeight="1" spans="1:14">
      <c r="A2363" s="220" t="s">
        <v>131</v>
      </c>
      <c r="B2363" s="220" t="s">
        <v>28</v>
      </c>
      <c r="C2363" s="4" t="s">
        <v>1464</v>
      </c>
      <c r="D2363" s="21"/>
      <c r="E2363" s="4" t="s">
        <v>16</v>
      </c>
      <c r="F2363" s="21" t="s">
        <v>1446</v>
      </c>
      <c r="G2363" s="21"/>
      <c r="H2363" s="21">
        <v>1</v>
      </c>
      <c r="I2363" s="24" t="s">
        <v>3366</v>
      </c>
      <c r="J2363" s="21" t="s">
        <v>310</v>
      </c>
      <c r="K2363" s="21" t="s">
        <v>1466</v>
      </c>
      <c r="L2363" s="21" t="s">
        <v>1467</v>
      </c>
      <c r="M2363" s="132" t="s">
        <v>1451</v>
      </c>
      <c r="N2363" s="21" t="s">
        <v>22</v>
      </c>
    </row>
    <row r="2364" s="207" customFormat="1" ht="49.5" customHeight="1" spans="1:14">
      <c r="A2364" s="220" t="s">
        <v>131</v>
      </c>
      <c r="B2364" s="220" t="s">
        <v>28</v>
      </c>
      <c r="C2364" s="4" t="s">
        <v>1464</v>
      </c>
      <c r="D2364" s="21"/>
      <c r="E2364" s="4" t="s">
        <v>16</v>
      </c>
      <c r="F2364" s="21" t="s">
        <v>1446</v>
      </c>
      <c r="G2364" s="21"/>
      <c r="H2364" s="21">
        <v>1</v>
      </c>
      <c r="I2364" s="24" t="s">
        <v>3367</v>
      </c>
      <c r="J2364" s="21" t="s">
        <v>310</v>
      </c>
      <c r="K2364" s="21" t="s">
        <v>1466</v>
      </c>
      <c r="L2364" s="21" t="s">
        <v>1467</v>
      </c>
      <c r="M2364" s="132" t="s">
        <v>1451</v>
      </c>
      <c r="N2364" s="21" t="s">
        <v>22</v>
      </c>
    </row>
    <row r="2365" s="207" customFormat="1" ht="49.5" customHeight="1" spans="1:14">
      <c r="A2365" s="220" t="s">
        <v>131</v>
      </c>
      <c r="B2365" s="220" t="s">
        <v>28</v>
      </c>
      <c r="C2365" s="4" t="s">
        <v>1464</v>
      </c>
      <c r="D2365" s="21"/>
      <c r="E2365" s="4" t="s">
        <v>16</v>
      </c>
      <c r="F2365" s="21" t="s">
        <v>1446</v>
      </c>
      <c r="G2365" s="21"/>
      <c r="H2365" s="21">
        <v>1</v>
      </c>
      <c r="I2365" s="24" t="s">
        <v>1744</v>
      </c>
      <c r="J2365" s="21" t="s">
        <v>310</v>
      </c>
      <c r="K2365" s="21" t="s">
        <v>1466</v>
      </c>
      <c r="L2365" s="21" t="s">
        <v>1467</v>
      </c>
      <c r="M2365" s="132" t="s">
        <v>1451</v>
      </c>
      <c r="N2365" s="21" t="s">
        <v>22</v>
      </c>
    </row>
    <row r="2366" s="207" customFormat="1" ht="49.5" customHeight="1" spans="1:14">
      <c r="A2366" s="220" t="s">
        <v>131</v>
      </c>
      <c r="B2366" s="220" t="s">
        <v>28</v>
      </c>
      <c r="C2366" s="4" t="s">
        <v>1464</v>
      </c>
      <c r="D2366" s="21"/>
      <c r="E2366" s="4" t="s">
        <v>16</v>
      </c>
      <c r="F2366" s="21" t="s">
        <v>1446</v>
      </c>
      <c r="G2366" s="21"/>
      <c r="H2366" s="21">
        <v>1</v>
      </c>
      <c r="I2366" s="81" t="s">
        <v>3368</v>
      </c>
      <c r="J2366" s="21" t="s">
        <v>310</v>
      </c>
      <c r="K2366" s="21" t="s">
        <v>1466</v>
      </c>
      <c r="L2366" s="21" t="s">
        <v>1467</v>
      </c>
      <c r="M2366" s="132" t="s">
        <v>1451</v>
      </c>
      <c r="N2366" s="21" t="s">
        <v>22</v>
      </c>
    </row>
    <row r="2367" ht="156" spans="1:14">
      <c r="A2367" s="220" t="s">
        <v>131</v>
      </c>
      <c r="B2367" s="220" t="s">
        <v>28</v>
      </c>
      <c r="C2367" s="4" t="s">
        <v>1464</v>
      </c>
      <c r="D2367" s="21"/>
      <c r="E2367" s="4" t="s">
        <v>16</v>
      </c>
      <c r="F2367" s="21" t="s">
        <v>1446</v>
      </c>
      <c r="G2367" s="21"/>
      <c r="H2367" s="21">
        <v>1</v>
      </c>
      <c r="I2367" s="24" t="s">
        <v>3369</v>
      </c>
      <c r="J2367" s="21" t="s">
        <v>310</v>
      </c>
      <c r="K2367" s="21" t="s">
        <v>1466</v>
      </c>
      <c r="L2367" s="21" t="s">
        <v>1467</v>
      </c>
      <c r="M2367" s="132" t="s">
        <v>1451</v>
      </c>
      <c r="N2367" s="21" t="s">
        <v>22</v>
      </c>
    </row>
    <row r="2368" ht="24" spans="1:14">
      <c r="A2368" s="220" t="s">
        <v>131</v>
      </c>
      <c r="B2368" s="220" t="s">
        <v>28</v>
      </c>
      <c r="C2368" s="4" t="s">
        <v>3370</v>
      </c>
      <c r="D2368" s="63"/>
      <c r="E2368" s="4" t="s">
        <v>16</v>
      </c>
      <c r="F2368" s="63" t="s">
        <v>1454</v>
      </c>
      <c r="G2368" s="63"/>
      <c r="H2368" s="63">
        <v>1</v>
      </c>
      <c r="I2368" s="78" t="s">
        <v>1489</v>
      </c>
      <c r="J2368" s="63" t="s">
        <v>310</v>
      </c>
      <c r="K2368" s="63" t="s">
        <v>135</v>
      </c>
      <c r="L2368" s="21"/>
      <c r="M2368" s="132" t="s">
        <v>1451</v>
      </c>
      <c r="N2368" s="63" t="s">
        <v>22</v>
      </c>
    </row>
    <row r="2369" ht="36" spans="1:14">
      <c r="A2369" s="220" t="s">
        <v>131</v>
      </c>
      <c r="B2369" s="220" t="s">
        <v>28</v>
      </c>
      <c r="C2369" s="4" t="s">
        <v>3370</v>
      </c>
      <c r="D2369" s="63"/>
      <c r="E2369" s="4" t="s">
        <v>16</v>
      </c>
      <c r="F2369" s="63" t="s">
        <v>1454</v>
      </c>
      <c r="G2369" s="63"/>
      <c r="H2369" s="21">
        <v>1</v>
      </c>
      <c r="I2369" s="24" t="s">
        <v>3371</v>
      </c>
      <c r="J2369" s="63" t="s">
        <v>310</v>
      </c>
      <c r="K2369" s="21" t="s">
        <v>135</v>
      </c>
      <c r="L2369" s="21"/>
      <c r="M2369" s="132" t="s">
        <v>1451</v>
      </c>
      <c r="N2369" s="63" t="s">
        <v>22</v>
      </c>
    </row>
    <row r="2370" ht="72" spans="1:14">
      <c r="A2370" s="220" t="s">
        <v>131</v>
      </c>
      <c r="B2370" s="220" t="s">
        <v>28</v>
      </c>
      <c r="C2370" s="4" t="s">
        <v>3372</v>
      </c>
      <c r="D2370" s="63"/>
      <c r="E2370" s="4" t="s">
        <v>16</v>
      </c>
      <c r="F2370" s="63" t="s">
        <v>1454</v>
      </c>
      <c r="G2370" s="63"/>
      <c r="H2370" s="21">
        <v>1</v>
      </c>
      <c r="I2370" s="24" t="s">
        <v>3373</v>
      </c>
      <c r="J2370" s="21" t="s">
        <v>310</v>
      </c>
      <c r="K2370" s="21" t="s">
        <v>311</v>
      </c>
      <c r="L2370" s="21"/>
      <c r="M2370" s="132" t="s">
        <v>1451</v>
      </c>
      <c r="N2370" s="21" t="s">
        <v>22</v>
      </c>
    </row>
    <row r="2371" ht="108" spans="1:14">
      <c r="A2371" s="220" t="s">
        <v>131</v>
      </c>
      <c r="B2371" s="220" t="s">
        <v>28</v>
      </c>
      <c r="C2371" s="4" t="s">
        <v>3372</v>
      </c>
      <c r="D2371" s="63"/>
      <c r="E2371" s="4" t="s">
        <v>16</v>
      </c>
      <c r="F2371" s="63" t="s">
        <v>1454</v>
      </c>
      <c r="G2371" s="63"/>
      <c r="H2371" s="21">
        <v>1</v>
      </c>
      <c r="I2371" s="24" t="s">
        <v>3374</v>
      </c>
      <c r="J2371" s="21" t="s">
        <v>310</v>
      </c>
      <c r="K2371" s="21" t="s">
        <v>311</v>
      </c>
      <c r="L2371" s="21"/>
      <c r="M2371" s="132" t="s">
        <v>1451</v>
      </c>
      <c r="N2371" s="21" t="s">
        <v>22</v>
      </c>
    </row>
    <row r="2372" ht="36" spans="1:14">
      <c r="A2372" s="220" t="s">
        <v>131</v>
      </c>
      <c r="B2372" s="220" t="s">
        <v>28</v>
      </c>
      <c r="C2372" s="4" t="s">
        <v>3375</v>
      </c>
      <c r="D2372" s="63"/>
      <c r="E2372" s="4" t="s">
        <v>16</v>
      </c>
      <c r="F2372" s="63" t="s">
        <v>1446</v>
      </c>
      <c r="G2372" s="63"/>
      <c r="H2372" s="63">
        <v>1</v>
      </c>
      <c r="I2372" s="78" t="s">
        <v>3376</v>
      </c>
      <c r="J2372" s="63" t="s">
        <v>134</v>
      </c>
      <c r="K2372" s="63" t="s">
        <v>307</v>
      </c>
      <c r="L2372" s="21"/>
      <c r="M2372" s="132" t="s">
        <v>1451</v>
      </c>
      <c r="N2372" s="63" t="s">
        <v>60</v>
      </c>
    </row>
    <row r="2373" ht="24" spans="1:14">
      <c r="A2373" s="220" t="s">
        <v>131</v>
      </c>
      <c r="B2373" s="220" t="s">
        <v>28</v>
      </c>
      <c r="C2373" s="4" t="s">
        <v>3375</v>
      </c>
      <c r="D2373" s="63"/>
      <c r="E2373" s="4" t="s">
        <v>16</v>
      </c>
      <c r="F2373" s="63" t="s">
        <v>1454</v>
      </c>
      <c r="G2373" s="63"/>
      <c r="H2373" s="63">
        <v>1</v>
      </c>
      <c r="I2373" s="78" t="s">
        <v>3377</v>
      </c>
      <c r="J2373" s="63" t="s">
        <v>134</v>
      </c>
      <c r="K2373" s="63" t="s">
        <v>307</v>
      </c>
      <c r="L2373" s="21"/>
      <c r="M2373" s="132" t="s">
        <v>1451</v>
      </c>
      <c r="N2373" s="63" t="s">
        <v>60</v>
      </c>
    </row>
    <row r="2374" ht="36" spans="1:14">
      <c r="A2374" s="220" t="s">
        <v>131</v>
      </c>
      <c r="B2374" s="220" t="s">
        <v>28</v>
      </c>
      <c r="C2374" s="4" t="s">
        <v>3375</v>
      </c>
      <c r="D2374" s="63"/>
      <c r="E2374" s="4" t="s">
        <v>16</v>
      </c>
      <c r="F2374" s="63" t="s">
        <v>1454</v>
      </c>
      <c r="G2374" s="63"/>
      <c r="H2374" s="21">
        <v>1</v>
      </c>
      <c r="I2374" s="24" t="s">
        <v>2684</v>
      </c>
      <c r="J2374" s="21" t="s">
        <v>310</v>
      </c>
      <c r="K2374" s="21" t="s">
        <v>311</v>
      </c>
      <c r="L2374" s="21" t="s">
        <v>3378</v>
      </c>
      <c r="M2374" s="132" t="s">
        <v>1451</v>
      </c>
      <c r="N2374" s="21" t="s">
        <v>22</v>
      </c>
    </row>
    <row r="2375" ht="36" spans="1:14">
      <c r="A2375" s="220" t="s">
        <v>131</v>
      </c>
      <c r="B2375" s="220" t="s">
        <v>28</v>
      </c>
      <c r="C2375" s="4" t="s">
        <v>3379</v>
      </c>
      <c r="D2375" s="63"/>
      <c r="E2375" s="4" t="s">
        <v>16</v>
      </c>
      <c r="F2375" s="63" t="s">
        <v>1454</v>
      </c>
      <c r="G2375" s="63"/>
      <c r="H2375" s="63">
        <v>1</v>
      </c>
      <c r="I2375" s="24" t="s">
        <v>3380</v>
      </c>
      <c r="J2375" s="63" t="s">
        <v>310</v>
      </c>
      <c r="K2375" s="21" t="s">
        <v>311</v>
      </c>
      <c r="L2375" s="21" t="s">
        <v>3378</v>
      </c>
      <c r="M2375" s="132" t="s">
        <v>1451</v>
      </c>
      <c r="N2375" s="63" t="s">
        <v>22</v>
      </c>
    </row>
    <row r="2376" ht="48" spans="1:14">
      <c r="A2376" s="220" t="s">
        <v>131</v>
      </c>
      <c r="B2376" s="220" t="s">
        <v>28</v>
      </c>
      <c r="C2376" s="4" t="s">
        <v>3381</v>
      </c>
      <c r="D2376" s="63"/>
      <c r="E2376" s="4" t="s">
        <v>16</v>
      </c>
      <c r="F2376" s="63" t="s">
        <v>1454</v>
      </c>
      <c r="G2376" s="63"/>
      <c r="H2376" s="63">
        <v>1</v>
      </c>
      <c r="I2376" s="78" t="s">
        <v>3382</v>
      </c>
      <c r="J2376" s="63" t="s">
        <v>310</v>
      </c>
      <c r="K2376" s="21" t="s">
        <v>311</v>
      </c>
      <c r="L2376" s="21"/>
      <c r="M2376" s="132" t="s">
        <v>1451</v>
      </c>
      <c r="N2376" s="63" t="s">
        <v>22</v>
      </c>
    </row>
    <row r="2377" ht="36" spans="1:14">
      <c r="A2377" s="220" t="s">
        <v>131</v>
      </c>
      <c r="B2377" s="220" t="s">
        <v>28</v>
      </c>
      <c r="C2377" s="4" t="s">
        <v>2145</v>
      </c>
      <c r="D2377" s="21"/>
      <c r="E2377" s="4" t="s">
        <v>16</v>
      </c>
      <c r="F2377" s="63" t="s">
        <v>1454</v>
      </c>
      <c r="G2377" s="63"/>
      <c r="H2377" s="63">
        <v>1</v>
      </c>
      <c r="I2377" s="80" t="s">
        <v>3383</v>
      </c>
      <c r="J2377" s="63" t="s">
        <v>310</v>
      </c>
      <c r="K2377" s="21" t="s">
        <v>311</v>
      </c>
      <c r="L2377" s="21" t="s">
        <v>2147</v>
      </c>
      <c r="M2377" s="132" t="s">
        <v>1451</v>
      </c>
      <c r="N2377" s="63" t="s">
        <v>22</v>
      </c>
    </row>
    <row r="2378" ht="24" spans="1:14">
      <c r="A2378" s="220" t="s">
        <v>131</v>
      </c>
      <c r="B2378" s="220" t="s">
        <v>28</v>
      </c>
      <c r="C2378" s="4" t="s">
        <v>2151</v>
      </c>
      <c r="D2378" s="10"/>
      <c r="E2378" s="4" t="s">
        <v>16</v>
      </c>
      <c r="F2378" s="10" t="s">
        <v>1454</v>
      </c>
      <c r="G2378" s="10"/>
      <c r="H2378" s="10">
        <v>1</v>
      </c>
      <c r="I2378" s="52" t="s">
        <v>3384</v>
      </c>
      <c r="J2378" s="10" t="s">
        <v>134</v>
      </c>
      <c r="K2378" s="10" t="s">
        <v>307</v>
      </c>
      <c r="L2378" s="21"/>
      <c r="M2378" s="132" t="s">
        <v>1451</v>
      </c>
      <c r="N2378" s="10" t="s">
        <v>60</v>
      </c>
    </row>
    <row r="2379" ht="24" spans="1:14">
      <c r="A2379" s="220" t="s">
        <v>131</v>
      </c>
      <c r="B2379" s="220" t="s">
        <v>28</v>
      </c>
      <c r="C2379" s="4" t="s">
        <v>2151</v>
      </c>
      <c r="D2379" s="10"/>
      <c r="E2379" s="4" t="s">
        <v>16</v>
      </c>
      <c r="F2379" s="10" t="s">
        <v>1454</v>
      </c>
      <c r="G2379" s="10"/>
      <c r="H2379" s="10">
        <v>1</v>
      </c>
      <c r="I2379" s="52" t="s">
        <v>1613</v>
      </c>
      <c r="J2379" s="10" t="s">
        <v>310</v>
      </c>
      <c r="K2379" s="10" t="s">
        <v>307</v>
      </c>
      <c r="L2379" s="21"/>
      <c r="M2379" s="132" t="s">
        <v>1451</v>
      </c>
      <c r="N2379" s="10" t="s">
        <v>22</v>
      </c>
    </row>
    <row r="2380" ht="24" spans="1:14">
      <c r="A2380" s="220" t="s">
        <v>131</v>
      </c>
      <c r="B2380" s="220" t="s">
        <v>28</v>
      </c>
      <c r="C2380" s="4" t="s">
        <v>2151</v>
      </c>
      <c r="D2380" s="10"/>
      <c r="E2380" s="4" t="s">
        <v>16</v>
      </c>
      <c r="F2380" s="10" t="s">
        <v>1454</v>
      </c>
      <c r="G2380" s="10"/>
      <c r="H2380" s="10">
        <v>1</v>
      </c>
      <c r="I2380" s="52" t="s">
        <v>2186</v>
      </c>
      <c r="J2380" s="10" t="s">
        <v>310</v>
      </c>
      <c r="K2380" s="10" t="s">
        <v>307</v>
      </c>
      <c r="L2380" s="21"/>
      <c r="M2380" s="132" t="s">
        <v>1451</v>
      </c>
      <c r="N2380" s="10" t="s">
        <v>22</v>
      </c>
    </row>
    <row r="2381" ht="48" spans="1:14">
      <c r="A2381" s="220" t="s">
        <v>131</v>
      </c>
      <c r="B2381" s="220" t="s">
        <v>28</v>
      </c>
      <c r="C2381" s="4" t="s">
        <v>2153</v>
      </c>
      <c r="D2381" s="63"/>
      <c r="E2381" s="4" t="s">
        <v>16</v>
      </c>
      <c r="F2381" s="83" t="s">
        <v>1446</v>
      </c>
      <c r="G2381" s="63"/>
      <c r="H2381" s="21">
        <v>1</v>
      </c>
      <c r="I2381" s="21" t="s">
        <v>3385</v>
      </c>
      <c r="J2381" s="63" t="s">
        <v>310</v>
      </c>
      <c r="K2381" s="21" t="s">
        <v>311</v>
      </c>
      <c r="L2381" s="63" t="s">
        <v>2155</v>
      </c>
      <c r="M2381" s="132" t="s">
        <v>1451</v>
      </c>
      <c r="N2381" s="63" t="s">
        <v>22</v>
      </c>
    </row>
    <row r="2382" ht="60" spans="1:14">
      <c r="A2382" s="220" t="s">
        <v>131</v>
      </c>
      <c r="B2382" s="220" t="s">
        <v>28</v>
      </c>
      <c r="C2382" s="4" t="s">
        <v>2153</v>
      </c>
      <c r="D2382" s="63"/>
      <c r="E2382" s="4" t="s">
        <v>16</v>
      </c>
      <c r="F2382" s="83" t="s">
        <v>1446</v>
      </c>
      <c r="G2382" s="63"/>
      <c r="H2382" s="21">
        <v>1</v>
      </c>
      <c r="I2382" s="21" t="s">
        <v>3386</v>
      </c>
      <c r="J2382" s="63" t="s">
        <v>310</v>
      </c>
      <c r="K2382" s="21" t="s">
        <v>311</v>
      </c>
      <c r="L2382" s="63" t="s">
        <v>2155</v>
      </c>
      <c r="M2382" s="132" t="s">
        <v>1451</v>
      </c>
      <c r="N2382" s="63" t="s">
        <v>22</v>
      </c>
    </row>
    <row r="2383" ht="36" spans="1:14">
      <c r="A2383" s="220" t="s">
        <v>131</v>
      </c>
      <c r="B2383" s="220" t="s">
        <v>28</v>
      </c>
      <c r="C2383" s="4" t="s">
        <v>305</v>
      </c>
      <c r="D2383" s="10"/>
      <c r="E2383" s="4" t="s">
        <v>16</v>
      </c>
      <c r="F2383" s="10" t="s">
        <v>1446</v>
      </c>
      <c r="G2383" s="10"/>
      <c r="H2383" s="10">
        <v>1</v>
      </c>
      <c r="I2383" s="52" t="s">
        <v>3387</v>
      </c>
      <c r="J2383" s="10" t="s">
        <v>1292</v>
      </c>
      <c r="K2383" s="21" t="s">
        <v>311</v>
      </c>
      <c r="L2383" s="21"/>
      <c r="M2383" s="132" t="s">
        <v>1451</v>
      </c>
      <c r="N2383" s="10" t="s">
        <v>22</v>
      </c>
    </row>
    <row r="2384" ht="36" spans="1:14">
      <c r="A2384" s="220" t="s">
        <v>131</v>
      </c>
      <c r="B2384" s="220" t="s">
        <v>28</v>
      </c>
      <c r="C2384" s="4" t="s">
        <v>3388</v>
      </c>
      <c r="D2384" s="85"/>
      <c r="E2384" s="4" t="s">
        <v>16</v>
      </c>
      <c r="F2384" s="85" t="s">
        <v>1454</v>
      </c>
      <c r="G2384" s="85"/>
      <c r="H2384" s="85">
        <v>1</v>
      </c>
      <c r="I2384" s="78" t="s">
        <v>3389</v>
      </c>
      <c r="J2384" s="85" t="s">
        <v>310</v>
      </c>
      <c r="K2384" s="21" t="s">
        <v>311</v>
      </c>
      <c r="L2384" s="8"/>
      <c r="M2384" s="132" t="s">
        <v>1451</v>
      </c>
      <c r="N2384" s="85" t="s">
        <v>22</v>
      </c>
    </row>
    <row r="2385" ht="48" spans="1:14">
      <c r="A2385" s="220" t="s">
        <v>131</v>
      </c>
      <c r="B2385" s="220" t="s">
        <v>28</v>
      </c>
      <c r="C2385" s="4" t="s">
        <v>2157</v>
      </c>
      <c r="D2385" s="85"/>
      <c r="E2385" s="4" t="s">
        <v>16</v>
      </c>
      <c r="F2385" s="85" t="s">
        <v>1454</v>
      </c>
      <c r="G2385" s="85"/>
      <c r="H2385" s="85">
        <v>1</v>
      </c>
      <c r="I2385" s="80" t="s">
        <v>3390</v>
      </c>
      <c r="J2385" s="85" t="s">
        <v>310</v>
      </c>
      <c r="K2385" s="21" t="s">
        <v>311</v>
      </c>
      <c r="L2385" s="85"/>
      <c r="M2385" s="132" t="s">
        <v>1451</v>
      </c>
      <c r="N2385" s="85" t="s">
        <v>22</v>
      </c>
    </row>
    <row r="2386" ht="36" spans="1:14">
      <c r="A2386" s="220" t="s">
        <v>131</v>
      </c>
      <c r="B2386" s="220" t="s">
        <v>28</v>
      </c>
      <c r="C2386" s="4" t="s">
        <v>1538</v>
      </c>
      <c r="D2386" s="85"/>
      <c r="E2386" s="4" t="s">
        <v>16</v>
      </c>
      <c r="F2386" s="85" t="s">
        <v>1454</v>
      </c>
      <c r="G2386" s="85"/>
      <c r="H2386" s="8">
        <v>1</v>
      </c>
      <c r="I2386" s="24" t="s">
        <v>3391</v>
      </c>
      <c r="J2386" s="85" t="s">
        <v>310</v>
      </c>
      <c r="K2386" s="21" t="s">
        <v>311</v>
      </c>
      <c r="L2386" s="8"/>
      <c r="M2386" s="132" t="s">
        <v>1451</v>
      </c>
      <c r="N2386" s="85" t="s">
        <v>22</v>
      </c>
    </row>
    <row r="2387" ht="67.5" spans="1:14">
      <c r="A2387" s="220" t="s">
        <v>131</v>
      </c>
      <c r="B2387" s="220" t="s">
        <v>28</v>
      </c>
      <c r="C2387" s="4" t="s">
        <v>1538</v>
      </c>
      <c r="D2387" s="85"/>
      <c r="E2387" s="4" t="s">
        <v>16</v>
      </c>
      <c r="F2387" s="85" t="s">
        <v>1454</v>
      </c>
      <c r="G2387" s="85"/>
      <c r="H2387" s="85">
        <v>1</v>
      </c>
      <c r="I2387" s="82" t="s">
        <v>3392</v>
      </c>
      <c r="J2387" s="85" t="s">
        <v>310</v>
      </c>
      <c r="K2387" s="21" t="s">
        <v>311</v>
      </c>
      <c r="L2387" s="8"/>
      <c r="M2387" s="132" t="s">
        <v>1451</v>
      </c>
      <c r="N2387" s="85" t="s">
        <v>22</v>
      </c>
    </row>
    <row r="2388" ht="67.5" spans="1:14">
      <c r="A2388" s="220" t="s">
        <v>131</v>
      </c>
      <c r="B2388" s="220" t="s">
        <v>28</v>
      </c>
      <c r="C2388" s="4" t="s">
        <v>3393</v>
      </c>
      <c r="D2388" s="85"/>
      <c r="E2388" s="4" t="s">
        <v>16</v>
      </c>
      <c r="F2388" s="85" t="s">
        <v>1454</v>
      </c>
      <c r="G2388" s="85"/>
      <c r="H2388" s="85">
        <v>1</v>
      </c>
      <c r="I2388" s="82" t="s">
        <v>3394</v>
      </c>
      <c r="J2388" s="85" t="s">
        <v>310</v>
      </c>
      <c r="K2388" s="21" t="s">
        <v>311</v>
      </c>
      <c r="L2388" s="8"/>
      <c r="M2388" s="132" t="s">
        <v>1451</v>
      </c>
      <c r="N2388" s="85" t="s">
        <v>22</v>
      </c>
    </row>
    <row r="2389" ht="60" spans="1:14">
      <c r="A2389" s="220" t="s">
        <v>131</v>
      </c>
      <c r="B2389" s="220" t="s">
        <v>28</v>
      </c>
      <c r="C2389" s="4" t="s">
        <v>3393</v>
      </c>
      <c r="D2389" s="85"/>
      <c r="E2389" s="4" t="s">
        <v>16</v>
      </c>
      <c r="F2389" s="85" t="s">
        <v>1454</v>
      </c>
      <c r="G2389" s="85"/>
      <c r="H2389" s="85">
        <v>1</v>
      </c>
      <c r="I2389" s="80" t="s">
        <v>3395</v>
      </c>
      <c r="J2389" s="85" t="s">
        <v>310</v>
      </c>
      <c r="K2389" s="85" t="s">
        <v>307</v>
      </c>
      <c r="L2389" s="85"/>
      <c r="M2389" s="132" t="s">
        <v>1451</v>
      </c>
      <c r="N2389" s="85" t="s">
        <v>22</v>
      </c>
    </row>
    <row r="2390" ht="72" spans="1:14">
      <c r="A2390" s="220" t="s">
        <v>131</v>
      </c>
      <c r="B2390" s="220" t="s">
        <v>28</v>
      </c>
      <c r="C2390" s="4" t="s">
        <v>3393</v>
      </c>
      <c r="D2390" s="85"/>
      <c r="E2390" s="4" t="s">
        <v>16</v>
      </c>
      <c r="F2390" s="85" t="s">
        <v>1454</v>
      </c>
      <c r="G2390" s="85"/>
      <c r="H2390" s="8">
        <v>1</v>
      </c>
      <c r="I2390" s="24" t="s">
        <v>3396</v>
      </c>
      <c r="J2390" s="85" t="s">
        <v>310</v>
      </c>
      <c r="K2390" s="21" t="s">
        <v>311</v>
      </c>
      <c r="L2390" s="8"/>
      <c r="M2390" s="132" t="s">
        <v>1451</v>
      </c>
      <c r="N2390" s="85" t="s">
        <v>22</v>
      </c>
    </row>
    <row r="2391" ht="48" spans="1:14">
      <c r="A2391" s="220" t="s">
        <v>131</v>
      </c>
      <c r="B2391" s="220" t="s">
        <v>28</v>
      </c>
      <c r="C2391" s="4" t="s">
        <v>3393</v>
      </c>
      <c r="D2391" s="85"/>
      <c r="E2391" s="4" t="s">
        <v>16</v>
      </c>
      <c r="F2391" s="85" t="s">
        <v>1454</v>
      </c>
      <c r="G2391" s="85"/>
      <c r="H2391" s="8">
        <v>1</v>
      </c>
      <c r="I2391" s="24" t="s">
        <v>3397</v>
      </c>
      <c r="J2391" s="85" t="s">
        <v>310</v>
      </c>
      <c r="K2391" s="21" t="s">
        <v>311</v>
      </c>
      <c r="L2391" s="8"/>
      <c r="M2391" s="132" t="s">
        <v>1451</v>
      </c>
      <c r="N2391" s="85" t="s">
        <v>22</v>
      </c>
    </row>
    <row r="2392" ht="36" spans="1:14">
      <c r="A2392" s="220" t="s">
        <v>131</v>
      </c>
      <c r="B2392" s="220" t="s">
        <v>28</v>
      </c>
      <c r="C2392" s="4" t="s">
        <v>1618</v>
      </c>
      <c r="D2392" s="85"/>
      <c r="E2392" s="4" t="s">
        <v>16</v>
      </c>
      <c r="F2392" s="85" t="s">
        <v>1454</v>
      </c>
      <c r="G2392" s="85"/>
      <c r="H2392" s="8">
        <v>1</v>
      </c>
      <c r="I2392" s="24" t="s">
        <v>3398</v>
      </c>
      <c r="J2392" s="85" t="s">
        <v>310</v>
      </c>
      <c r="K2392" s="21" t="s">
        <v>311</v>
      </c>
      <c r="L2392" s="8"/>
      <c r="M2392" s="132" t="s">
        <v>1451</v>
      </c>
      <c r="N2392" s="85" t="s">
        <v>22</v>
      </c>
    </row>
    <row r="2393" ht="36" spans="1:14">
      <c r="A2393" s="220" t="s">
        <v>131</v>
      </c>
      <c r="B2393" s="220" t="s">
        <v>28</v>
      </c>
      <c r="C2393" s="4" t="s">
        <v>1618</v>
      </c>
      <c r="D2393" s="85"/>
      <c r="E2393" s="4" t="s">
        <v>16</v>
      </c>
      <c r="F2393" s="85" t="s">
        <v>1454</v>
      </c>
      <c r="G2393" s="85"/>
      <c r="H2393" s="8">
        <v>1</v>
      </c>
      <c r="I2393" s="24" t="s">
        <v>3399</v>
      </c>
      <c r="J2393" s="85" t="s">
        <v>310</v>
      </c>
      <c r="K2393" s="21" t="s">
        <v>311</v>
      </c>
      <c r="L2393" s="8"/>
      <c r="M2393" s="132" t="s">
        <v>1451</v>
      </c>
      <c r="N2393" s="85" t="s">
        <v>22</v>
      </c>
    </row>
    <row r="2394" ht="60" spans="1:14">
      <c r="A2394" s="220" t="s">
        <v>131</v>
      </c>
      <c r="B2394" s="220" t="s">
        <v>28</v>
      </c>
      <c r="C2394" s="4" t="s">
        <v>1618</v>
      </c>
      <c r="D2394" s="85"/>
      <c r="E2394" s="4" t="s">
        <v>16</v>
      </c>
      <c r="F2394" s="85" t="s">
        <v>1454</v>
      </c>
      <c r="G2394" s="85"/>
      <c r="H2394" s="85">
        <v>1</v>
      </c>
      <c r="I2394" s="80" t="s">
        <v>3400</v>
      </c>
      <c r="J2394" s="85" t="s">
        <v>310</v>
      </c>
      <c r="K2394" s="21" t="s">
        <v>311</v>
      </c>
      <c r="L2394" s="85"/>
      <c r="M2394" s="132" t="s">
        <v>1451</v>
      </c>
      <c r="N2394" s="85" t="s">
        <v>22</v>
      </c>
    </row>
    <row r="2395" ht="36" spans="1:14">
      <c r="A2395" s="220" t="s">
        <v>131</v>
      </c>
      <c r="B2395" s="220" t="s">
        <v>28</v>
      </c>
      <c r="C2395" s="4" t="s">
        <v>2161</v>
      </c>
      <c r="D2395" s="85"/>
      <c r="E2395" s="4" t="s">
        <v>16</v>
      </c>
      <c r="F2395" s="85" t="s">
        <v>1454</v>
      </c>
      <c r="G2395" s="85"/>
      <c r="H2395" s="85">
        <v>1</v>
      </c>
      <c r="I2395" s="78" t="s">
        <v>3317</v>
      </c>
      <c r="J2395" s="85" t="s">
        <v>310</v>
      </c>
      <c r="K2395" s="21" t="s">
        <v>311</v>
      </c>
      <c r="L2395" s="8"/>
      <c r="M2395" s="132" t="s">
        <v>1451</v>
      </c>
      <c r="N2395" s="85" t="s">
        <v>22</v>
      </c>
    </row>
    <row r="2396" ht="84" spans="1:14">
      <c r="A2396" s="220" t="s">
        <v>131</v>
      </c>
      <c r="B2396" s="220" t="s">
        <v>28</v>
      </c>
      <c r="C2396" s="4" t="s">
        <v>2161</v>
      </c>
      <c r="D2396" s="85"/>
      <c r="E2396" s="4" t="s">
        <v>16</v>
      </c>
      <c r="F2396" s="85" t="s">
        <v>1454</v>
      </c>
      <c r="G2396" s="85"/>
      <c r="H2396" s="8">
        <v>1</v>
      </c>
      <c r="I2396" s="24" t="s">
        <v>2172</v>
      </c>
      <c r="J2396" s="85" t="s">
        <v>310</v>
      </c>
      <c r="K2396" s="21" t="s">
        <v>311</v>
      </c>
      <c r="L2396" s="8"/>
      <c r="M2396" s="132" t="s">
        <v>1451</v>
      </c>
      <c r="N2396" s="85" t="s">
        <v>22</v>
      </c>
    </row>
    <row r="2397" ht="72" spans="1:14">
      <c r="A2397" s="220" t="s">
        <v>131</v>
      </c>
      <c r="B2397" s="220" t="s">
        <v>28</v>
      </c>
      <c r="C2397" s="4" t="s">
        <v>2161</v>
      </c>
      <c r="D2397" s="85"/>
      <c r="E2397" s="4" t="s">
        <v>16</v>
      </c>
      <c r="F2397" s="85" t="s">
        <v>1454</v>
      </c>
      <c r="G2397" s="85"/>
      <c r="H2397" s="8">
        <v>1</v>
      </c>
      <c r="I2397" s="24" t="s">
        <v>3401</v>
      </c>
      <c r="J2397" s="85" t="s">
        <v>310</v>
      </c>
      <c r="K2397" s="21" t="s">
        <v>311</v>
      </c>
      <c r="L2397" s="8" t="s">
        <v>580</v>
      </c>
      <c r="M2397" s="132" t="s">
        <v>1451</v>
      </c>
      <c r="N2397" s="85" t="s">
        <v>22</v>
      </c>
    </row>
    <row r="2398" ht="36" spans="1:14">
      <c r="A2398" s="220" t="s">
        <v>131</v>
      </c>
      <c r="B2398" s="220" t="s">
        <v>28</v>
      </c>
      <c r="C2398" s="4" t="s">
        <v>2161</v>
      </c>
      <c r="D2398" s="85"/>
      <c r="E2398" s="4" t="s">
        <v>16</v>
      </c>
      <c r="F2398" s="85" t="s">
        <v>1454</v>
      </c>
      <c r="G2398" s="85"/>
      <c r="H2398" s="8">
        <v>1</v>
      </c>
      <c r="I2398" s="24" t="s">
        <v>440</v>
      </c>
      <c r="J2398" s="85" t="s">
        <v>310</v>
      </c>
      <c r="K2398" s="21" t="s">
        <v>311</v>
      </c>
      <c r="L2398" s="8"/>
      <c r="M2398" s="132" t="s">
        <v>1451</v>
      </c>
      <c r="N2398" s="85" t="s">
        <v>22</v>
      </c>
    </row>
    <row r="2399" ht="168" spans="1:14">
      <c r="A2399" s="220" t="s">
        <v>131</v>
      </c>
      <c r="B2399" s="220" t="s">
        <v>28</v>
      </c>
      <c r="C2399" s="4" t="s">
        <v>1305</v>
      </c>
      <c r="D2399" s="85"/>
      <c r="E2399" s="4" t="s">
        <v>16</v>
      </c>
      <c r="F2399" s="85" t="s">
        <v>1454</v>
      </c>
      <c r="G2399" s="85"/>
      <c r="H2399" s="8">
        <v>1</v>
      </c>
      <c r="I2399" s="24" t="s">
        <v>1619</v>
      </c>
      <c r="J2399" s="85" t="s">
        <v>310</v>
      </c>
      <c r="K2399" s="21" t="s">
        <v>311</v>
      </c>
      <c r="L2399" s="8" t="s">
        <v>1620</v>
      </c>
      <c r="M2399" s="132" t="s">
        <v>1451</v>
      </c>
      <c r="N2399" s="85" t="s">
        <v>22</v>
      </c>
    </row>
    <row r="2400" ht="45" spans="1:14">
      <c r="A2400" s="220" t="s">
        <v>131</v>
      </c>
      <c r="B2400" s="220" t="s">
        <v>28</v>
      </c>
      <c r="C2400" s="4" t="s">
        <v>1305</v>
      </c>
      <c r="D2400" s="85"/>
      <c r="E2400" s="4" t="s">
        <v>16</v>
      </c>
      <c r="F2400" s="85" t="s">
        <v>1454</v>
      </c>
      <c r="G2400" s="85"/>
      <c r="H2400" s="8">
        <v>1</v>
      </c>
      <c r="I2400" s="81" t="s">
        <v>3402</v>
      </c>
      <c r="J2400" s="85" t="s">
        <v>310</v>
      </c>
      <c r="K2400" s="21" t="s">
        <v>311</v>
      </c>
      <c r="L2400" s="8" t="s">
        <v>580</v>
      </c>
      <c r="M2400" s="132" t="s">
        <v>1451</v>
      </c>
      <c r="N2400" s="85" t="s">
        <v>22</v>
      </c>
    </row>
    <row r="2401" ht="45" spans="1:14">
      <c r="A2401" s="220" t="s">
        <v>131</v>
      </c>
      <c r="B2401" s="220" t="s">
        <v>28</v>
      </c>
      <c r="C2401" s="4" t="s">
        <v>1495</v>
      </c>
      <c r="D2401" s="85"/>
      <c r="E2401" s="4" t="s">
        <v>16</v>
      </c>
      <c r="F2401" s="85" t="s">
        <v>1454</v>
      </c>
      <c r="G2401" s="85"/>
      <c r="H2401" s="85">
        <v>1</v>
      </c>
      <c r="I2401" s="86" t="s">
        <v>3403</v>
      </c>
      <c r="J2401" s="85" t="s">
        <v>310</v>
      </c>
      <c r="K2401" s="21" t="s">
        <v>311</v>
      </c>
      <c r="L2401" s="85"/>
      <c r="M2401" s="132" t="s">
        <v>1451</v>
      </c>
      <c r="N2401" s="85" t="s">
        <v>22</v>
      </c>
    </row>
    <row r="2402" ht="36" spans="1:14">
      <c r="A2402" s="220" t="s">
        <v>131</v>
      </c>
      <c r="B2402" s="220" t="s">
        <v>28</v>
      </c>
      <c r="C2402" s="4" t="s">
        <v>1495</v>
      </c>
      <c r="D2402" s="85"/>
      <c r="E2402" s="4" t="s">
        <v>16</v>
      </c>
      <c r="F2402" s="85" t="s">
        <v>1454</v>
      </c>
      <c r="G2402" s="85"/>
      <c r="H2402" s="85">
        <v>1</v>
      </c>
      <c r="I2402" s="86" t="s">
        <v>3404</v>
      </c>
      <c r="J2402" s="85" t="s">
        <v>310</v>
      </c>
      <c r="K2402" s="21" t="s">
        <v>311</v>
      </c>
      <c r="L2402" s="85"/>
      <c r="M2402" s="132" t="s">
        <v>1451</v>
      </c>
      <c r="N2402" s="85" t="s">
        <v>22</v>
      </c>
    </row>
    <row r="2403" ht="33.75" spans="1:14">
      <c r="A2403" s="220" t="s">
        <v>131</v>
      </c>
      <c r="B2403" s="220" t="s">
        <v>28</v>
      </c>
      <c r="C2403" s="4" t="s">
        <v>1495</v>
      </c>
      <c r="D2403" s="85"/>
      <c r="E2403" s="4" t="s">
        <v>16</v>
      </c>
      <c r="F2403" s="85" t="s">
        <v>1454</v>
      </c>
      <c r="G2403" s="85"/>
      <c r="H2403" s="85">
        <v>1</v>
      </c>
      <c r="I2403" s="86" t="s">
        <v>3405</v>
      </c>
      <c r="J2403" s="85" t="s">
        <v>134</v>
      </c>
      <c r="K2403" s="85" t="s">
        <v>307</v>
      </c>
      <c r="L2403" s="85"/>
      <c r="M2403" s="132" t="s">
        <v>1451</v>
      </c>
      <c r="N2403" s="85" t="s">
        <v>60</v>
      </c>
    </row>
    <row r="2404" ht="72" spans="1:14">
      <c r="A2404" s="220" t="s">
        <v>131</v>
      </c>
      <c r="B2404" s="220" t="s">
        <v>28</v>
      </c>
      <c r="C2404" s="4" t="s">
        <v>1495</v>
      </c>
      <c r="D2404" s="85"/>
      <c r="E2404" s="4" t="s">
        <v>16</v>
      </c>
      <c r="F2404" s="85" t="s">
        <v>1454</v>
      </c>
      <c r="G2404" s="85"/>
      <c r="H2404" s="85">
        <v>1</v>
      </c>
      <c r="I2404" s="80" t="s">
        <v>3406</v>
      </c>
      <c r="J2404" s="85" t="s">
        <v>310</v>
      </c>
      <c r="K2404" s="21" t="s">
        <v>311</v>
      </c>
      <c r="L2404" s="85"/>
      <c r="M2404" s="132" t="s">
        <v>1451</v>
      </c>
      <c r="N2404" s="85" t="s">
        <v>22</v>
      </c>
    </row>
    <row r="2405" ht="60" spans="1:14">
      <c r="A2405" s="220" t="s">
        <v>131</v>
      </c>
      <c r="B2405" s="220" t="s">
        <v>28</v>
      </c>
      <c r="C2405" s="4" t="s">
        <v>1495</v>
      </c>
      <c r="D2405" s="85"/>
      <c r="E2405" s="4" t="s">
        <v>16</v>
      </c>
      <c r="F2405" s="85" t="s">
        <v>1454</v>
      </c>
      <c r="G2405" s="85"/>
      <c r="H2405" s="85">
        <v>1</v>
      </c>
      <c r="I2405" s="80" t="s">
        <v>3407</v>
      </c>
      <c r="J2405" s="85" t="s">
        <v>310</v>
      </c>
      <c r="K2405" s="85" t="s">
        <v>307</v>
      </c>
      <c r="L2405" s="85"/>
      <c r="M2405" s="132" t="s">
        <v>1451</v>
      </c>
      <c r="N2405" s="85" t="s">
        <v>22</v>
      </c>
    </row>
    <row r="2406" ht="108" spans="1:14">
      <c r="A2406" s="220" t="s">
        <v>131</v>
      </c>
      <c r="B2406" s="220" t="s">
        <v>28</v>
      </c>
      <c r="C2406" s="4" t="s">
        <v>1495</v>
      </c>
      <c r="D2406" s="85"/>
      <c r="E2406" s="4" t="s">
        <v>16</v>
      </c>
      <c r="F2406" s="85" t="s">
        <v>1454</v>
      </c>
      <c r="G2406" s="85"/>
      <c r="H2406" s="8">
        <v>1</v>
      </c>
      <c r="I2406" s="24" t="s">
        <v>3408</v>
      </c>
      <c r="J2406" s="85" t="s">
        <v>310</v>
      </c>
      <c r="K2406" s="21" t="s">
        <v>311</v>
      </c>
      <c r="L2406" s="8"/>
      <c r="M2406" s="132" t="s">
        <v>1451</v>
      </c>
      <c r="N2406" s="85" t="s">
        <v>22</v>
      </c>
    </row>
    <row r="2407" ht="72" spans="1:14">
      <c r="A2407" s="220" t="s">
        <v>131</v>
      </c>
      <c r="B2407" s="220" t="s">
        <v>28</v>
      </c>
      <c r="C2407" s="4" t="s">
        <v>1495</v>
      </c>
      <c r="D2407" s="85"/>
      <c r="E2407" s="4" t="s">
        <v>16</v>
      </c>
      <c r="F2407" s="85" t="s">
        <v>1454</v>
      </c>
      <c r="G2407" s="85"/>
      <c r="H2407" s="85">
        <v>1</v>
      </c>
      <c r="I2407" s="78" t="s">
        <v>3409</v>
      </c>
      <c r="J2407" s="85" t="s">
        <v>310</v>
      </c>
      <c r="K2407" s="21" t="s">
        <v>311</v>
      </c>
      <c r="L2407" s="8" t="s">
        <v>3410</v>
      </c>
      <c r="M2407" s="132" t="s">
        <v>1451</v>
      </c>
      <c r="N2407" s="85" t="s">
        <v>22</v>
      </c>
    </row>
    <row r="2408" ht="36" spans="1:14">
      <c r="A2408" s="220" t="s">
        <v>131</v>
      </c>
      <c r="B2408" s="220" t="s">
        <v>28</v>
      </c>
      <c r="C2408" s="4" t="s">
        <v>1495</v>
      </c>
      <c r="D2408" s="85"/>
      <c r="E2408" s="4" t="s">
        <v>16</v>
      </c>
      <c r="F2408" s="85" t="s">
        <v>1454</v>
      </c>
      <c r="G2408" s="85"/>
      <c r="H2408" s="8">
        <v>1</v>
      </c>
      <c r="I2408" s="24" t="s">
        <v>440</v>
      </c>
      <c r="J2408" s="85" t="s">
        <v>310</v>
      </c>
      <c r="K2408" s="21" t="s">
        <v>311</v>
      </c>
      <c r="L2408" s="8"/>
      <c r="M2408" s="132" t="s">
        <v>1451</v>
      </c>
      <c r="N2408" s="85" t="s">
        <v>22</v>
      </c>
    </row>
    <row r="2409" ht="36" spans="1:14">
      <c r="A2409" s="220" t="s">
        <v>131</v>
      </c>
      <c r="B2409" s="220" t="s">
        <v>28</v>
      </c>
      <c r="C2409" s="4" t="s">
        <v>3411</v>
      </c>
      <c r="D2409" s="85"/>
      <c r="E2409" s="4" t="s">
        <v>16</v>
      </c>
      <c r="F2409" s="85" t="s">
        <v>1454</v>
      </c>
      <c r="G2409" s="85"/>
      <c r="H2409" s="85">
        <v>1</v>
      </c>
      <c r="I2409" s="80" t="s">
        <v>440</v>
      </c>
      <c r="J2409" s="85" t="s">
        <v>310</v>
      </c>
      <c r="K2409" s="21" t="s">
        <v>311</v>
      </c>
      <c r="L2409" s="85"/>
      <c r="M2409" s="132" t="s">
        <v>1451</v>
      </c>
      <c r="N2409" s="85" t="s">
        <v>22</v>
      </c>
    </row>
    <row r="2410" ht="48" spans="1:14">
      <c r="A2410" s="220" t="s">
        <v>131</v>
      </c>
      <c r="B2410" s="220" t="s">
        <v>28</v>
      </c>
      <c r="C2410" s="4" t="s">
        <v>3411</v>
      </c>
      <c r="D2410" s="85"/>
      <c r="E2410" s="4" t="s">
        <v>16</v>
      </c>
      <c r="F2410" s="85" t="s">
        <v>1454</v>
      </c>
      <c r="G2410" s="85"/>
      <c r="H2410" s="8">
        <v>1</v>
      </c>
      <c r="I2410" s="24" t="s">
        <v>3412</v>
      </c>
      <c r="J2410" s="85" t="s">
        <v>310</v>
      </c>
      <c r="K2410" s="21" t="s">
        <v>311</v>
      </c>
      <c r="L2410" s="8"/>
      <c r="M2410" s="132" t="s">
        <v>1451</v>
      </c>
      <c r="N2410" s="85" t="s">
        <v>22</v>
      </c>
    </row>
    <row r="2411" ht="72" spans="1:14">
      <c r="A2411" s="220" t="s">
        <v>131</v>
      </c>
      <c r="B2411" s="220" t="s">
        <v>28</v>
      </c>
      <c r="C2411" s="4" t="s">
        <v>2166</v>
      </c>
      <c r="D2411" s="8"/>
      <c r="E2411" s="4" t="s">
        <v>16</v>
      </c>
      <c r="F2411" s="85" t="s">
        <v>1454</v>
      </c>
      <c r="G2411" s="85"/>
      <c r="H2411" s="8">
        <v>1</v>
      </c>
      <c r="I2411" s="24" t="s">
        <v>2171</v>
      </c>
      <c r="J2411" s="85" t="s">
        <v>310</v>
      </c>
      <c r="K2411" s="21" t="s">
        <v>311</v>
      </c>
      <c r="L2411" s="8"/>
      <c r="M2411" s="132" t="s">
        <v>1451</v>
      </c>
      <c r="N2411" s="85" t="s">
        <v>22</v>
      </c>
    </row>
    <row r="2412" ht="48" spans="1:14">
      <c r="A2412" s="220" t="s">
        <v>131</v>
      </c>
      <c r="B2412" s="220" t="s">
        <v>28</v>
      </c>
      <c r="C2412" s="4" t="s">
        <v>2169</v>
      </c>
      <c r="D2412" s="8"/>
      <c r="E2412" s="4" t="s">
        <v>16</v>
      </c>
      <c r="F2412" s="85" t="s">
        <v>1454</v>
      </c>
      <c r="G2412" s="85"/>
      <c r="H2412" s="85">
        <v>1</v>
      </c>
      <c r="I2412" s="80" t="s">
        <v>3413</v>
      </c>
      <c r="J2412" s="85" t="s">
        <v>310</v>
      </c>
      <c r="K2412" s="21" t="s">
        <v>311</v>
      </c>
      <c r="L2412" s="85"/>
      <c r="M2412" s="132" t="s">
        <v>1451</v>
      </c>
      <c r="N2412" s="85" t="s">
        <v>22</v>
      </c>
    </row>
    <row r="2413" ht="48" spans="1:14">
      <c r="A2413" s="220" t="s">
        <v>131</v>
      </c>
      <c r="B2413" s="220" t="s">
        <v>28</v>
      </c>
      <c r="C2413" s="4" t="s">
        <v>2174</v>
      </c>
      <c r="D2413" s="63"/>
      <c r="E2413" s="4" t="s">
        <v>16</v>
      </c>
      <c r="F2413" s="85" t="s">
        <v>1454</v>
      </c>
      <c r="G2413" s="63"/>
      <c r="H2413" s="63">
        <v>1</v>
      </c>
      <c r="I2413" s="80" t="s">
        <v>1540</v>
      </c>
      <c r="J2413" s="63" t="s">
        <v>310</v>
      </c>
      <c r="K2413" s="21" t="s">
        <v>311</v>
      </c>
      <c r="L2413" s="63"/>
      <c r="M2413" s="132" t="s">
        <v>1451</v>
      </c>
      <c r="N2413" s="63" t="s">
        <v>22</v>
      </c>
    </row>
    <row r="2414" ht="36" spans="1:14">
      <c r="A2414" s="220" t="s">
        <v>131</v>
      </c>
      <c r="B2414" s="220" t="s">
        <v>28</v>
      </c>
      <c r="C2414" s="4" t="s">
        <v>2174</v>
      </c>
      <c r="D2414" s="63"/>
      <c r="E2414" s="4" t="s">
        <v>16</v>
      </c>
      <c r="F2414" s="85" t="s">
        <v>1454</v>
      </c>
      <c r="G2414" s="63"/>
      <c r="H2414" s="63">
        <v>1</v>
      </c>
      <c r="I2414" s="80" t="s">
        <v>1489</v>
      </c>
      <c r="J2414" s="63" t="s">
        <v>310</v>
      </c>
      <c r="K2414" s="21" t="s">
        <v>311</v>
      </c>
      <c r="L2414" s="63"/>
      <c r="M2414" s="132" t="s">
        <v>1451</v>
      </c>
      <c r="N2414" s="63" t="s">
        <v>22</v>
      </c>
    </row>
    <row r="2415" ht="36" spans="1:14">
      <c r="A2415" s="220" t="s">
        <v>131</v>
      </c>
      <c r="B2415" s="220" t="s">
        <v>28</v>
      </c>
      <c r="C2415" s="4" t="s">
        <v>1483</v>
      </c>
      <c r="D2415" s="63"/>
      <c r="E2415" s="4" t="s">
        <v>16</v>
      </c>
      <c r="F2415" s="85" t="s">
        <v>1454</v>
      </c>
      <c r="G2415" s="63"/>
      <c r="H2415" s="63">
        <v>1</v>
      </c>
      <c r="I2415" s="80" t="s">
        <v>3414</v>
      </c>
      <c r="J2415" s="63" t="s">
        <v>75</v>
      </c>
      <c r="K2415" s="21" t="s">
        <v>311</v>
      </c>
      <c r="L2415" s="21"/>
      <c r="M2415" s="132" t="s">
        <v>1451</v>
      </c>
      <c r="N2415" s="63" t="s">
        <v>77</v>
      </c>
    </row>
    <row r="2416" ht="72" spans="1:14">
      <c r="A2416" s="220" t="s">
        <v>131</v>
      </c>
      <c r="B2416" s="220" t="s">
        <v>28</v>
      </c>
      <c r="C2416" s="4" t="s">
        <v>1483</v>
      </c>
      <c r="D2416" s="63"/>
      <c r="E2416" s="4" t="s">
        <v>16</v>
      </c>
      <c r="F2416" s="85" t="s">
        <v>1454</v>
      </c>
      <c r="G2416" s="63"/>
      <c r="H2416" s="63">
        <v>1</v>
      </c>
      <c r="I2416" s="78" t="s">
        <v>3415</v>
      </c>
      <c r="J2416" s="63" t="s">
        <v>310</v>
      </c>
      <c r="K2416" s="21" t="s">
        <v>135</v>
      </c>
      <c r="L2416" s="21"/>
      <c r="M2416" s="132" t="s">
        <v>1451</v>
      </c>
      <c r="N2416" s="63" t="s">
        <v>22</v>
      </c>
    </row>
    <row r="2417" ht="72" spans="1:14">
      <c r="A2417" s="220" t="s">
        <v>131</v>
      </c>
      <c r="B2417" s="220" t="s">
        <v>28</v>
      </c>
      <c r="C2417" s="4" t="s">
        <v>3416</v>
      </c>
      <c r="D2417" s="63"/>
      <c r="E2417" s="4" t="s">
        <v>16</v>
      </c>
      <c r="F2417" s="85" t="s">
        <v>1454</v>
      </c>
      <c r="G2417" s="63"/>
      <c r="H2417" s="21">
        <v>1</v>
      </c>
      <c r="I2417" s="78" t="s">
        <v>3415</v>
      </c>
      <c r="J2417" s="63" t="s">
        <v>310</v>
      </c>
      <c r="K2417" s="21" t="s">
        <v>135</v>
      </c>
      <c r="L2417" s="21"/>
      <c r="M2417" s="132" t="s">
        <v>1451</v>
      </c>
      <c r="N2417" s="63" t="s">
        <v>22</v>
      </c>
    </row>
    <row r="2418" ht="72" spans="1:14">
      <c r="A2418" s="220" t="s">
        <v>131</v>
      </c>
      <c r="B2418" s="220" t="s">
        <v>28</v>
      </c>
      <c r="C2418" s="4" t="s">
        <v>3417</v>
      </c>
      <c r="D2418" s="63"/>
      <c r="E2418" s="4" t="s">
        <v>16</v>
      </c>
      <c r="F2418" s="85" t="s">
        <v>1454</v>
      </c>
      <c r="G2418" s="63"/>
      <c r="H2418" s="21">
        <v>1</v>
      </c>
      <c r="I2418" s="78" t="s">
        <v>3415</v>
      </c>
      <c r="J2418" s="63" t="s">
        <v>310</v>
      </c>
      <c r="K2418" s="21" t="s">
        <v>135</v>
      </c>
      <c r="L2418" s="21"/>
      <c r="M2418" s="132" t="s">
        <v>1451</v>
      </c>
      <c r="N2418" s="63" t="s">
        <v>22</v>
      </c>
    </row>
    <row r="2419" ht="72" spans="1:14">
      <c r="A2419" s="220" t="s">
        <v>131</v>
      </c>
      <c r="B2419" s="220" t="s">
        <v>28</v>
      </c>
      <c r="C2419" s="4" t="s">
        <v>3418</v>
      </c>
      <c r="D2419" s="63"/>
      <c r="E2419" s="4" t="s">
        <v>16</v>
      </c>
      <c r="F2419" s="85" t="s">
        <v>1454</v>
      </c>
      <c r="G2419" s="63"/>
      <c r="H2419" s="21">
        <v>1</v>
      </c>
      <c r="I2419" s="78" t="s">
        <v>3415</v>
      </c>
      <c r="J2419" s="63" t="s">
        <v>310</v>
      </c>
      <c r="K2419" s="21" t="s">
        <v>135</v>
      </c>
      <c r="L2419" s="21"/>
      <c r="M2419" s="132" t="s">
        <v>1451</v>
      </c>
      <c r="N2419" s="63" t="s">
        <v>22</v>
      </c>
    </row>
    <row r="2420" ht="36" spans="1:14">
      <c r="A2420" s="220" t="s">
        <v>131</v>
      </c>
      <c r="B2420" s="220" t="s">
        <v>28</v>
      </c>
      <c r="C2420" s="4" t="s">
        <v>2176</v>
      </c>
      <c r="D2420" s="10"/>
      <c r="E2420" s="4" t="s">
        <v>16</v>
      </c>
      <c r="F2420" s="85" t="s">
        <v>1454</v>
      </c>
      <c r="G2420" s="10"/>
      <c r="H2420" s="10">
        <v>1</v>
      </c>
      <c r="I2420" s="52" t="s">
        <v>3419</v>
      </c>
      <c r="J2420" s="63" t="s">
        <v>310</v>
      </c>
      <c r="K2420" s="21" t="s">
        <v>311</v>
      </c>
      <c r="L2420" s="21"/>
      <c r="M2420" s="132" t="s">
        <v>1451</v>
      </c>
      <c r="N2420" s="63" t="s">
        <v>22</v>
      </c>
    </row>
    <row r="2421" ht="36" spans="1:14">
      <c r="A2421" s="220" t="s">
        <v>131</v>
      </c>
      <c r="B2421" s="220" t="s">
        <v>28</v>
      </c>
      <c r="C2421" s="4" t="s">
        <v>2176</v>
      </c>
      <c r="D2421" s="10"/>
      <c r="E2421" s="4" t="s">
        <v>16</v>
      </c>
      <c r="F2421" s="85" t="s">
        <v>1454</v>
      </c>
      <c r="G2421" s="10"/>
      <c r="H2421" s="10">
        <v>1</v>
      </c>
      <c r="I2421" s="52" t="s">
        <v>3420</v>
      </c>
      <c r="J2421" s="63" t="s">
        <v>310</v>
      </c>
      <c r="K2421" s="21" t="s">
        <v>311</v>
      </c>
      <c r="L2421" s="21"/>
      <c r="M2421" s="132" t="s">
        <v>1451</v>
      </c>
      <c r="N2421" s="63" t="s">
        <v>22</v>
      </c>
    </row>
    <row r="2422" ht="36" spans="1:14">
      <c r="A2422" s="220" t="s">
        <v>131</v>
      </c>
      <c r="B2422" s="220" t="s">
        <v>28</v>
      </c>
      <c r="C2422" s="4" t="s">
        <v>2178</v>
      </c>
      <c r="D2422" s="10"/>
      <c r="E2422" s="4" t="s">
        <v>16</v>
      </c>
      <c r="F2422" s="10" t="s">
        <v>1454</v>
      </c>
      <c r="G2422" s="10"/>
      <c r="H2422" s="10">
        <v>1</v>
      </c>
      <c r="I2422" s="52" t="s">
        <v>3421</v>
      </c>
      <c r="J2422" s="63" t="s">
        <v>310</v>
      </c>
      <c r="K2422" s="21" t="s">
        <v>311</v>
      </c>
      <c r="L2422" s="21"/>
      <c r="M2422" s="132" t="s">
        <v>1451</v>
      </c>
      <c r="N2422" s="63" t="s">
        <v>22</v>
      </c>
    </row>
    <row r="2423" ht="36" spans="1:14">
      <c r="A2423" s="220" t="s">
        <v>131</v>
      </c>
      <c r="B2423" s="220" t="s">
        <v>28</v>
      </c>
      <c r="C2423" s="4" t="s">
        <v>2178</v>
      </c>
      <c r="D2423" s="10"/>
      <c r="E2423" s="4" t="s">
        <v>16</v>
      </c>
      <c r="F2423" s="10" t="s">
        <v>1454</v>
      </c>
      <c r="G2423" s="10"/>
      <c r="H2423" s="10">
        <v>1</v>
      </c>
      <c r="I2423" s="52" t="s">
        <v>3420</v>
      </c>
      <c r="J2423" s="63" t="s">
        <v>310</v>
      </c>
      <c r="K2423" s="21" t="s">
        <v>311</v>
      </c>
      <c r="L2423" s="21"/>
      <c r="M2423" s="132" t="s">
        <v>1451</v>
      </c>
      <c r="N2423" s="63" t="s">
        <v>22</v>
      </c>
    </row>
    <row r="2424" ht="36" spans="1:14">
      <c r="A2424" s="220" t="s">
        <v>131</v>
      </c>
      <c r="B2424" s="220" t="s">
        <v>28</v>
      </c>
      <c r="C2424" s="4" t="s">
        <v>2182</v>
      </c>
      <c r="D2424" s="63"/>
      <c r="E2424" s="4" t="s">
        <v>16</v>
      </c>
      <c r="F2424" s="10" t="s">
        <v>1454</v>
      </c>
      <c r="G2424" s="63"/>
      <c r="H2424" s="63">
        <v>1</v>
      </c>
      <c r="I2424" s="78" t="s">
        <v>1742</v>
      </c>
      <c r="J2424" s="63" t="s">
        <v>310</v>
      </c>
      <c r="K2424" s="63" t="s">
        <v>307</v>
      </c>
      <c r="L2424" s="21"/>
      <c r="M2424" s="132" t="s">
        <v>1451</v>
      </c>
      <c r="N2424" s="63" t="s">
        <v>22</v>
      </c>
    </row>
    <row r="2425" ht="36" spans="1:14">
      <c r="A2425" s="220" t="s">
        <v>131</v>
      </c>
      <c r="B2425" s="220" t="s">
        <v>28</v>
      </c>
      <c r="C2425" s="4" t="s">
        <v>2182</v>
      </c>
      <c r="D2425" s="63"/>
      <c r="E2425" s="4" t="s">
        <v>16</v>
      </c>
      <c r="F2425" s="10" t="s">
        <v>1454</v>
      </c>
      <c r="G2425" s="63"/>
      <c r="H2425" s="63">
        <v>1</v>
      </c>
      <c r="I2425" s="78" t="s">
        <v>2615</v>
      </c>
      <c r="J2425" s="63" t="s">
        <v>310</v>
      </c>
      <c r="K2425" s="63" t="s">
        <v>307</v>
      </c>
      <c r="L2425" s="21"/>
      <c r="M2425" s="132" t="s">
        <v>1451</v>
      </c>
      <c r="N2425" s="63" t="s">
        <v>22</v>
      </c>
    </row>
    <row r="2426" ht="60" spans="1:14">
      <c r="A2426" s="220" t="s">
        <v>131</v>
      </c>
      <c r="B2426" s="220" t="s">
        <v>28</v>
      </c>
      <c r="C2426" s="4" t="s">
        <v>3422</v>
      </c>
      <c r="D2426" s="63"/>
      <c r="E2426" s="4" t="s">
        <v>16</v>
      </c>
      <c r="F2426" s="10" t="s">
        <v>1454</v>
      </c>
      <c r="G2426" s="63"/>
      <c r="H2426" s="63">
        <v>1</v>
      </c>
      <c r="I2426" s="24" t="s">
        <v>3423</v>
      </c>
      <c r="J2426" s="63" t="s">
        <v>310</v>
      </c>
      <c r="K2426" s="21" t="s">
        <v>311</v>
      </c>
      <c r="L2426" s="21" t="s">
        <v>1759</v>
      </c>
      <c r="M2426" s="132" t="s">
        <v>1451</v>
      </c>
      <c r="N2426" s="63" t="s">
        <v>22</v>
      </c>
    </row>
    <row r="2427" ht="36" spans="1:14">
      <c r="A2427" s="220" t="s">
        <v>131</v>
      </c>
      <c r="B2427" s="220" t="s">
        <v>28</v>
      </c>
      <c r="C2427" s="4" t="s">
        <v>3424</v>
      </c>
      <c r="D2427" s="63"/>
      <c r="E2427" s="4" t="s">
        <v>16</v>
      </c>
      <c r="F2427" s="10" t="s">
        <v>1454</v>
      </c>
      <c r="G2427" s="63"/>
      <c r="H2427" s="63">
        <v>1</v>
      </c>
      <c r="I2427" s="78" t="s">
        <v>3425</v>
      </c>
      <c r="J2427" s="63" t="s">
        <v>310</v>
      </c>
      <c r="K2427" s="21" t="s">
        <v>311</v>
      </c>
      <c r="L2427" s="21" t="s">
        <v>3426</v>
      </c>
      <c r="M2427" s="132" t="s">
        <v>1451</v>
      </c>
      <c r="N2427" s="63" t="s">
        <v>22</v>
      </c>
    </row>
    <row r="2428" ht="36" spans="1:14">
      <c r="A2428" s="220" t="s">
        <v>131</v>
      </c>
      <c r="B2428" s="220" t="s">
        <v>28</v>
      </c>
      <c r="C2428" s="4" t="s">
        <v>3424</v>
      </c>
      <c r="D2428" s="63"/>
      <c r="E2428" s="4" t="s">
        <v>16</v>
      </c>
      <c r="F2428" s="10" t="s">
        <v>1454</v>
      </c>
      <c r="G2428" s="63"/>
      <c r="H2428" s="21">
        <v>1</v>
      </c>
      <c r="I2428" s="24" t="s">
        <v>1489</v>
      </c>
      <c r="J2428" s="63" t="s">
        <v>310</v>
      </c>
      <c r="K2428" s="21" t="s">
        <v>311</v>
      </c>
      <c r="L2428" s="21" t="s">
        <v>3427</v>
      </c>
      <c r="M2428" s="132" t="s">
        <v>1451</v>
      </c>
      <c r="N2428" s="63" t="s">
        <v>22</v>
      </c>
    </row>
    <row r="2429" ht="72" spans="1:14">
      <c r="A2429" s="220" t="s">
        <v>131</v>
      </c>
      <c r="B2429" s="220" t="s">
        <v>28</v>
      </c>
      <c r="C2429" s="4" t="s">
        <v>3424</v>
      </c>
      <c r="D2429" s="63"/>
      <c r="E2429" s="4" t="s">
        <v>16</v>
      </c>
      <c r="F2429" s="10" t="s">
        <v>1454</v>
      </c>
      <c r="G2429" s="63"/>
      <c r="H2429" s="21">
        <v>1</v>
      </c>
      <c r="I2429" s="24" t="s">
        <v>3428</v>
      </c>
      <c r="J2429" s="63" t="s">
        <v>310</v>
      </c>
      <c r="K2429" s="21" t="s">
        <v>311</v>
      </c>
      <c r="L2429" s="21" t="s">
        <v>1759</v>
      </c>
      <c r="M2429" s="132" t="s">
        <v>1451</v>
      </c>
      <c r="N2429" s="63" t="s">
        <v>22</v>
      </c>
    </row>
    <row r="2430" ht="36" spans="1:14">
      <c r="A2430" s="220" t="s">
        <v>131</v>
      </c>
      <c r="B2430" s="220" t="s">
        <v>3429</v>
      </c>
      <c r="C2430" s="4" t="s">
        <v>3430</v>
      </c>
      <c r="D2430" s="63"/>
      <c r="E2430" s="4" t="s">
        <v>16</v>
      </c>
      <c r="F2430" s="10" t="s">
        <v>1454</v>
      </c>
      <c r="G2430" s="63"/>
      <c r="H2430" s="63">
        <v>1</v>
      </c>
      <c r="I2430" s="78" t="s">
        <v>3431</v>
      </c>
      <c r="J2430" s="63" t="s">
        <v>310</v>
      </c>
      <c r="K2430" s="21" t="s">
        <v>311</v>
      </c>
      <c r="L2430" s="21"/>
      <c r="M2430" s="132" t="s">
        <v>1451</v>
      </c>
      <c r="N2430" s="63" t="s">
        <v>22</v>
      </c>
    </row>
    <row r="2431" ht="60" spans="1:14">
      <c r="A2431" s="220" t="s">
        <v>131</v>
      </c>
      <c r="B2431" s="220" t="s">
        <v>3429</v>
      </c>
      <c r="C2431" s="4" t="s">
        <v>3430</v>
      </c>
      <c r="D2431" s="63"/>
      <c r="E2431" s="4" t="s">
        <v>16</v>
      </c>
      <c r="F2431" s="10" t="s">
        <v>1454</v>
      </c>
      <c r="G2431" s="63"/>
      <c r="H2431" s="21">
        <v>1</v>
      </c>
      <c r="I2431" s="24" t="s">
        <v>2134</v>
      </c>
      <c r="J2431" s="21" t="s">
        <v>310</v>
      </c>
      <c r="K2431" s="21" t="s">
        <v>311</v>
      </c>
      <c r="L2431" s="21"/>
      <c r="M2431" s="132" t="s">
        <v>1451</v>
      </c>
      <c r="N2431" s="21" t="s">
        <v>22</v>
      </c>
    </row>
    <row r="2432" ht="24" spans="1:14">
      <c r="A2432" s="220" t="s">
        <v>131</v>
      </c>
      <c r="B2432" s="220" t="s">
        <v>2189</v>
      </c>
      <c r="C2432" s="4" t="s">
        <v>2190</v>
      </c>
      <c r="D2432" s="63"/>
      <c r="E2432" s="4" t="s">
        <v>16</v>
      </c>
      <c r="F2432" s="10" t="s">
        <v>1454</v>
      </c>
      <c r="G2432" s="63"/>
      <c r="H2432" s="63">
        <v>1</v>
      </c>
      <c r="I2432" s="78" t="s">
        <v>2615</v>
      </c>
      <c r="J2432" s="63" t="s">
        <v>1292</v>
      </c>
      <c r="K2432" s="63" t="s">
        <v>307</v>
      </c>
      <c r="L2432" s="21"/>
      <c r="M2432" s="132" t="s">
        <v>1451</v>
      </c>
      <c r="N2432" s="63" t="s">
        <v>22</v>
      </c>
    </row>
    <row r="2433" ht="108" spans="1:14">
      <c r="A2433" s="220" t="s">
        <v>131</v>
      </c>
      <c r="B2433" s="220" t="s">
        <v>2189</v>
      </c>
      <c r="C2433" s="4" t="s">
        <v>2190</v>
      </c>
      <c r="D2433" s="63"/>
      <c r="E2433" s="4" t="s">
        <v>16</v>
      </c>
      <c r="F2433" s="10" t="s">
        <v>1454</v>
      </c>
      <c r="G2433" s="63"/>
      <c r="H2433" s="21">
        <v>1</v>
      </c>
      <c r="I2433" s="24" t="s">
        <v>3432</v>
      </c>
      <c r="J2433" s="63" t="s">
        <v>1292</v>
      </c>
      <c r="K2433" s="63" t="s">
        <v>307</v>
      </c>
      <c r="L2433" s="21"/>
      <c r="M2433" s="132" t="s">
        <v>1451</v>
      </c>
      <c r="N2433" s="63" t="s">
        <v>22</v>
      </c>
    </row>
    <row r="2434" ht="36" spans="1:14">
      <c r="A2434" s="220" t="s">
        <v>131</v>
      </c>
      <c r="B2434" s="220" t="s">
        <v>2191</v>
      </c>
      <c r="C2434" s="4" t="s">
        <v>2192</v>
      </c>
      <c r="D2434" s="63"/>
      <c r="E2434" s="4" t="s">
        <v>16</v>
      </c>
      <c r="F2434" s="10" t="s">
        <v>1454</v>
      </c>
      <c r="G2434" s="63"/>
      <c r="H2434" s="21">
        <v>1</v>
      </c>
      <c r="I2434" s="24" t="s">
        <v>2615</v>
      </c>
      <c r="J2434" s="21" t="s">
        <v>310</v>
      </c>
      <c r="K2434" s="21" t="s">
        <v>311</v>
      </c>
      <c r="L2434" s="4"/>
      <c r="M2434" s="132" t="s">
        <v>1451</v>
      </c>
      <c r="N2434" s="21" t="s">
        <v>22</v>
      </c>
    </row>
    <row r="2435" ht="60" spans="1:14">
      <c r="A2435" s="220" t="s">
        <v>131</v>
      </c>
      <c r="B2435" s="220" t="s">
        <v>2191</v>
      </c>
      <c r="C2435" s="4" t="s">
        <v>2192</v>
      </c>
      <c r="D2435" s="63"/>
      <c r="E2435" s="4" t="s">
        <v>16</v>
      </c>
      <c r="F2435" s="10" t="s">
        <v>1454</v>
      </c>
      <c r="G2435" s="63"/>
      <c r="H2435" s="21">
        <v>1</v>
      </c>
      <c r="I2435" s="24" t="s">
        <v>3433</v>
      </c>
      <c r="J2435" s="21" t="s">
        <v>310</v>
      </c>
      <c r="K2435" s="21" t="s">
        <v>311</v>
      </c>
      <c r="L2435" s="4"/>
      <c r="M2435" s="132" t="s">
        <v>1451</v>
      </c>
      <c r="N2435" s="21" t="s">
        <v>22</v>
      </c>
    </row>
    <row r="2436" ht="36" spans="1:14">
      <c r="A2436" s="220" t="s">
        <v>131</v>
      </c>
      <c r="B2436" s="220" t="s">
        <v>2191</v>
      </c>
      <c r="C2436" s="4" t="s">
        <v>3434</v>
      </c>
      <c r="D2436" s="63"/>
      <c r="E2436" s="4" t="s">
        <v>16</v>
      </c>
      <c r="F2436" s="10" t="s">
        <v>1454</v>
      </c>
      <c r="G2436" s="63"/>
      <c r="H2436" s="21">
        <v>1</v>
      </c>
      <c r="I2436" s="24" t="s">
        <v>3435</v>
      </c>
      <c r="J2436" s="21" t="s">
        <v>310</v>
      </c>
      <c r="K2436" s="21" t="s">
        <v>311</v>
      </c>
      <c r="L2436" s="4"/>
      <c r="M2436" s="132" t="s">
        <v>1451</v>
      </c>
      <c r="N2436" s="21" t="s">
        <v>22</v>
      </c>
    </row>
    <row r="2437" ht="36" spans="1:14">
      <c r="A2437" s="220" t="s">
        <v>131</v>
      </c>
      <c r="B2437" s="220" t="s">
        <v>1756</v>
      </c>
      <c r="C2437" s="4" t="s">
        <v>3436</v>
      </c>
      <c r="D2437" s="63"/>
      <c r="E2437" s="4" t="s">
        <v>16</v>
      </c>
      <c r="F2437" s="10" t="s">
        <v>1454</v>
      </c>
      <c r="G2437" s="63"/>
      <c r="H2437" s="63">
        <v>1</v>
      </c>
      <c r="I2437" s="82" t="s">
        <v>3437</v>
      </c>
      <c r="J2437" s="63" t="s">
        <v>1292</v>
      </c>
      <c r="K2437" s="21" t="s">
        <v>311</v>
      </c>
      <c r="L2437" s="21" t="s">
        <v>1759</v>
      </c>
      <c r="M2437" s="132" t="s">
        <v>1451</v>
      </c>
      <c r="N2437" s="63" t="s">
        <v>22</v>
      </c>
    </row>
    <row r="2438" ht="36" spans="1:14">
      <c r="A2438" s="220" t="s">
        <v>131</v>
      </c>
      <c r="B2438" s="220" t="s">
        <v>1756</v>
      </c>
      <c r="C2438" s="4" t="s">
        <v>3436</v>
      </c>
      <c r="D2438" s="63"/>
      <c r="E2438" s="4" t="s">
        <v>16</v>
      </c>
      <c r="F2438" s="10" t="s">
        <v>1454</v>
      </c>
      <c r="G2438" s="63"/>
      <c r="H2438" s="21">
        <v>1</v>
      </c>
      <c r="I2438" s="78" t="s">
        <v>3438</v>
      </c>
      <c r="J2438" s="63" t="s">
        <v>1292</v>
      </c>
      <c r="K2438" s="21" t="s">
        <v>311</v>
      </c>
      <c r="L2438" s="21" t="s">
        <v>1759</v>
      </c>
      <c r="M2438" s="132" t="s">
        <v>1451</v>
      </c>
      <c r="N2438" s="63" t="s">
        <v>22</v>
      </c>
    </row>
    <row r="2439" ht="48" spans="1:14">
      <c r="A2439" s="220" t="s">
        <v>131</v>
      </c>
      <c r="B2439" s="220" t="s">
        <v>2194</v>
      </c>
      <c r="C2439" s="4" t="s">
        <v>2195</v>
      </c>
      <c r="D2439" s="63"/>
      <c r="E2439" s="4" t="s">
        <v>16</v>
      </c>
      <c r="F2439" s="10" t="s">
        <v>1454</v>
      </c>
      <c r="G2439" s="63"/>
      <c r="H2439" s="63">
        <v>1</v>
      </c>
      <c r="I2439" s="78" t="s">
        <v>3439</v>
      </c>
      <c r="J2439" s="21" t="s">
        <v>310</v>
      </c>
      <c r="K2439" s="63" t="s">
        <v>307</v>
      </c>
      <c r="L2439" s="21"/>
      <c r="M2439" s="132" t="s">
        <v>1451</v>
      </c>
      <c r="N2439" s="21" t="s">
        <v>22</v>
      </c>
    </row>
    <row r="2440" ht="36" spans="1:14">
      <c r="A2440" s="220" t="s">
        <v>131</v>
      </c>
      <c r="B2440" s="220" t="s">
        <v>2194</v>
      </c>
      <c r="C2440" s="4" t="s">
        <v>2195</v>
      </c>
      <c r="D2440" s="63"/>
      <c r="E2440" s="4" t="s">
        <v>16</v>
      </c>
      <c r="F2440" s="10" t="s">
        <v>1454</v>
      </c>
      <c r="G2440" s="63"/>
      <c r="H2440" s="21">
        <v>1</v>
      </c>
      <c r="I2440" s="24" t="s">
        <v>2193</v>
      </c>
      <c r="J2440" s="21" t="s">
        <v>310</v>
      </c>
      <c r="K2440" s="63" t="s">
        <v>307</v>
      </c>
      <c r="L2440" s="21"/>
      <c r="M2440" s="132" t="s">
        <v>1451</v>
      </c>
      <c r="N2440" s="21" t="s">
        <v>22</v>
      </c>
    </row>
    <row r="2441" ht="24" spans="1:14">
      <c r="A2441" s="220" t="s">
        <v>131</v>
      </c>
      <c r="B2441" s="220" t="s">
        <v>1541</v>
      </c>
      <c r="C2441" s="4" t="s">
        <v>1542</v>
      </c>
      <c r="D2441" s="63"/>
      <c r="E2441" s="4" t="s">
        <v>16</v>
      </c>
      <c r="F2441" s="10" t="s">
        <v>1454</v>
      </c>
      <c r="G2441" s="63"/>
      <c r="H2441" s="21">
        <v>1</v>
      </c>
      <c r="I2441" s="24" t="s">
        <v>440</v>
      </c>
      <c r="J2441" s="63" t="s">
        <v>1292</v>
      </c>
      <c r="K2441" s="63" t="s">
        <v>307</v>
      </c>
      <c r="L2441" s="21" t="s">
        <v>2428</v>
      </c>
      <c r="M2441" s="132" t="s">
        <v>1451</v>
      </c>
      <c r="N2441" s="63" t="s">
        <v>22</v>
      </c>
    </row>
    <row r="2442" ht="36" spans="1:14">
      <c r="A2442" s="220" t="s">
        <v>131</v>
      </c>
      <c r="B2442" s="220" t="s">
        <v>1760</v>
      </c>
      <c r="C2442" s="4" t="s">
        <v>3440</v>
      </c>
      <c r="D2442" s="63"/>
      <c r="E2442" s="4" t="s">
        <v>16</v>
      </c>
      <c r="F2442" s="10" t="s">
        <v>1454</v>
      </c>
      <c r="G2442" s="63"/>
      <c r="H2442" s="63">
        <v>1</v>
      </c>
      <c r="I2442" s="78" t="s">
        <v>2193</v>
      </c>
      <c r="J2442" s="63" t="s">
        <v>1292</v>
      </c>
      <c r="K2442" s="63" t="s">
        <v>307</v>
      </c>
      <c r="L2442" s="21"/>
      <c r="M2442" s="132" t="s">
        <v>1451</v>
      </c>
      <c r="N2442" s="63" t="s">
        <v>22</v>
      </c>
    </row>
    <row r="2443" ht="48" spans="1:14">
      <c r="A2443" s="220" t="s">
        <v>131</v>
      </c>
      <c r="B2443" s="220" t="s">
        <v>2196</v>
      </c>
      <c r="C2443" s="4" t="s">
        <v>2197</v>
      </c>
      <c r="D2443" s="63"/>
      <c r="E2443" s="4" t="s">
        <v>16</v>
      </c>
      <c r="F2443" s="10" t="s">
        <v>1454</v>
      </c>
      <c r="G2443" s="63"/>
      <c r="H2443" s="63">
        <v>1</v>
      </c>
      <c r="I2443" s="78" t="s">
        <v>1540</v>
      </c>
      <c r="J2443" s="63" t="s">
        <v>1292</v>
      </c>
      <c r="K2443" s="63" t="s">
        <v>307</v>
      </c>
      <c r="L2443" s="21"/>
      <c r="M2443" s="132" t="s">
        <v>1451</v>
      </c>
      <c r="N2443" s="63" t="s">
        <v>22</v>
      </c>
    </row>
    <row r="2444" ht="24" spans="1:14">
      <c r="A2444" s="220" t="s">
        <v>131</v>
      </c>
      <c r="B2444" s="220" t="s">
        <v>2196</v>
      </c>
      <c r="C2444" s="4" t="s">
        <v>2197</v>
      </c>
      <c r="D2444" s="63"/>
      <c r="E2444" s="4" t="s">
        <v>16</v>
      </c>
      <c r="F2444" s="10" t="s">
        <v>1454</v>
      </c>
      <c r="G2444" s="63"/>
      <c r="H2444" s="21">
        <v>1</v>
      </c>
      <c r="I2444" s="24" t="s">
        <v>440</v>
      </c>
      <c r="J2444" s="63" t="s">
        <v>1292</v>
      </c>
      <c r="K2444" s="63" t="s">
        <v>307</v>
      </c>
      <c r="L2444" s="21"/>
      <c r="M2444" s="132" t="s">
        <v>1451</v>
      </c>
      <c r="N2444" s="63" t="s">
        <v>22</v>
      </c>
    </row>
    <row r="2445" ht="48" spans="1:14">
      <c r="A2445" s="220" t="s">
        <v>131</v>
      </c>
      <c r="B2445" s="220" t="s">
        <v>2199</v>
      </c>
      <c r="C2445" s="4" t="s">
        <v>3441</v>
      </c>
      <c r="D2445" s="63"/>
      <c r="E2445" s="4" t="s">
        <v>16</v>
      </c>
      <c r="F2445" s="10" t="s">
        <v>1454</v>
      </c>
      <c r="G2445" s="63"/>
      <c r="H2445" s="63">
        <v>1</v>
      </c>
      <c r="I2445" s="78" t="s">
        <v>3442</v>
      </c>
      <c r="J2445" s="63" t="s">
        <v>310</v>
      </c>
      <c r="K2445" s="63" t="s">
        <v>307</v>
      </c>
      <c r="L2445" s="21"/>
      <c r="M2445" s="132" t="s">
        <v>1451</v>
      </c>
      <c r="N2445" s="63" t="s">
        <v>22</v>
      </c>
    </row>
    <row r="2446" ht="36" spans="1:14">
      <c r="A2446" s="220" t="s">
        <v>131</v>
      </c>
      <c r="B2446" s="220" t="s">
        <v>2199</v>
      </c>
      <c r="C2446" s="4" t="s">
        <v>3441</v>
      </c>
      <c r="D2446" s="63"/>
      <c r="E2446" s="4" t="s">
        <v>16</v>
      </c>
      <c r="F2446" s="10" t="s">
        <v>1454</v>
      </c>
      <c r="G2446" s="63"/>
      <c r="H2446" s="63">
        <v>1</v>
      </c>
      <c r="I2446" s="78" t="s">
        <v>1780</v>
      </c>
      <c r="J2446" s="63" t="s">
        <v>310</v>
      </c>
      <c r="K2446" s="63" t="s">
        <v>307</v>
      </c>
      <c r="L2446" s="21" t="s">
        <v>3443</v>
      </c>
      <c r="M2446" s="132" t="s">
        <v>1451</v>
      </c>
      <c r="N2446" s="63" t="s">
        <v>22</v>
      </c>
    </row>
    <row r="2447" ht="36" spans="1:14">
      <c r="A2447" s="220" t="s">
        <v>2202</v>
      </c>
      <c r="B2447" s="220" t="s">
        <v>28</v>
      </c>
      <c r="C2447" s="4" t="s">
        <v>3444</v>
      </c>
      <c r="D2447" s="4"/>
      <c r="E2447" s="4" t="s">
        <v>16</v>
      </c>
      <c r="F2447" s="4" t="s">
        <v>1504</v>
      </c>
      <c r="G2447" s="4"/>
      <c r="H2447" s="4">
        <v>1</v>
      </c>
      <c r="I2447" s="4" t="s">
        <v>3445</v>
      </c>
      <c r="J2447" s="4" t="s">
        <v>1900</v>
      </c>
      <c r="K2447" s="66" t="s">
        <v>2205</v>
      </c>
      <c r="L2447" s="194"/>
      <c r="M2447" s="132" t="s">
        <v>1451</v>
      </c>
      <c r="N2447" s="4" t="s">
        <v>22</v>
      </c>
    </row>
    <row r="2448" ht="36" spans="1:14">
      <c r="A2448" s="220" t="s">
        <v>2202</v>
      </c>
      <c r="B2448" s="220" t="s">
        <v>28</v>
      </c>
      <c r="C2448" s="4" t="s">
        <v>3444</v>
      </c>
      <c r="D2448" s="4"/>
      <c r="E2448" s="4" t="s">
        <v>16</v>
      </c>
      <c r="F2448" s="4" t="s">
        <v>1504</v>
      </c>
      <c r="G2448" s="7"/>
      <c r="H2448" s="4">
        <v>1</v>
      </c>
      <c r="I2448" s="4" t="s">
        <v>3446</v>
      </c>
      <c r="J2448" s="4" t="s">
        <v>1900</v>
      </c>
      <c r="K2448" s="66" t="s">
        <v>2205</v>
      </c>
      <c r="L2448" s="194"/>
      <c r="M2448" s="132" t="s">
        <v>1451</v>
      </c>
      <c r="N2448" s="4" t="s">
        <v>22</v>
      </c>
    </row>
    <row r="2449" ht="36" spans="1:14">
      <c r="A2449" s="220" t="s">
        <v>2202</v>
      </c>
      <c r="B2449" s="220" t="s">
        <v>28</v>
      </c>
      <c r="C2449" s="4" t="s">
        <v>3444</v>
      </c>
      <c r="D2449" s="4"/>
      <c r="E2449" s="4" t="s">
        <v>16</v>
      </c>
      <c r="F2449" s="4" t="s">
        <v>1504</v>
      </c>
      <c r="G2449" s="7"/>
      <c r="H2449" s="4">
        <v>1</v>
      </c>
      <c r="I2449" s="4" t="s">
        <v>2620</v>
      </c>
      <c r="J2449" s="4" t="s">
        <v>1900</v>
      </c>
      <c r="K2449" s="66" t="s">
        <v>2205</v>
      </c>
      <c r="L2449" s="194"/>
      <c r="M2449" s="132" t="s">
        <v>1451</v>
      </c>
      <c r="N2449" s="4" t="s">
        <v>22</v>
      </c>
    </row>
    <row r="2450" ht="24" spans="1:14">
      <c r="A2450" s="220" t="s">
        <v>2202</v>
      </c>
      <c r="B2450" s="220" t="s">
        <v>2203</v>
      </c>
      <c r="C2450" s="4" t="s">
        <v>2204</v>
      </c>
      <c r="D2450" s="4"/>
      <c r="E2450" s="4" t="s">
        <v>16</v>
      </c>
      <c r="F2450" s="4" t="s">
        <v>1504</v>
      </c>
      <c r="G2450" s="7"/>
      <c r="H2450" s="4">
        <v>1</v>
      </c>
      <c r="I2450" s="4" t="s">
        <v>3447</v>
      </c>
      <c r="J2450" s="4" t="s">
        <v>1900</v>
      </c>
      <c r="K2450" s="66" t="s">
        <v>2205</v>
      </c>
      <c r="L2450" s="194"/>
      <c r="M2450" s="132" t="s">
        <v>1451</v>
      </c>
      <c r="N2450" s="4" t="s">
        <v>22</v>
      </c>
    </row>
    <row r="2451" ht="24" spans="1:14">
      <c r="A2451" s="220" t="s">
        <v>2202</v>
      </c>
      <c r="B2451" s="220" t="s">
        <v>2206</v>
      </c>
      <c r="C2451" s="4" t="s">
        <v>2207</v>
      </c>
      <c r="D2451" s="4"/>
      <c r="E2451" s="4" t="s">
        <v>16</v>
      </c>
      <c r="F2451" s="4" t="s">
        <v>1504</v>
      </c>
      <c r="G2451" s="7"/>
      <c r="H2451" s="29">
        <v>1</v>
      </c>
      <c r="I2451" s="4" t="s">
        <v>3448</v>
      </c>
      <c r="J2451" s="4" t="s">
        <v>1900</v>
      </c>
      <c r="K2451" s="66" t="s">
        <v>2205</v>
      </c>
      <c r="L2451" s="194"/>
      <c r="M2451" s="132" t="s">
        <v>1451</v>
      </c>
      <c r="N2451" s="4" t="s">
        <v>22</v>
      </c>
    </row>
    <row r="2452" ht="24" spans="1:14">
      <c r="A2452" s="220" t="s">
        <v>2202</v>
      </c>
      <c r="B2452" s="220" t="s">
        <v>2206</v>
      </c>
      <c r="C2452" s="4" t="s">
        <v>2207</v>
      </c>
      <c r="D2452" s="4"/>
      <c r="E2452" s="4" t="s">
        <v>16</v>
      </c>
      <c r="F2452" s="4" t="s">
        <v>1504</v>
      </c>
      <c r="G2452" s="7"/>
      <c r="H2452" s="29">
        <v>1</v>
      </c>
      <c r="I2452" s="4" t="s">
        <v>3447</v>
      </c>
      <c r="J2452" s="4" t="s">
        <v>1900</v>
      </c>
      <c r="K2452" s="66" t="s">
        <v>2205</v>
      </c>
      <c r="L2452" s="194"/>
      <c r="M2452" s="132" t="s">
        <v>1451</v>
      </c>
      <c r="N2452" s="4" t="s">
        <v>22</v>
      </c>
    </row>
    <row r="2453" ht="24" spans="1:14">
      <c r="A2453" s="220" t="s">
        <v>2202</v>
      </c>
      <c r="B2453" s="220" t="s">
        <v>2206</v>
      </c>
      <c r="C2453" s="4" t="s">
        <v>2207</v>
      </c>
      <c r="D2453" s="4"/>
      <c r="E2453" s="4" t="s">
        <v>16</v>
      </c>
      <c r="F2453" s="4" t="s">
        <v>1504</v>
      </c>
      <c r="G2453" s="7"/>
      <c r="H2453" s="29">
        <v>1</v>
      </c>
      <c r="I2453" s="4" t="s">
        <v>2629</v>
      </c>
      <c r="J2453" s="4" t="s">
        <v>1900</v>
      </c>
      <c r="K2453" s="66" t="s">
        <v>2205</v>
      </c>
      <c r="L2453" s="194"/>
      <c r="M2453" s="132" t="s">
        <v>1451</v>
      </c>
      <c r="N2453" s="4" t="s">
        <v>22</v>
      </c>
    </row>
    <row r="2454" ht="48" spans="1:14">
      <c r="A2454" s="229" t="s">
        <v>1763</v>
      </c>
      <c r="B2454" s="229" t="s">
        <v>28</v>
      </c>
      <c r="C2454" s="4" t="s">
        <v>2208</v>
      </c>
      <c r="D2454" s="21"/>
      <c r="E2454" s="4" t="s">
        <v>16</v>
      </c>
      <c r="F2454" s="21" t="s">
        <v>1446</v>
      </c>
      <c r="G2454" s="21"/>
      <c r="H2454" s="21">
        <v>1</v>
      </c>
      <c r="I2454" s="21" t="s">
        <v>2443</v>
      </c>
      <c r="J2454" s="21" t="s">
        <v>95</v>
      </c>
      <c r="K2454" s="21" t="s">
        <v>2209</v>
      </c>
      <c r="L2454" s="21"/>
      <c r="M2454" s="132" t="s">
        <v>1451</v>
      </c>
      <c r="N2454" s="21" t="s">
        <v>22</v>
      </c>
    </row>
    <row r="2455" ht="48" spans="1:14">
      <c r="A2455" s="229" t="s">
        <v>1763</v>
      </c>
      <c r="B2455" s="229" t="s">
        <v>28</v>
      </c>
      <c r="C2455" s="4" t="s">
        <v>2208</v>
      </c>
      <c r="D2455" s="21"/>
      <c r="E2455" s="4" t="s">
        <v>16</v>
      </c>
      <c r="F2455" s="21" t="s">
        <v>1446</v>
      </c>
      <c r="G2455" s="21"/>
      <c r="H2455" s="21">
        <v>1</v>
      </c>
      <c r="I2455" s="21" t="s">
        <v>3449</v>
      </c>
      <c r="J2455" s="21" t="s">
        <v>95</v>
      </c>
      <c r="K2455" s="21" t="s">
        <v>2209</v>
      </c>
      <c r="L2455" s="21"/>
      <c r="M2455" s="132" t="s">
        <v>1451</v>
      </c>
      <c r="N2455" s="21" t="s">
        <v>22</v>
      </c>
    </row>
    <row r="2456" ht="24" spans="1:14">
      <c r="A2456" s="229" t="s">
        <v>1763</v>
      </c>
      <c r="B2456" s="229" t="s">
        <v>28</v>
      </c>
      <c r="C2456" s="4" t="s">
        <v>3450</v>
      </c>
      <c r="D2456" s="21"/>
      <c r="E2456" s="4" t="s">
        <v>16</v>
      </c>
      <c r="F2456" s="21" t="s">
        <v>1454</v>
      </c>
      <c r="G2456" s="21"/>
      <c r="H2456" s="21">
        <v>1</v>
      </c>
      <c r="I2456" s="4" t="s">
        <v>3451</v>
      </c>
      <c r="J2456" s="21" t="s">
        <v>203</v>
      </c>
      <c r="K2456" s="24" t="s">
        <v>3452</v>
      </c>
      <c r="L2456" s="21"/>
      <c r="M2456" s="132" t="s">
        <v>1451</v>
      </c>
      <c r="N2456" s="21" t="s">
        <v>60</v>
      </c>
    </row>
    <row r="2457" ht="24" spans="1:14">
      <c r="A2457" s="229" t="s">
        <v>1763</v>
      </c>
      <c r="B2457" s="229" t="s">
        <v>28</v>
      </c>
      <c r="C2457" s="4" t="s">
        <v>3450</v>
      </c>
      <c r="D2457" s="21"/>
      <c r="E2457" s="4" t="s">
        <v>16</v>
      </c>
      <c r="F2457" s="21" t="s">
        <v>1454</v>
      </c>
      <c r="G2457" s="21"/>
      <c r="H2457" s="21">
        <v>1</v>
      </c>
      <c r="I2457" s="21" t="s">
        <v>692</v>
      </c>
      <c r="J2457" s="21" t="s">
        <v>203</v>
      </c>
      <c r="K2457" s="24" t="s">
        <v>3452</v>
      </c>
      <c r="L2457" s="21"/>
      <c r="M2457" s="132" t="s">
        <v>1451</v>
      </c>
      <c r="N2457" s="21" t="s">
        <v>60</v>
      </c>
    </row>
    <row r="2458" ht="24" spans="1:14">
      <c r="A2458" s="229" t="s">
        <v>1763</v>
      </c>
      <c r="B2458" s="229" t="s">
        <v>28</v>
      </c>
      <c r="C2458" s="4" t="s">
        <v>3450</v>
      </c>
      <c r="D2458" s="21"/>
      <c r="E2458" s="4" t="s">
        <v>16</v>
      </c>
      <c r="F2458" s="21" t="s">
        <v>1454</v>
      </c>
      <c r="G2458" s="21"/>
      <c r="H2458" s="21">
        <v>1</v>
      </c>
      <c r="I2458" s="21" t="s">
        <v>2480</v>
      </c>
      <c r="J2458" s="21" t="s">
        <v>203</v>
      </c>
      <c r="K2458" s="24" t="s">
        <v>3452</v>
      </c>
      <c r="L2458" s="21"/>
      <c r="M2458" s="132" t="s">
        <v>1451</v>
      </c>
      <c r="N2458" s="21" t="s">
        <v>60</v>
      </c>
    </row>
    <row r="2459" ht="36" spans="1:14">
      <c r="A2459" s="229" t="s">
        <v>1763</v>
      </c>
      <c r="B2459" s="229" t="s">
        <v>28</v>
      </c>
      <c r="C2459" s="4" t="s">
        <v>3453</v>
      </c>
      <c r="D2459" s="21"/>
      <c r="E2459" s="4" t="s">
        <v>16</v>
      </c>
      <c r="F2459" s="21" t="s">
        <v>1454</v>
      </c>
      <c r="G2459" s="21"/>
      <c r="H2459" s="21">
        <v>1</v>
      </c>
      <c r="I2459" s="21" t="s">
        <v>190</v>
      </c>
      <c r="J2459" s="21" t="s">
        <v>95</v>
      </c>
      <c r="K2459" s="21" t="s">
        <v>1765</v>
      </c>
      <c r="L2459" s="232"/>
      <c r="M2459" s="132" t="s">
        <v>1451</v>
      </c>
      <c r="N2459" s="21" t="s">
        <v>22</v>
      </c>
    </row>
    <row r="2460" ht="36" spans="1:14">
      <c r="A2460" s="229" t="s">
        <v>1763</v>
      </c>
      <c r="B2460" s="229" t="s">
        <v>28</v>
      </c>
      <c r="C2460" s="4" t="s">
        <v>1764</v>
      </c>
      <c r="D2460" s="21"/>
      <c r="E2460" s="4" t="s">
        <v>16</v>
      </c>
      <c r="F2460" s="21" t="s">
        <v>1446</v>
      </c>
      <c r="G2460" s="21"/>
      <c r="H2460" s="21">
        <v>1</v>
      </c>
      <c r="I2460" s="21" t="s">
        <v>440</v>
      </c>
      <c r="J2460" s="21" t="s">
        <v>95</v>
      </c>
      <c r="K2460" s="21" t="s">
        <v>1765</v>
      </c>
      <c r="L2460" s="21"/>
      <c r="M2460" s="132" t="s">
        <v>1451</v>
      </c>
      <c r="N2460" s="21" t="s">
        <v>22</v>
      </c>
    </row>
    <row r="2461" ht="36" spans="1:14">
      <c r="A2461" s="229" t="s">
        <v>1763</v>
      </c>
      <c r="B2461" s="229" t="s">
        <v>28</v>
      </c>
      <c r="C2461" s="4" t="s">
        <v>1764</v>
      </c>
      <c r="D2461" s="21"/>
      <c r="E2461" s="4" t="s">
        <v>16</v>
      </c>
      <c r="F2461" s="21" t="s">
        <v>1446</v>
      </c>
      <c r="G2461" s="21"/>
      <c r="H2461" s="21">
        <v>1</v>
      </c>
      <c r="I2461" s="21" t="s">
        <v>3454</v>
      </c>
      <c r="J2461" s="21" t="s">
        <v>95</v>
      </c>
      <c r="K2461" s="21" t="s">
        <v>1765</v>
      </c>
      <c r="L2461" s="21"/>
      <c r="M2461" s="132" t="s">
        <v>1451</v>
      </c>
      <c r="N2461" s="21" t="s">
        <v>22</v>
      </c>
    </row>
    <row r="2462" ht="36" spans="1:14">
      <c r="A2462" s="229" t="s">
        <v>1763</v>
      </c>
      <c r="B2462" s="229" t="s">
        <v>28</v>
      </c>
      <c r="C2462" s="4" t="s">
        <v>1764</v>
      </c>
      <c r="D2462" s="21"/>
      <c r="E2462" s="4" t="s">
        <v>16</v>
      </c>
      <c r="F2462" s="21" t="s">
        <v>1446</v>
      </c>
      <c r="G2462" s="21"/>
      <c r="H2462" s="21">
        <v>1</v>
      </c>
      <c r="I2462" s="21" t="s">
        <v>389</v>
      </c>
      <c r="J2462" s="21" t="s">
        <v>95</v>
      </c>
      <c r="K2462" s="21" t="s">
        <v>1765</v>
      </c>
      <c r="L2462" s="21"/>
      <c r="M2462" s="132" t="s">
        <v>1451</v>
      </c>
      <c r="N2462" s="21" t="s">
        <v>22</v>
      </c>
    </row>
    <row r="2463" ht="48" spans="1:14">
      <c r="A2463" s="229" t="s">
        <v>1763</v>
      </c>
      <c r="B2463" s="229" t="s">
        <v>28</v>
      </c>
      <c r="C2463" s="4" t="s">
        <v>2213</v>
      </c>
      <c r="D2463" s="21"/>
      <c r="E2463" s="4" t="s">
        <v>16</v>
      </c>
      <c r="F2463" s="21" t="s">
        <v>1446</v>
      </c>
      <c r="G2463" s="21"/>
      <c r="H2463" s="21">
        <v>1</v>
      </c>
      <c r="I2463" s="21" t="s">
        <v>1879</v>
      </c>
      <c r="J2463" s="21" t="s">
        <v>95</v>
      </c>
      <c r="K2463" s="21" t="s">
        <v>2215</v>
      </c>
      <c r="L2463" s="21"/>
      <c r="M2463" s="132" t="s">
        <v>1451</v>
      </c>
      <c r="N2463" s="21" t="s">
        <v>22</v>
      </c>
    </row>
    <row r="2464" ht="48" spans="1:14">
      <c r="A2464" s="229" t="s">
        <v>1763</v>
      </c>
      <c r="B2464" s="229" t="s">
        <v>28</v>
      </c>
      <c r="C2464" s="4" t="s">
        <v>2213</v>
      </c>
      <c r="D2464" s="21"/>
      <c r="E2464" s="4" t="s">
        <v>16</v>
      </c>
      <c r="F2464" s="21" t="s">
        <v>1446</v>
      </c>
      <c r="G2464" s="21"/>
      <c r="H2464" s="21">
        <v>1</v>
      </c>
      <c r="I2464" s="21" t="s">
        <v>3455</v>
      </c>
      <c r="J2464" s="21" t="s">
        <v>95</v>
      </c>
      <c r="K2464" s="21" t="s">
        <v>2215</v>
      </c>
      <c r="L2464" s="21"/>
      <c r="M2464" s="132" t="s">
        <v>1451</v>
      </c>
      <c r="N2464" s="21" t="s">
        <v>22</v>
      </c>
    </row>
    <row r="2465" ht="48" spans="1:14">
      <c r="A2465" s="229" t="s">
        <v>1763</v>
      </c>
      <c r="B2465" s="229" t="s">
        <v>28</v>
      </c>
      <c r="C2465" s="4" t="s">
        <v>3456</v>
      </c>
      <c r="D2465" s="21"/>
      <c r="E2465" s="4" t="s">
        <v>16</v>
      </c>
      <c r="F2465" s="21" t="s">
        <v>1454</v>
      </c>
      <c r="G2465" s="21"/>
      <c r="H2465" s="21">
        <v>1</v>
      </c>
      <c r="I2465" s="21" t="s">
        <v>3221</v>
      </c>
      <c r="J2465" s="21" t="s">
        <v>95</v>
      </c>
      <c r="K2465" s="21" t="s">
        <v>2209</v>
      </c>
      <c r="L2465" s="21"/>
      <c r="M2465" s="132" t="s">
        <v>1451</v>
      </c>
      <c r="N2465" s="21" t="s">
        <v>22</v>
      </c>
    </row>
    <row r="2466" ht="48" spans="1:14">
      <c r="A2466" s="229" t="s">
        <v>1763</v>
      </c>
      <c r="B2466" s="229" t="s">
        <v>28</v>
      </c>
      <c r="C2466" s="4" t="s">
        <v>3456</v>
      </c>
      <c r="D2466" s="21"/>
      <c r="E2466" s="4" t="s">
        <v>16</v>
      </c>
      <c r="F2466" s="21" t="s">
        <v>1454</v>
      </c>
      <c r="G2466" s="21"/>
      <c r="H2466" s="21">
        <v>1</v>
      </c>
      <c r="I2466" s="21" t="s">
        <v>23</v>
      </c>
      <c r="J2466" s="21" t="s">
        <v>95</v>
      </c>
      <c r="K2466" s="21" t="s">
        <v>2209</v>
      </c>
      <c r="L2466" s="21"/>
      <c r="M2466" s="132" t="s">
        <v>1451</v>
      </c>
      <c r="N2466" s="21" t="s">
        <v>22</v>
      </c>
    </row>
    <row r="2467" ht="48" spans="1:14">
      <c r="A2467" s="229" t="s">
        <v>1763</v>
      </c>
      <c r="B2467" s="229" t="s">
        <v>28</v>
      </c>
      <c r="C2467" s="4" t="s">
        <v>3456</v>
      </c>
      <c r="D2467" s="21"/>
      <c r="E2467" s="4" t="s">
        <v>16</v>
      </c>
      <c r="F2467" s="21" t="s">
        <v>1454</v>
      </c>
      <c r="G2467" s="21"/>
      <c r="H2467" s="21">
        <v>1</v>
      </c>
      <c r="I2467" s="21" t="s">
        <v>1879</v>
      </c>
      <c r="J2467" s="21" t="s">
        <v>95</v>
      </c>
      <c r="K2467" s="21" t="s">
        <v>2209</v>
      </c>
      <c r="L2467" s="21"/>
      <c r="M2467" s="132" t="s">
        <v>1451</v>
      </c>
      <c r="N2467" s="21" t="s">
        <v>22</v>
      </c>
    </row>
    <row r="2468" ht="48" spans="1:14">
      <c r="A2468" s="229" t="s">
        <v>1763</v>
      </c>
      <c r="B2468" s="229" t="s">
        <v>28</v>
      </c>
      <c r="C2468" s="4" t="s">
        <v>3456</v>
      </c>
      <c r="D2468" s="21"/>
      <c r="E2468" s="4" t="s">
        <v>16</v>
      </c>
      <c r="F2468" s="21" t="s">
        <v>1454</v>
      </c>
      <c r="G2468" s="21"/>
      <c r="H2468" s="21">
        <v>1</v>
      </c>
      <c r="I2468" s="21" t="s">
        <v>2058</v>
      </c>
      <c r="J2468" s="21" t="s">
        <v>95</v>
      </c>
      <c r="K2468" s="21" t="s">
        <v>2209</v>
      </c>
      <c r="L2468" s="21"/>
      <c r="M2468" s="132" t="s">
        <v>1451</v>
      </c>
      <c r="N2468" s="21" t="s">
        <v>22</v>
      </c>
    </row>
    <row r="2469" ht="48" spans="1:14">
      <c r="A2469" s="229" t="s">
        <v>1763</v>
      </c>
      <c r="B2469" s="229" t="s">
        <v>28</v>
      </c>
      <c r="C2469" s="4" t="s">
        <v>3456</v>
      </c>
      <c r="D2469" s="21"/>
      <c r="E2469" s="4" t="s">
        <v>16</v>
      </c>
      <c r="F2469" s="21" t="s">
        <v>1454</v>
      </c>
      <c r="G2469" s="21"/>
      <c r="H2469" s="21">
        <v>1</v>
      </c>
      <c r="I2469" s="21" t="s">
        <v>190</v>
      </c>
      <c r="J2469" s="21" t="s">
        <v>95</v>
      </c>
      <c r="K2469" s="21" t="s">
        <v>2209</v>
      </c>
      <c r="L2469" s="21"/>
      <c r="M2469" s="132" t="s">
        <v>1451</v>
      </c>
      <c r="N2469" s="21" t="s">
        <v>22</v>
      </c>
    </row>
    <row r="2470" ht="48" spans="1:14">
      <c r="A2470" s="229" t="s">
        <v>1763</v>
      </c>
      <c r="B2470" s="229" t="s">
        <v>28</v>
      </c>
      <c r="C2470" s="4" t="s">
        <v>3457</v>
      </c>
      <c r="D2470" s="21"/>
      <c r="E2470" s="4" t="s">
        <v>16</v>
      </c>
      <c r="F2470" s="21" t="s">
        <v>1454</v>
      </c>
      <c r="G2470" s="21"/>
      <c r="H2470" s="21">
        <v>1</v>
      </c>
      <c r="I2470" s="21" t="s">
        <v>1517</v>
      </c>
      <c r="J2470" s="21" t="s">
        <v>95</v>
      </c>
      <c r="K2470" s="21" t="s">
        <v>3458</v>
      </c>
      <c r="L2470" s="21"/>
      <c r="M2470" s="132" t="s">
        <v>1451</v>
      </c>
      <c r="N2470" s="21" t="s">
        <v>22</v>
      </c>
    </row>
    <row r="2471" ht="48" spans="1:14">
      <c r="A2471" s="229" t="s">
        <v>1763</v>
      </c>
      <c r="B2471" s="229" t="s">
        <v>28</v>
      </c>
      <c r="C2471" s="4" t="s">
        <v>3457</v>
      </c>
      <c r="D2471" s="21"/>
      <c r="E2471" s="4" t="s">
        <v>16</v>
      </c>
      <c r="F2471" s="21" t="s">
        <v>1454</v>
      </c>
      <c r="G2471" s="21"/>
      <c r="H2471" s="21">
        <v>1</v>
      </c>
      <c r="I2471" s="21" t="s">
        <v>2577</v>
      </c>
      <c r="J2471" s="21" t="s">
        <v>95</v>
      </c>
      <c r="K2471" s="21" t="s">
        <v>3458</v>
      </c>
      <c r="L2471" s="21"/>
      <c r="M2471" s="132" t="s">
        <v>1451</v>
      </c>
      <c r="N2471" s="21" t="s">
        <v>22</v>
      </c>
    </row>
    <row r="2472" ht="48" spans="1:14">
      <c r="A2472" s="229" t="s">
        <v>1763</v>
      </c>
      <c r="B2472" s="229" t="s">
        <v>28</v>
      </c>
      <c r="C2472" s="4" t="s">
        <v>3457</v>
      </c>
      <c r="D2472" s="21"/>
      <c r="E2472" s="4" t="s">
        <v>16</v>
      </c>
      <c r="F2472" s="21" t="s">
        <v>1454</v>
      </c>
      <c r="G2472" s="21"/>
      <c r="H2472" s="21">
        <v>1</v>
      </c>
      <c r="I2472" s="21" t="s">
        <v>696</v>
      </c>
      <c r="J2472" s="21" t="s">
        <v>95</v>
      </c>
      <c r="K2472" s="21" t="s">
        <v>3458</v>
      </c>
      <c r="L2472" s="21"/>
      <c r="M2472" s="132" t="s">
        <v>1451</v>
      </c>
      <c r="N2472" s="21" t="s">
        <v>22</v>
      </c>
    </row>
    <row r="2473" ht="48" spans="1:14">
      <c r="A2473" s="229" t="s">
        <v>1763</v>
      </c>
      <c r="B2473" s="229" t="s">
        <v>28</v>
      </c>
      <c r="C2473" s="4" t="s">
        <v>3457</v>
      </c>
      <c r="D2473" s="21"/>
      <c r="E2473" s="4" t="s">
        <v>16</v>
      </c>
      <c r="F2473" s="21" t="s">
        <v>1454</v>
      </c>
      <c r="G2473" s="21"/>
      <c r="H2473" s="21">
        <v>1</v>
      </c>
      <c r="I2473" s="21" t="s">
        <v>2516</v>
      </c>
      <c r="J2473" s="21" t="s">
        <v>95</v>
      </c>
      <c r="K2473" s="21" t="s">
        <v>3458</v>
      </c>
      <c r="L2473" s="21"/>
      <c r="M2473" s="132" t="s">
        <v>1451</v>
      </c>
      <c r="N2473" s="21" t="s">
        <v>22</v>
      </c>
    </row>
    <row r="2474" ht="48" spans="1:14">
      <c r="A2474" s="229" t="s">
        <v>1763</v>
      </c>
      <c r="B2474" s="229" t="s">
        <v>28</v>
      </c>
      <c r="C2474" s="4" t="s">
        <v>3457</v>
      </c>
      <c r="D2474" s="21"/>
      <c r="E2474" s="4" t="s">
        <v>16</v>
      </c>
      <c r="F2474" s="21" t="s">
        <v>1454</v>
      </c>
      <c r="G2474" s="21"/>
      <c r="H2474" s="21">
        <v>1</v>
      </c>
      <c r="I2474" s="21" t="s">
        <v>3221</v>
      </c>
      <c r="J2474" s="21" t="s">
        <v>95</v>
      </c>
      <c r="K2474" s="21" t="s">
        <v>3458</v>
      </c>
      <c r="L2474" s="21"/>
      <c r="M2474" s="132" t="s">
        <v>1451</v>
      </c>
      <c r="N2474" s="21" t="s">
        <v>22</v>
      </c>
    </row>
    <row r="2475" ht="36" spans="1:14">
      <c r="A2475" s="225" t="s">
        <v>1766</v>
      </c>
      <c r="B2475" s="225" t="s">
        <v>28</v>
      </c>
      <c r="C2475" s="4" t="s">
        <v>3459</v>
      </c>
      <c r="D2475" s="4"/>
      <c r="E2475" s="4" t="s">
        <v>16</v>
      </c>
      <c r="F2475" s="4" t="s">
        <v>1446</v>
      </c>
      <c r="G2475" s="4"/>
      <c r="H2475" s="4">
        <v>1</v>
      </c>
      <c r="I2475" s="4" t="s">
        <v>1768</v>
      </c>
      <c r="J2475" s="4" t="s">
        <v>1769</v>
      </c>
      <c r="K2475" s="4" t="s">
        <v>3460</v>
      </c>
      <c r="L2475" s="4"/>
      <c r="M2475" s="132" t="s">
        <v>1451</v>
      </c>
      <c r="N2475" s="4" t="s">
        <v>60</v>
      </c>
    </row>
    <row r="2476" ht="24" spans="1:14">
      <c r="A2476" s="225" t="s">
        <v>1766</v>
      </c>
      <c r="B2476" s="225" t="s">
        <v>28</v>
      </c>
      <c r="C2476" s="4" t="s">
        <v>3461</v>
      </c>
      <c r="D2476" s="4"/>
      <c r="E2476" s="4" t="s">
        <v>744</v>
      </c>
      <c r="F2476" s="4" t="s">
        <v>1446</v>
      </c>
      <c r="G2476" s="4"/>
      <c r="H2476" s="4">
        <v>1</v>
      </c>
      <c r="I2476" s="4" t="s">
        <v>1768</v>
      </c>
      <c r="J2476" s="4" t="s">
        <v>1769</v>
      </c>
      <c r="K2476" s="4" t="s">
        <v>2409</v>
      </c>
      <c r="L2476" s="4"/>
      <c r="M2476" s="132" t="s">
        <v>1451</v>
      </c>
      <c r="N2476" s="4" t="s">
        <v>60</v>
      </c>
    </row>
    <row r="2477" ht="24" spans="1:14">
      <c r="A2477" s="225" t="s">
        <v>1766</v>
      </c>
      <c r="B2477" s="225" t="s">
        <v>28</v>
      </c>
      <c r="C2477" s="4" t="s">
        <v>3462</v>
      </c>
      <c r="D2477" s="4"/>
      <c r="E2477" s="4" t="s">
        <v>16</v>
      </c>
      <c r="F2477" s="4" t="s">
        <v>1446</v>
      </c>
      <c r="G2477" s="4"/>
      <c r="H2477" s="4">
        <v>1</v>
      </c>
      <c r="I2477" s="4" t="s">
        <v>1768</v>
      </c>
      <c r="J2477" s="4" t="s">
        <v>1769</v>
      </c>
      <c r="K2477" s="4" t="s">
        <v>3463</v>
      </c>
      <c r="L2477" s="4"/>
      <c r="M2477" s="132" t="s">
        <v>1451</v>
      </c>
      <c r="N2477" s="4" t="s">
        <v>60</v>
      </c>
    </row>
    <row r="2478" ht="24" spans="1:14">
      <c r="A2478" s="225" t="s">
        <v>1766</v>
      </c>
      <c r="B2478" s="225" t="s">
        <v>28</v>
      </c>
      <c r="C2478" s="4" t="s">
        <v>3462</v>
      </c>
      <c r="D2478" s="4"/>
      <c r="E2478" s="4" t="s">
        <v>16</v>
      </c>
      <c r="F2478" s="4" t="s">
        <v>1446</v>
      </c>
      <c r="G2478" s="4"/>
      <c r="H2478" s="4">
        <v>1</v>
      </c>
      <c r="I2478" s="4" t="s">
        <v>1768</v>
      </c>
      <c r="J2478" s="4" t="s">
        <v>1769</v>
      </c>
      <c r="K2478" s="4" t="s">
        <v>3464</v>
      </c>
      <c r="L2478" s="4"/>
      <c r="M2478" s="132" t="s">
        <v>1451</v>
      </c>
      <c r="N2478" s="4" t="s">
        <v>60</v>
      </c>
    </row>
    <row r="2479" ht="24" spans="1:14">
      <c r="A2479" s="225" t="s">
        <v>1766</v>
      </c>
      <c r="B2479" s="225" t="s">
        <v>28</v>
      </c>
      <c r="C2479" s="4" t="s">
        <v>3465</v>
      </c>
      <c r="D2479" s="4"/>
      <c r="E2479" s="4" t="s">
        <v>16</v>
      </c>
      <c r="F2479" s="4" t="s">
        <v>1446</v>
      </c>
      <c r="G2479" s="4"/>
      <c r="H2479" s="4">
        <v>1</v>
      </c>
      <c r="I2479" s="4" t="s">
        <v>1768</v>
      </c>
      <c r="J2479" s="4" t="s">
        <v>1769</v>
      </c>
      <c r="K2479" s="4" t="s">
        <v>2217</v>
      </c>
      <c r="L2479" s="194"/>
      <c r="M2479" s="132" t="s">
        <v>1451</v>
      </c>
      <c r="N2479" s="4" t="s">
        <v>60</v>
      </c>
    </row>
    <row r="2480" ht="48" spans="1:14">
      <c r="A2480" s="225" t="s">
        <v>1766</v>
      </c>
      <c r="B2480" s="225" t="s">
        <v>28</v>
      </c>
      <c r="C2480" s="4" t="s">
        <v>3466</v>
      </c>
      <c r="D2480" s="4"/>
      <c r="E2480" s="4" t="s">
        <v>16</v>
      </c>
      <c r="F2480" s="4" t="s">
        <v>1446</v>
      </c>
      <c r="G2480" s="4"/>
      <c r="H2480" s="4">
        <v>1</v>
      </c>
      <c r="I2480" s="4" t="s">
        <v>1768</v>
      </c>
      <c r="J2480" s="4" t="s">
        <v>1769</v>
      </c>
      <c r="K2480" s="4" t="s">
        <v>3467</v>
      </c>
      <c r="L2480" s="4" t="s">
        <v>3468</v>
      </c>
      <c r="M2480" s="132" t="s">
        <v>1451</v>
      </c>
      <c r="N2480" s="4" t="s">
        <v>60</v>
      </c>
    </row>
    <row r="2481" ht="60" spans="1:14">
      <c r="A2481" s="225" t="s">
        <v>1766</v>
      </c>
      <c r="B2481" s="225" t="s">
        <v>28</v>
      </c>
      <c r="C2481" s="4" t="s">
        <v>3469</v>
      </c>
      <c r="D2481" s="4"/>
      <c r="E2481" s="4" t="s">
        <v>16</v>
      </c>
      <c r="F2481" s="4" t="s">
        <v>1446</v>
      </c>
      <c r="G2481" s="4"/>
      <c r="H2481" s="4">
        <v>1</v>
      </c>
      <c r="I2481" s="4" t="s">
        <v>1768</v>
      </c>
      <c r="J2481" s="4" t="s">
        <v>1769</v>
      </c>
      <c r="K2481" s="4" t="s">
        <v>3467</v>
      </c>
      <c r="L2481" s="4" t="s">
        <v>3470</v>
      </c>
      <c r="M2481" s="132" t="s">
        <v>1451</v>
      </c>
      <c r="N2481" s="4" t="s">
        <v>60</v>
      </c>
    </row>
    <row r="2482" ht="24" spans="1:14">
      <c r="A2482" s="225" t="s">
        <v>1766</v>
      </c>
      <c r="B2482" s="225" t="s">
        <v>28</v>
      </c>
      <c r="C2482" s="4" t="s">
        <v>3471</v>
      </c>
      <c r="D2482" s="4"/>
      <c r="E2482" s="4" t="s">
        <v>16</v>
      </c>
      <c r="F2482" s="4" t="s">
        <v>1446</v>
      </c>
      <c r="G2482" s="4"/>
      <c r="H2482" s="4">
        <v>1</v>
      </c>
      <c r="I2482" s="4" t="s">
        <v>1768</v>
      </c>
      <c r="J2482" s="4" t="s">
        <v>1769</v>
      </c>
      <c r="K2482" s="4" t="s">
        <v>1770</v>
      </c>
      <c r="L2482" s="4"/>
      <c r="M2482" s="132" t="s">
        <v>1451</v>
      </c>
      <c r="N2482" s="4" t="s">
        <v>60</v>
      </c>
    </row>
    <row r="2483" ht="24" spans="1:14">
      <c r="A2483" s="225" t="s">
        <v>1766</v>
      </c>
      <c r="B2483" s="225" t="s">
        <v>28</v>
      </c>
      <c r="C2483" s="4" t="s">
        <v>3472</v>
      </c>
      <c r="D2483" s="4"/>
      <c r="E2483" s="4" t="s">
        <v>16</v>
      </c>
      <c r="F2483" s="4" t="s">
        <v>1446</v>
      </c>
      <c r="G2483" s="4"/>
      <c r="H2483" s="4">
        <v>1</v>
      </c>
      <c r="I2483" s="4" t="s">
        <v>1768</v>
      </c>
      <c r="J2483" s="4" t="s">
        <v>1769</v>
      </c>
      <c r="K2483" s="4" t="s">
        <v>3180</v>
      </c>
      <c r="L2483" s="4"/>
      <c r="M2483" s="132" t="s">
        <v>1451</v>
      </c>
      <c r="N2483" s="4" t="s">
        <v>60</v>
      </c>
    </row>
    <row r="2484" ht="36" spans="1:14">
      <c r="A2484" s="225" t="s">
        <v>1766</v>
      </c>
      <c r="B2484" s="225" t="s">
        <v>28</v>
      </c>
      <c r="C2484" s="4" t="s">
        <v>2220</v>
      </c>
      <c r="D2484" s="4"/>
      <c r="E2484" s="4" t="s">
        <v>16</v>
      </c>
      <c r="F2484" s="4" t="s">
        <v>1446</v>
      </c>
      <c r="G2484" s="4"/>
      <c r="H2484" s="4">
        <v>1</v>
      </c>
      <c r="I2484" s="4" t="s">
        <v>1768</v>
      </c>
      <c r="J2484" s="4" t="s">
        <v>1769</v>
      </c>
      <c r="K2484" s="4" t="s">
        <v>3473</v>
      </c>
      <c r="L2484" s="4" t="s">
        <v>2222</v>
      </c>
      <c r="M2484" s="132" t="s">
        <v>1451</v>
      </c>
      <c r="N2484" s="4" t="s">
        <v>60</v>
      </c>
    </row>
    <row r="2485" ht="24" spans="1:14">
      <c r="A2485" s="225" t="s">
        <v>1766</v>
      </c>
      <c r="B2485" s="225" t="s">
        <v>28</v>
      </c>
      <c r="C2485" s="4" t="s">
        <v>3474</v>
      </c>
      <c r="D2485" s="4"/>
      <c r="E2485" s="4" t="s">
        <v>16</v>
      </c>
      <c r="F2485" s="4" t="s">
        <v>1446</v>
      </c>
      <c r="G2485" s="4"/>
      <c r="H2485" s="4">
        <v>1</v>
      </c>
      <c r="I2485" s="4" t="s">
        <v>1768</v>
      </c>
      <c r="J2485" s="4" t="s">
        <v>1769</v>
      </c>
      <c r="K2485" s="4" t="s">
        <v>1710</v>
      </c>
      <c r="L2485" s="4"/>
      <c r="M2485" s="132" t="s">
        <v>1451</v>
      </c>
      <c r="N2485" s="4" t="s">
        <v>60</v>
      </c>
    </row>
    <row r="2486" ht="24" spans="1:14">
      <c r="A2486" s="225" t="s">
        <v>1766</v>
      </c>
      <c r="B2486" s="225" t="s">
        <v>28</v>
      </c>
      <c r="C2486" s="4" t="s">
        <v>3474</v>
      </c>
      <c r="D2486" s="4"/>
      <c r="E2486" s="4" t="s">
        <v>16</v>
      </c>
      <c r="F2486" s="4" t="s">
        <v>1446</v>
      </c>
      <c r="G2486" s="4"/>
      <c r="H2486" s="4">
        <v>1</v>
      </c>
      <c r="I2486" s="4" t="s">
        <v>1768</v>
      </c>
      <c r="J2486" s="4" t="s">
        <v>1769</v>
      </c>
      <c r="K2486" s="4" t="s">
        <v>3251</v>
      </c>
      <c r="L2486" s="4"/>
      <c r="M2486" s="132" t="s">
        <v>1451</v>
      </c>
      <c r="N2486" s="4" t="s">
        <v>60</v>
      </c>
    </row>
    <row r="2487" ht="24" spans="1:14">
      <c r="A2487" s="225" t="s">
        <v>1766</v>
      </c>
      <c r="B2487" s="225" t="s">
        <v>28</v>
      </c>
      <c r="C2487" s="4" t="s">
        <v>3475</v>
      </c>
      <c r="D2487" s="4"/>
      <c r="E2487" s="4" t="s">
        <v>16</v>
      </c>
      <c r="F2487" s="4" t="s">
        <v>1446</v>
      </c>
      <c r="G2487" s="4"/>
      <c r="H2487" s="4">
        <v>1</v>
      </c>
      <c r="I2487" s="4" t="s">
        <v>1768</v>
      </c>
      <c r="J2487" s="4" t="s">
        <v>1769</v>
      </c>
      <c r="K2487" s="4" t="s">
        <v>3476</v>
      </c>
      <c r="L2487" s="4"/>
      <c r="M2487" s="132" t="s">
        <v>1451</v>
      </c>
      <c r="N2487" s="4" t="s">
        <v>60</v>
      </c>
    </row>
    <row r="2488" ht="24" spans="1:14">
      <c r="A2488" s="225" t="s">
        <v>1766</v>
      </c>
      <c r="B2488" s="225" t="s">
        <v>28</v>
      </c>
      <c r="C2488" s="4" t="s">
        <v>3477</v>
      </c>
      <c r="D2488" s="4"/>
      <c r="E2488" s="4" t="s">
        <v>16</v>
      </c>
      <c r="F2488" s="4" t="s">
        <v>1446</v>
      </c>
      <c r="G2488" s="4"/>
      <c r="H2488" s="4">
        <v>1</v>
      </c>
      <c r="I2488" s="4" t="s">
        <v>1768</v>
      </c>
      <c r="J2488" s="4" t="s">
        <v>3478</v>
      </c>
      <c r="K2488" s="4" t="s">
        <v>3479</v>
      </c>
      <c r="L2488" s="4"/>
      <c r="M2488" s="132" t="s">
        <v>1451</v>
      </c>
      <c r="N2488" s="4" t="s">
        <v>77</v>
      </c>
    </row>
    <row r="2489" ht="24" spans="1:14">
      <c r="A2489" s="225" t="s">
        <v>1766</v>
      </c>
      <c r="B2489" s="225" t="s">
        <v>28</v>
      </c>
      <c r="C2489" s="4" t="s">
        <v>3480</v>
      </c>
      <c r="D2489" s="4"/>
      <c r="E2489" s="4" t="s">
        <v>16</v>
      </c>
      <c r="F2489" s="4" t="s">
        <v>1446</v>
      </c>
      <c r="G2489" s="4"/>
      <c r="H2489" s="4">
        <v>1</v>
      </c>
      <c r="I2489" s="4" t="s">
        <v>1768</v>
      </c>
      <c r="J2489" s="4" t="s">
        <v>2224</v>
      </c>
      <c r="K2489" s="4" t="s">
        <v>2443</v>
      </c>
      <c r="L2489" s="4"/>
      <c r="M2489" s="132" t="s">
        <v>1451</v>
      </c>
      <c r="N2489" s="4" t="s">
        <v>22</v>
      </c>
    </row>
    <row r="2490" ht="36" spans="1:14">
      <c r="A2490" s="225" t="s">
        <v>1766</v>
      </c>
      <c r="B2490" s="225" t="s">
        <v>28</v>
      </c>
      <c r="C2490" s="4" t="s">
        <v>3481</v>
      </c>
      <c r="D2490" s="4"/>
      <c r="E2490" s="4" t="s">
        <v>16</v>
      </c>
      <c r="F2490" s="4" t="s">
        <v>1446</v>
      </c>
      <c r="G2490" s="4"/>
      <c r="H2490" s="4">
        <v>1</v>
      </c>
      <c r="I2490" s="4" t="s">
        <v>1768</v>
      </c>
      <c r="J2490" s="4" t="s">
        <v>51</v>
      </c>
      <c r="K2490" s="4" t="s">
        <v>3482</v>
      </c>
      <c r="L2490" s="4"/>
      <c r="M2490" s="132" t="s">
        <v>1451</v>
      </c>
      <c r="N2490" s="4" t="s">
        <v>22</v>
      </c>
    </row>
    <row r="2491" ht="36" spans="1:14">
      <c r="A2491" s="225" t="s">
        <v>1766</v>
      </c>
      <c r="B2491" s="225" t="s">
        <v>28</v>
      </c>
      <c r="C2491" s="4" t="s">
        <v>3481</v>
      </c>
      <c r="D2491" s="4"/>
      <c r="E2491" s="4" t="s">
        <v>16</v>
      </c>
      <c r="F2491" s="4" t="s">
        <v>1446</v>
      </c>
      <c r="G2491" s="4"/>
      <c r="H2491" s="4">
        <v>1</v>
      </c>
      <c r="I2491" s="4" t="s">
        <v>1768</v>
      </c>
      <c r="J2491" s="4" t="s">
        <v>51</v>
      </c>
      <c r="K2491" s="4" t="s">
        <v>440</v>
      </c>
      <c r="L2491" s="4"/>
      <c r="M2491" s="132" t="s">
        <v>1451</v>
      </c>
      <c r="N2491" s="4" t="s">
        <v>22</v>
      </c>
    </row>
    <row r="2492" ht="72" spans="1:14">
      <c r="A2492" s="230" t="s">
        <v>780</v>
      </c>
      <c r="B2492" s="230" t="s">
        <v>28</v>
      </c>
      <c r="C2492" s="4" t="s">
        <v>2226</v>
      </c>
      <c r="D2492" s="21"/>
      <c r="E2492" s="4" t="s">
        <v>16</v>
      </c>
      <c r="F2492" s="21" t="s">
        <v>3483</v>
      </c>
      <c r="G2492" s="62"/>
      <c r="H2492" s="62">
        <v>1</v>
      </c>
      <c r="I2492" s="16" t="s">
        <v>3484</v>
      </c>
      <c r="J2492" s="16" t="s">
        <v>1490</v>
      </c>
      <c r="K2492" s="16" t="s">
        <v>3485</v>
      </c>
      <c r="L2492" s="16" t="s">
        <v>2230</v>
      </c>
      <c r="M2492" s="132" t="s">
        <v>1451</v>
      </c>
      <c r="N2492" s="16" t="s">
        <v>22</v>
      </c>
    </row>
    <row r="2493" ht="48" spans="1:14">
      <c r="A2493" s="230" t="s">
        <v>780</v>
      </c>
      <c r="B2493" s="230" t="s">
        <v>28</v>
      </c>
      <c r="C2493" s="4" t="s">
        <v>2231</v>
      </c>
      <c r="D2493" s="16"/>
      <c r="E2493" s="4" t="s">
        <v>16</v>
      </c>
      <c r="F2493" s="21" t="s">
        <v>3486</v>
      </c>
      <c r="G2493" s="62"/>
      <c r="H2493" s="62">
        <v>1</v>
      </c>
      <c r="I2493" s="16" t="s">
        <v>3487</v>
      </c>
      <c r="J2493" s="16" t="s">
        <v>1490</v>
      </c>
      <c r="K2493" s="16" t="s">
        <v>3485</v>
      </c>
      <c r="L2493" s="16" t="s">
        <v>3488</v>
      </c>
      <c r="M2493" s="132" t="s">
        <v>1451</v>
      </c>
      <c r="N2493" s="16" t="s">
        <v>22</v>
      </c>
    </row>
    <row r="2494" ht="24" spans="1:14">
      <c r="A2494" s="230" t="s">
        <v>780</v>
      </c>
      <c r="B2494" s="230" t="s">
        <v>28</v>
      </c>
      <c r="C2494" s="4" t="s">
        <v>3489</v>
      </c>
      <c r="D2494" s="16"/>
      <c r="E2494" s="4" t="s">
        <v>16</v>
      </c>
      <c r="F2494" s="21" t="s">
        <v>3490</v>
      </c>
      <c r="G2494" s="62"/>
      <c r="H2494" s="62">
        <v>1</v>
      </c>
      <c r="I2494" s="16" t="s">
        <v>3491</v>
      </c>
      <c r="J2494" s="16" t="s">
        <v>3492</v>
      </c>
      <c r="K2494" s="16" t="s">
        <v>1491</v>
      </c>
      <c r="L2494" s="16"/>
      <c r="M2494" s="132" t="s">
        <v>1451</v>
      </c>
      <c r="N2494" s="16" t="s">
        <v>60</v>
      </c>
    </row>
    <row r="2495" ht="96" spans="1:14">
      <c r="A2495" s="230" t="s">
        <v>780</v>
      </c>
      <c r="B2495" s="230" t="s">
        <v>28</v>
      </c>
      <c r="C2495" s="4" t="s">
        <v>3489</v>
      </c>
      <c r="D2495" s="16"/>
      <c r="E2495" s="4" t="s">
        <v>16</v>
      </c>
      <c r="F2495" s="21" t="s">
        <v>3493</v>
      </c>
      <c r="G2495" s="62"/>
      <c r="H2495" s="62">
        <v>1</v>
      </c>
      <c r="I2495" s="16" t="s">
        <v>3494</v>
      </c>
      <c r="J2495" s="16" t="s">
        <v>3495</v>
      </c>
      <c r="K2495" s="16" t="s">
        <v>1491</v>
      </c>
      <c r="L2495" s="16"/>
      <c r="M2495" s="132" t="s">
        <v>1451</v>
      </c>
      <c r="N2495" s="16" t="s">
        <v>22</v>
      </c>
    </row>
    <row r="2496" ht="48" spans="1:14">
      <c r="A2496" s="230" t="s">
        <v>780</v>
      </c>
      <c r="B2496" s="230" t="s">
        <v>28</v>
      </c>
      <c r="C2496" s="4" t="s">
        <v>3496</v>
      </c>
      <c r="D2496" s="16"/>
      <c r="E2496" s="4" t="s">
        <v>16</v>
      </c>
      <c r="F2496" s="21" t="s">
        <v>3497</v>
      </c>
      <c r="G2496" s="62"/>
      <c r="H2496" s="62">
        <v>1</v>
      </c>
      <c r="I2496" s="16" t="s">
        <v>3498</v>
      </c>
      <c r="J2496" s="16" t="s">
        <v>1490</v>
      </c>
      <c r="K2496" s="16" t="s">
        <v>3499</v>
      </c>
      <c r="L2496" s="16"/>
      <c r="M2496" s="132" t="s">
        <v>1451</v>
      </c>
      <c r="N2496" s="16" t="s">
        <v>22</v>
      </c>
    </row>
    <row r="2497" ht="48" spans="1:14">
      <c r="A2497" s="230" t="s">
        <v>780</v>
      </c>
      <c r="B2497" s="230" t="s">
        <v>28</v>
      </c>
      <c r="C2497" s="4" t="s">
        <v>3496</v>
      </c>
      <c r="D2497" s="16"/>
      <c r="E2497" s="4" t="s">
        <v>16</v>
      </c>
      <c r="F2497" s="37" t="s">
        <v>3500</v>
      </c>
      <c r="G2497" s="62"/>
      <c r="H2497" s="62">
        <v>1</v>
      </c>
      <c r="I2497" s="16" t="s">
        <v>3501</v>
      </c>
      <c r="J2497" s="16" t="s">
        <v>1490</v>
      </c>
      <c r="K2497" s="16" t="s">
        <v>3499</v>
      </c>
      <c r="L2497" s="16"/>
      <c r="M2497" s="132" t="s">
        <v>1451</v>
      </c>
      <c r="N2497" s="16" t="s">
        <v>22</v>
      </c>
    </row>
    <row r="2498" ht="48" spans="1:14">
      <c r="A2498" s="230" t="s">
        <v>780</v>
      </c>
      <c r="B2498" s="230" t="s">
        <v>28</v>
      </c>
      <c r="C2498" s="4" t="s">
        <v>3496</v>
      </c>
      <c r="D2498" s="16"/>
      <c r="E2498" s="4" t="s">
        <v>16</v>
      </c>
      <c r="F2498" s="21" t="s">
        <v>2494</v>
      </c>
      <c r="G2498" s="62"/>
      <c r="H2498" s="62">
        <v>1</v>
      </c>
      <c r="I2498" s="21" t="s">
        <v>3502</v>
      </c>
      <c r="J2498" s="21" t="s">
        <v>1490</v>
      </c>
      <c r="K2498" s="16" t="s">
        <v>3503</v>
      </c>
      <c r="L2498" s="16"/>
      <c r="M2498" s="132" t="s">
        <v>1451</v>
      </c>
      <c r="N2498" s="21" t="s">
        <v>22</v>
      </c>
    </row>
    <row r="2499" ht="48" spans="1:14">
      <c r="A2499" s="230" t="s">
        <v>780</v>
      </c>
      <c r="B2499" s="230" t="s">
        <v>28</v>
      </c>
      <c r="C2499" s="4" t="s">
        <v>3496</v>
      </c>
      <c r="D2499" s="16"/>
      <c r="E2499" s="4" t="s">
        <v>16</v>
      </c>
      <c r="F2499" s="21" t="s">
        <v>2518</v>
      </c>
      <c r="G2499" s="62"/>
      <c r="H2499" s="62">
        <v>1</v>
      </c>
      <c r="I2499" s="21" t="s">
        <v>1489</v>
      </c>
      <c r="J2499" s="21" t="s">
        <v>1490</v>
      </c>
      <c r="K2499" s="16" t="s">
        <v>3503</v>
      </c>
      <c r="L2499" s="16"/>
      <c r="M2499" s="132" t="s">
        <v>1451</v>
      </c>
      <c r="N2499" s="21" t="s">
        <v>22</v>
      </c>
    </row>
    <row r="2500" ht="36" spans="1:14">
      <c r="A2500" s="230" t="s">
        <v>780</v>
      </c>
      <c r="B2500" s="230" t="s">
        <v>28</v>
      </c>
      <c r="C2500" s="4" t="s">
        <v>3504</v>
      </c>
      <c r="D2500" s="16"/>
      <c r="E2500" s="4" t="s">
        <v>16</v>
      </c>
      <c r="F2500" s="21" t="s">
        <v>3505</v>
      </c>
      <c r="G2500" s="62"/>
      <c r="H2500" s="62">
        <v>1</v>
      </c>
      <c r="I2500" s="16" t="s">
        <v>3506</v>
      </c>
      <c r="J2500" s="16" t="s">
        <v>1490</v>
      </c>
      <c r="K2500" s="16" t="s">
        <v>1491</v>
      </c>
      <c r="L2500" s="233"/>
      <c r="M2500" s="132" t="s">
        <v>1451</v>
      </c>
      <c r="N2500" s="16" t="s">
        <v>22</v>
      </c>
    </row>
    <row r="2501" ht="36" spans="1:14">
      <c r="A2501" s="230" t="s">
        <v>780</v>
      </c>
      <c r="B2501" s="230" t="s">
        <v>28</v>
      </c>
      <c r="C2501" s="4" t="s">
        <v>3507</v>
      </c>
      <c r="D2501" s="16"/>
      <c r="E2501" s="4" t="s">
        <v>16</v>
      </c>
      <c r="F2501" s="21" t="s">
        <v>2241</v>
      </c>
      <c r="G2501" s="62"/>
      <c r="H2501" s="62">
        <v>1</v>
      </c>
      <c r="I2501" s="16" t="s">
        <v>3508</v>
      </c>
      <c r="J2501" s="16" t="s">
        <v>1490</v>
      </c>
      <c r="K2501" s="16" t="s">
        <v>1491</v>
      </c>
      <c r="L2501" s="233"/>
      <c r="M2501" s="132" t="s">
        <v>1451</v>
      </c>
      <c r="N2501" s="16" t="s">
        <v>22</v>
      </c>
    </row>
    <row r="2502" ht="24" spans="1:14">
      <c r="A2502" s="230" t="s">
        <v>780</v>
      </c>
      <c r="B2502" s="230" t="s">
        <v>3509</v>
      </c>
      <c r="C2502" s="4" t="s">
        <v>3510</v>
      </c>
      <c r="D2502" s="16"/>
      <c r="E2502" s="4" t="s">
        <v>16</v>
      </c>
      <c r="F2502" s="21" t="s">
        <v>2241</v>
      </c>
      <c r="G2502" s="62"/>
      <c r="H2502" s="62">
        <v>1</v>
      </c>
      <c r="I2502" s="16" t="s">
        <v>1780</v>
      </c>
      <c r="J2502" s="16" t="s">
        <v>194</v>
      </c>
      <c r="K2502" s="16" t="s">
        <v>1491</v>
      </c>
      <c r="L2502" s="16"/>
      <c r="M2502" s="132" t="s">
        <v>1451</v>
      </c>
      <c r="N2502" s="16" t="s">
        <v>22</v>
      </c>
    </row>
    <row r="2503" ht="24" spans="1:14">
      <c r="A2503" s="230" t="s">
        <v>780</v>
      </c>
      <c r="B2503" s="230" t="s">
        <v>3511</v>
      </c>
      <c r="C2503" s="4" t="s">
        <v>3512</v>
      </c>
      <c r="D2503" s="16"/>
      <c r="E2503" s="4" t="s">
        <v>16</v>
      </c>
      <c r="F2503" s="21" t="s">
        <v>2241</v>
      </c>
      <c r="G2503" s="62"/>
      <c r="H2503" s="62">
        <v>1</v>
      </c>
      <c r="I2503" s="16" t="s">
        <v>57</v>
      </c>
      <c r="J2503" s="16" t="s">
        <v>194</v>
      </c>
      <c r="K2503" s="16" t="s">
        <v>1491</v>
      </c>
      <c r="L2503" s="16"/>
      <c r="M2503" s="132" t="s">
        <v>1451</v>
      </c>
      <c r="N2503" s="16" t="s">
        <v>22</v>
      </c>
    </row>
    <row r="2504" ht="24" spans="1:14">
      <c r="A2504" s="230" t="s">
        <v>780</v>
      </c>
      <c r="B2504" s="230" t="s">
        <v>3511</v>
      </c>
      <c r="C2504" s="4" t="s">
        <v>3512</v>
      </c>
      <c r="D2504" s="16"/>
      <c r="E2504" s="4" t="s">
        <v>16</v>
      </c>
      <c r="F2504" s="21" t="s">
        <v>3513</v>
      </c>
      <c r="G2504" s="62"/>
      <c r="H2504" s="62">
        <v>1</v>
      </c>
      <c r="I2504" s="16" t="s">
        <v>2615</v>
      </c>
      <c r="J2504" s="16" t="s">
        <v>194</v>
      </c>
      <c r="K2504" s="16" t="s">
        <v>1491</v>
      </c>
      <c r="L2504" s="16"/>
      <c r="M2504" s="132" t="s">
        <v>1451</v>
      </c>
      <c r="N2504" s="16" t="s">
        <v>22</v>
      </c>
    </row>
    <row r="2505" ht="24" spans="1:14">
      <c r="A2505" s="230" t="s">
        <v>780</v>
      </c>
      <c r="B2505" s="230" t="s">
        <v>3514</v>
      </c>
      <c r="C2505" s="4" t="s">
        <v>3515</v>
      </c>
      <c r="D2505" s="16"/>
      <c r="E2505" s="4" t="s">
        <v>16</v>
      </c>
      <c r="F2505" s="21" t="s">
        <v>3516</v>
      </c>
      <c r="G2505" s="62"/>
      <c r="H2505" s="62">
        <v>1</v>
      </c>
      <c r="I2505" s="16" t="s">
        <v>1742</v>
      </c>
      <c r="J2505" s="16" t="s">
        <v>1490</v>
      </c>
      <c r="K2505" s="16" t="s">
        <v>1491</v>
      </c>
      <c r="L2505" s="16" t="s">
        <v>3517</v>
      </c>
      <c r="M2505" s="132" t="s">
        <v>1451</v>
      </c>
      <c r="N2505" s="16" t="s">
        <v>22</v>
      </c>
    </row>
    <row r="2506" ht="36" spans="1:14">
      <c r="A2506" s="230" t="s">
        <v>780</v>
      </c>
      <c r="B2506" s="230" t="s">
        <v>3514</v>
      </c>
      <c r="C2506" s="4" t="s">
        <v>3515</v>
      </c>
      <c r="D2506" s="16"/>
      <c r="E2506" s="4" t="s">
        <v>16</v>
      </c>
      <c r="F2506" s="21" t="s">
        <v>3513</v>
      </c>
      <c r="G2506" s="62"/>
      <c r="H2506" s="62">
        <v>1</v>
      </c>
      <c r="I2506" s="16" t="s">
        <v>3518</v>
      </c>
      <c r="J2506" s="16" t="s">
        <v>1490</v>
      </c>
      <c r="K2506" s="16" t="s">
        <v>1491</v>
      </c>
      <c r="L2506" s="16" t="s">
        <v>3517</v>
      </c>
      <c r="M2506" s="132" t="s">
        <v>1451</v>
      </c>
      <c r="N2506" s="16" t="s">
        <v>22</v>
      </c>
    </row>
    <row r="2507" ht="36" spans="1:14">
      <c r="A2507" s="230" t="s">
        <v>780</v>
      </c>
      <c r="B2507" s="230" t="s">
        <v>3519</v>
      </c>
      <c r="C2507" s="4" t="s">
        <v>3520</v>
      </c>
      <c r="D2507" s="16"/>
      <c r="E2507" s="4" t="s">
        <v>16</v>
      </c>
      <c r="F2507" s="21" t="s">
        <v>2237</v>
      </c>
      <c r="G2507" s="62"/>
      <c r="H2507" s="62">
        <v>1</v>
      </c>
      <c r="I2507" s="16" t="s">
        <v>3521</v>
      </c>
      <c r="J2507" s="16" t="s">
        <v>194</v>
      </c>
      <c r="K2507" s="16" t="s">
        <v>1491</v>
      </c>
      <c r="L2507" s="16"/>
      <c r="M2507" s="132" t="s">
        <v>1451</v>
      </c>
      <c r="N2507" s="16" t="s">
        <v>22</v>
      </c>
    </row>
    <row r="2508" ht="36" spans="1:14">
      <c r="A2508" s="230" t="s">
        <v>780</v>
      </c>
      <c r="B2508" s="230" t="s">
        <v>3519</v>
      </c>
      <c r="C2508" s="4" t="s">
        <v>3520</v>
      </c>
      <c r="D2508" s="16"/>
      <c r="E2508" s="4" t="s">
        <v>16</v>
      </c>
      <c r="F2508" s="21" t="s">
        <v>3516</v>
      </c>
      <c r="G2508" s="62"/>
      <c r="H2508" s="62">
        <v>1</v>
      </c>
      <c r="I2508" s="16" t="s">
        <v>3522</v>
      </c>
      <c r="J2508" s="16" t="s">
        <v>194</v>
      </c>
      <c r="K2508" s="16" t="s">
        <v>1491</v>
      </c>
      <c r="L2508" s="16"/>
      <c r="M2508" s="132" t="s">
        <v>1451</v>
      </c>
      <c r="N2508" s="16" t="s">
        <v>22</v>
      </c>
    </row>
    <row r="2509" ht="24" spans="1:14">
      <c r="A2509" s="230" t="s">
        <v>780</v>
      </c>
      <c r="B2509" s="230" t="s">
        <v>3519</v>
      </c>
      <c r="C2509" s="4" t="s">
        <v>3520</v>
      </c>
      <c r="D2509" s="16"/>
      <c r="E2509" s="4" t="s">
        <v>16</v>
      </c>
      <c r="F2509" s="21" t="s">
        <v>2241</v>
      </c>
      <c r="G2509" s="62"/>
      <c r="H2509" s="62">
        <v>1</v>
      </c>
      <c r="I2509" s="16" t="s">
        <v>57</v>
      </c>
      <c r="J2509" s="16" t="s">
        <v>194</v>
      </c>
      <c r="K2509" s="16" t="s">
        <v>1491</v>
      </c>
      <c r="L2509" s="16"/>
      <c r="M2509" s="132" t="s">
        <v>1451</v>
      </c>
      <c r="N2509" s="16" t="s">
        <v>22</v>
      </c>
    </row>
    <row r="2510" ht="48" spans="1:14">
      <c r="A2510" s="230" t="s">
        <v>780</v>
      </c>
      <c r="B2510" s="230" t="s">
        <v>28</v>
      </c>
      <c r="C2510" s="4" t="s">
        <v>3523</v>
      </c>
      <c r="D2510" s="37"/>
      <c r="E2510" s="4" t="s">
        <v>16</v>
      </c>
      <c r="F2510" s="37" t="s">
        <v>3524</v>
      </c>
      <c r="G2510" s="37"/>
      <c r="H2510" s="62">
        <v>1</v>
      </c>
      <c r="I2510" s="37" t="s">
        <v>3525</v>
      </c>
      <c r="J2510" s="16" t="s">
        <v>1490</v>
      </c>
      <c r="K2510" s="37" t="s">
        <v>3526</v>
      </c>
      <c r="L2510" s="16"/>
      <c r="M2510" s="132" t="s">
        <v>1451</v>
      </c>
      <c r="N2510" s="16" t="s">
        <v>22</v>
      </c>
    </row>
    <row r="2511" ht="48" spans="1:14">
      <c r="A2511" s="230" t="s">
        <v>780</v>
      </c>
      <c r="B2511" s="230" t="s">
        <v>28</v>
      </c>
      <c r="C2511" s="4" t="s">
        <v>3523</v>
      </c>
      <c r="D2511" s="37"/>
      <c r="E2511" s="4" t="s">
        <v>16</v>
      </c>
      <c r="F2511" s="37" t="s">
        <v>2494</v>
      </c>
      <c r="G2511" s="37"/>
      <c r="H2511" s="62">
        <v>1</v>
      </c>
      <c r="I2511" s="37" t="s">
        <v>3527</v>
      </c>
      <c r="J2511" s="16" t="s">
        <v>1490</v>
      </c>
      <c r="K2511" s="37" t="s">
        <v>3528</v>
      </c>
      <c r="L2511" s="16" t="s">
        <v>3529</v>
      </c>
      <c r="M2511" s="132" t="s">
        <v>1451</v>
      </c>
      <c r="N2511" s="16" t="s">
        <v>22</v>
      </c>
    </row>
    <row r="2512" ht="36" spans="1:14">
      <c r="A2512" s="230" t="s">
        <v>780</v>
      </c>
      <c r="B2512" s="230" t="s">
        <v>28</v>
      </c>
      <c r="C2512" s="4" t="s">
        <v>3530</v>
      </c>
      <c r="D2512" s="21"/>
      <c r="E2512" s="4" t="s">
        <v>16</v>
      </c>
      <c r="F2512" s="37" t="s">
        <v>3531</v>
      </c>
      <c r="G2512" s="37"/>
      <c r="H2512" s="37">
        <v>1</v>
      </c>
      <c r="I2512" s="37" t="s">
        <v>3532</v>
      </c>
      <c r="J2512" s="37" t="s">
        <v>3495</v>
      </c>
      <c r="K2512" s="37" t="s">
        <v>3526</v>
      </c>
      <c r="L2512" s="37"/>
      <c r="M2512" s="132" t="s">
        <v>1451</v>
      </c>
      <c r="N2512" s="37" t="s">
        <v>22</v>
      </c>
    </row>
    <row r="2513" ht="36" spans="1:14">
      <c r="A2513" s="230" t="s">
        <v>780</v>
      </c>
      <c r="B2513" s="230" t="s">
        <v>3514</v>
      </c>
      <c r="C2513" s="4" t="s">
        <v>3533</v>
      </c>
      <c r="D2513" s="16"/>
      <c r="E2513" s="4" t="s">
        <v>16</v>
      </c>
      <c r="F2513" s="21" t="s">
        <v>3534</v>
      </c>
      <c r="G2513" s="62"/>
      <c r="H2513" s="62">
        <v>1</v>
      </c>
      <c r="I2513" s="16" t="s">
        <v>57</v>
      </c>
      <c r="J2513" s="16" t="s">
        <v>1490</v>
      </c>
      <c r="K2513" s="16" t="s">
        <v>2234</v>
      </c>
      <c r="L2513" s="16" t="s">
        <v>1467</v>
      </c>
      <c r="M2513" s="132" t="s">
        <v>1451</v>
      </c>
      <c r="N2513" s="16" t="s">
        <v>22</v>
      </c>
    </row>
    <row r="2514" ht="24" spans="1:14">
      <c r="A2514" s="221" t="s">
        <v>2256</v>
      </c>
      <c r="B2514" s="221" t="s">
        <v>28</v>
      </c>
      <c r="C2514" s="4" t="s">
        <v>3535</v>
      </c>
      <c r="D2514" s="90"/>
      <c r="E2514" s="4" t="s">
        <v>16</v>
      </c>
      <c r="F2514" s="89" t="s">
        <v>1454</v>
      </c>
      <c r="G2514" s="90"/>
      <c r="H2514" s="90">
        <v>1</v>
      </c>
      <c r="I2514" s="90" t="s">
        <v>1517</v>
      </c>
      <c r="J2514" s="91" t="s">
        <v>310</v>
      </c>
      <c r="K2514" s="90" t="s">
        <v>307</v>
      </c>
      <c r="L2514" s="90" t="s">
        <v>3536</v>
      </c>
      <c r="M2514" s="132" t="s">
        <v>1451</v>
      </c>
      <c r="N2514" s="91" t="s">
        <v>22</v>
      </c>
    </row>
    <row r="2515" ht="24" spans="1:14">
      <c r="A2515" s="221" t="s">
        <v>2256</v>
      </c>
      <c r="B2515" s="221" t="s">
        <v>28</v>
      </c>
      <c r="C2515" s="4" t="s">
        <v>3535</v>
      </c>
      <c r="D2515" s="90"/>
      <c r="E2515" s="4" t="s">
        <v>16</v>
      </c>
      <c r="F2515" s="89" t="s">
        <v>1446</v>
      </c>
      <c r="G2515" s="90"/>
      <c r="H2515" s="90">
        <v>1</v>
      </c>
      <c r="I2515" s="90" t="s">
        <v>3221</v>
      </c>
      <c r="J2515" s="91" t="s">
        <v>310</v>
      </c>
      <c r="K2515" s="90" t="s">
        <v>307</v>
      </c>
      <c r="L2515" s="90" t="s">
        <v>3536</v>
      </c>
      <c r="M2515" s="132" t="s">
        <v>1451</v>
      </c>
      <c r="N2515" s="91" t="s">
        <v>22</v>
      </c>
    </row>
    <row r="2516" ht="24" spans="1:14">
      <c r="A2516" s="221" t="s">
        <v>2256</v>
      </c>
      <c r="B2516" s="221" t="s">
        <v>28</v>
      </c>
      <c r="C2516" s="4" t="s">
        <v>3537</v>
      </c>
      <c r="D2516" s="90"/>
      <c r="E2516" s="4" t="s">
        <v>16</v>
      </c>
      <c r="F2516" s="89" t="s">
        <v>1454</v>
      </c>
      <c r="G2516" s="90"/>
      <c r="H2516" s="90">
        <v>1</v>
      </c>
      <c r="I2516" s="90" t="s">
        <v>57</v>
      </c>
      <c r="J2516" s="90" t="s">
        <v>2259</v>
      </c>
      <c r="K2516" s="90" t="s">
        <v>307</v>
      </c>
      <c r="L2516" s="90" t="s">
        <v>3538</v>
      </c>
      <c r="M2516" s="132" t="s">
        <v>1451</v>
      </c>
      <c r="N2516" s="90" t="s">
        <v>22</v>
      </c>
    </row>
    <row r="2517" ht="24" spans="1:14">
      <c r="A2517" s="221" t="s">
        <v>2256</v>
      </c>
      <c r="B2517" s="221" t="s">
        <v>28</v>
      </c>
      <c r="C2517" s="4" t="s">
        <v>3537</v>
      </c>
      <c r="D2517" s="90"/>
      <c r="E2517" s="4" t="s">
        <v>16</v>
      </c>
      <c r="F2517" s="89" t="s">
        <v>1454</v>
      </c>
      <c r="G2517" s="90"/>
      <c r="H2517" s="90">
        <v>1</v>
      </c>
      <c r="I2517" s="90" t="s">
        <v>3047</v>
      </c>
      <c r="J2517" s="90" t="s">
        <v>2259</v>
      </c>
      <c r="K2517" s="90" t="s">
        <v>3539</v>
      </c>
      <c r="L2517" s="90" t="s">
        <v>3538</v>
      </c>
      <c r="M2517" s="132" t="s">
        <v>1451</v>
      </c>
      <c r="N2517" s="90" t="s">
        <v>22</v>
      </c>
    </row>
    <row r="2518" ht="24" spans="1:14">
      <c r="A2518" s="221" t="s">
        <v>2256</v>
      </c>
      <c r="B2518" s="221" t="s">
        <v>28</v>
      </c>
      <c r="C2518" s="4" t="s">
        <v>3537</v>
      </c>
      <c r="D2518" s="90"/>
      <c r="E2518" s="4" t="s">
        <v>16</v>
      </c>
      <c r="F2518" s="89" t="s">
        <v>1446</v>
      </c>
      <c r="G2518" s="90"/>
      <c r="H2518" s="90">
        <v>1</v>
      </c>
      <c r="I2518" s="90" t="s">
        <v>3540</v>
      </c>
      <c r="J2518" s="90" t="s">
        <v>2259</v>
      </c>
      <c r="K2518" s="90" t="s">
        <v>307</v>
      </c>
      <c r="L2518" s="90" t="s">
        <v>3538</v>
      </c>
      <c r="M2518" s="207" t="s">
        <v>1451</v>
      </c>
      <c r="N2518" s="90" t="s">
        <v>22</v>
      </c>
    </row>
    <row r="2519" ht="24" spans="1:14">
      <c r="A2519" s="221" t="s">
        <v>2256</v>
      </c>
      <c r="B2519" s="221" t="s">
        <v>3541</v>
      </c>
      <c r="C2519" s="4" t="s">
        <v>3542</v>
      </c>
      <c r="D2519" s="93"/>
      <c r="E2519" s="4" t="s">
        <v>16</v>
      </c>
      <c r="F2519" s="89" t="s">
        <v>1446</v>
      </c>
      <c r="G2519" s="90"/>
      <c r="H2519" s="93">
        <v>1</v>
      </c>
      <c r="I2519" s="93" t="s">
        <v>1879</v>
      </c>
      <c r="J2519" s="90" t="s">
        <v>2259</v>
      </c>
      <c r="K2519" s="90" t="s">
        <v>307</v>
      </c>
      <c r="L2519" s="93" t="s">
        <v>3543</v>
      </c>
      <c r="M2519" s="207" t="s">
        <v>1451</v>
      </c>
      <c r="N2519" s="90" t="s">
        <v>22</v>
      </c>
    </row>
    <row r="2520" ht="24" spans="1:14">
      <c r="A2520" s="221" t="s">
        <v>2256</v>
      </c>
      <c r="B2520" s="221" t="s">
        <v>3544</v>
      </c>
      <c r="C2520" s="4" t="s">
        <v>3545</v>
      </c>
      <c r="D2520" s="90"/>
      <c r="E2520" s="4" t="s">
        <v>16</v>
      </c>
      <c r="F2520" s="89" t="s">
        <v>1454</v>
      </c>
      <c r="G2520" s="90"/>
      <c r="H2520" s="90">
        <v>1</v>
      </c>
      <c r="I2520" s="90" t="s">
        <v>3546</v>
      </c>
      <c r="J2520" s="90" t="s">
        <v>2259</v>
      </c>
      <c r="K2520" s="89" t="s">
        <v>135</v>
      </c>
      <c r="L2520" s="90" t="s">
        <v>3547</v>
      </c>
      <c r="M2520" s="207" t="s">
        <v>1451</v>
      </c>
      <c r="N2520" s="90" t="s">
        <v>22</v>
      </c>
    </row>
    <row r="2521" ht="24" spans="1:14">
      <c r="A2521" s="221" t="s">
        <v>2256</v>
      </c>
      <c r="B2521" s="221" t="s">
        <v>3544</v>
      </c>
      <c r="C2521" s="4" t="s">
        <v>3548</v>
      </c>
      <c r="D2521" s="90"/>
      <c r="E2521" s="4" t="s">
        <v>16</v>
      </c>
      <c r="F2521" s="89" t="s">
        <v>1446</v>
      </c>
      <c r="G2521" s="90"/>
      <c r="H2521" s="90">
        <v>1</v>
      </c>
      <c r="I2521" s="90" t="s">
        <v>3549</v>
      </c>
      <c r="J2521" s="90" t="s">
        <v>2259</v>
      </c>
      <c r="K2521" s="89" t="s">
        <v>135</v>
      </c>
      <c r="L2521" s="90" t="s">
        <v>3547</v>
      </c>
      <c r="M2521" s="207" t="s">
        <v>1451</v>
      </c>
      <c r="N2521" s="90" t="s">
        <v>22</v>
      </c>
    </row>
    <row r="2522" ht="24" spans="1:14">
      <c r="A2522" s="221" t="s">
        <v>2256</v>
      </c>
      <c r="B2522" s="221" t="s">
        <v>3550</v>
      </c>
      <c r="C2522" s="4" t="s">
        <v>3551</v>
      </c>
      <c r="D2522" s="90"/>
      <c r="E2522" s="4" t="s">
        <v>16</v>
      </c>
      <c r="F2522" s="89" t="s">
        <v>1446</v>
      </c>
      <c r="G2522" s="90"/>
      <c r="H2522" s="90">
        <v>1</v>
      </c>
      <c r="I2522" s="90" t="s">
        <v>1931</v>
      </c>
      <c r="J2522" s="90" t="s">
        <v>51</v>
      </c>
      <c r="K2522" s="90" t="s">
        <v>307</v>
      </c>
      <c r="L2522" s="90" t="s">
        <v>3552</v>
      </c>
      <c r="M2522" s="207" t="s">
        <v>1451</v>
      </c>
      <c r="N2522" s="90" t="s">
        <v>22</v>
      </c>
    </row>
    <row r="2523" ht="24" spans="1:14">
      <c r="A2523" s="221" t="s">
        <v>2256</v>
      </c>
      <c r="B2523" s="221" t="s">
        <v>3550</v>
      </c>
      <c r="C2523" s="4" t="s">
        <v>3551</v>
      </c>
      <c r="D2523" s="90"/>
      <c r="E2523" s="4" t="s">
        <v>16</v>
      </c>
      <c r="F2523" s="89" t="s">
        <v>1446</v>
      </c>
      <c r="G2523" s="90"/>
      <c r="H2523" s="90">
        <v>1</v>
      </c>
      <c r="I2523" s="90" t="s">
        <v>1517</v>
      </c>
      <c r="J2523" s="90" t="s">
        <v>51</v>
      </c>
      <c r="K2523" s="90" t="s">
        <v>307</v>
      </c>
      <c r="L2523" s="90" t="s">
        <v>3552</v>
      </c>
      <c r="M2523" s="207" t="s">
        <v>1451</v>
      </c>
      <c r="N2523" s="90" t="s">
        <v>22</v>
      </c>
    </row>
    <row r="2524" ht="24" spans="1:14">
      <c r="A2524" s="221" t="s">
        <v>2256</v>
      </c>
      <c r="B2524" s="221" t="s">
        <v>3553</v>
      </c>
      <c r="C2524" s="4" t="s">
        <v>3554</v>
      </c>
      <c r="D2524" s="93"/>
      <c r="E2524" s="4" t="s">
        <v>16</v>
      </c>
      <c r="F2524" s="89" t="s">
        <v>1454</v>
      </c>
      <c r="G2524" s="90"/>
      <c r="H2524" s="93">
        <v>1</v>
      </c>
      <c r="I2524" s="93" t="s">
        <v>2406</v>
      </c>
      <c r="J2524" s="90" t="s">
        <v>51</v>
      </c>
      <c r="K2524" s="89" t="s">
        <v>135</v>
      </c>
      <c r="L2524" s="93" t="s">
        <v>3555</v>
      </c>
      <c r="M2524" s="207" t="s">
        <v>1451</v>
      </c>
      <c r="N2524" s="90" t="s">
        <v>22</v>
      </c>
    </row>
    <row r="2525" ht="24" spans="1:14">
      <c r="A2525" s="221" t="s">
        <v>2256</v>
      </c>
      <c r="B2525" s="221" t="s">
        <v>3553</v>
      </c>
      <c r="C2525" s="4" t="s">
        <v>3554</v>
      </c>
      <c r="D2525" s="93"/>
      <c r="E2525" s="4" t="s">
        <v>16</v>
      </c>
      <c r="F2525" s="89" t="s">
        <v>1454</v>
      </c>
      <c r="G2525" s="90"/>
      <c r="H2525" s="93">
        <v>1</v>
      </c>
      <c r="I2525" s="93" t="s">
        <v>2443</v>
      </c>
      <c r="J2525" s="90" t="s">
        <v>51</v>
      </c>
      <c r="K2525" s="89" t="s">
        <v>135</v>
      </c>
      <c r="L2525" s="93" t="s">
        <v>3555</v>
      </c>
      <c r="M2525" s="207" t="s">
        <v>1451</v>
      </c>
      <c r="N2525" s="90" t="s">
        <v>22</v>
      </c>
    </row>
    <row r="2526" ht="24" spans="1:14">
      <c r="A2526" s="221" t="s">
        <v>2256</v>
      </c>
      <c r="B2526" s="221" t="s">
        <v>3553</v>
      </c>
      <c r="C2526" s="4" t="s">
        <v>3556</v>
      </c>
      <c r="D2526" s="93"/>
      <c r="E2526" s="4" t="s">
        <v>16</v>
      </c>
      <c r="F2526" s="89" t="s">
        <v>1454</v>
      </c>
      <c r="G2526" s="90"/>
      <c r="H2526" s="93">
        <v>1</v>
      </c>
      <c r="I2526" s="93" t="s">
        <v>2541</v>
      </c>
      <c r="J2526" s="90" t="s">
        <v>51</v>
      </c>
      <c r="K2526" s="89" t="s">
        <v>135</v>
      </c>
      <c r="L2526" s="93" t="s">
        <v>3555</v>
      </c>
      <c r="M2526" s="207" t="s">
        <v>1451</v>
      </c>
      <c r="N2526" s="90" t="s">
        <v>22</v>
      </c>
    </row>
    <row r="2527" ht="24" spans="1:14">
      <c r="A2527" s="221" t="s">
        <v>2256</v>
      </c>
      <c r="B2527" s="221" t="s">
        <v>3553</v>
      </c>
      <c r="C2527" s="4" t="s">
        <v>3556</v>
      </c>
      <c r="D2527" s="93"/>
      <c r="E2527" s="4" t="s">
        <v>16</v>
      </c>
      <c r="F2527" s="89" t="s">
        <v>1454</v>
      </c>
      <c r="G2527" s="90"/>
      <c r="H2527" s="93">
        <v>1</v>
      </c>
      <c r="I2527" s="93" t="s">
        <v>1879</v>
      </c>
      <c r="J2527" s="90" t="s">
        <v>51</v>
      </c>
      <c r="K2527" s="89" t="s">
        <v>135</v>
      </c>
      <c r="L2527" s="93" t="s">
        <v>3555</v>
      </c>
      <c r="M2527" s="207" t="s">
        <v>1451</v>
      </c>
      <c r="N2527" s="90" t="s">
        <v>22</v>
      </c>
    </row>
    <row r="2528" ht="24" spans="1:14">
      <c r="A2528" s="221" t="s">
        <v>2256</v>
      </c>
      <c r="B2528" s="221" t="s">
        <v>3557</v>
      </c>
      <c r="C2528" s="4" t="s">
        <v>3558</v>
      </c>
      <c r="D2528" s="93"/>
      <c r="E2528" s="4" t="s">
        <v>16</v>
      </c>
      <c r="F2528" s="89" t="s">
        <v>1454</v>
      </c>
      <c r="G2528" s="90"/>
      <c r="H2528" s="93">
        <v>1</v>
      </c>
      <c r="I2528" s="93" t="s">
        <v>3047</v>
      </c>
      <c r="J2528" s="91" t="s">
        <v>310</v>
      </c>
      <c r="K2528" s="90" t="s">
        <v>307</v>
      </c>
      <c r="L2528" s="93" t="s">
        <v>3559</v>
      </c>
      <c r="M2528" s="207" t="s">
        <v>1451</v>
      </c>
      <c r="N2528" s="91" t="s">
        <v>22</v>
      </c>
    </row>
    <row r="2529" ht="24" spans="1:14">
      <c r="A2529" s="221" t="s">
        <v>2256</v>
      </c>
      <c r="B2529" s="221" t="s">
        <v>3557</v>
      </c>
      <c r="C2529" s="4" t="s">
        <v>3560</v>
      </c>
      <c r="D2529" s="93"/>
      <c r="E2529" s="4" t="s">
        <v>16</v>
      </c>
      <c r="F2529" s="89" t="s">
        <v>1454</v>
      </c>
      <c r="G2529" s="90"/>
      <c r="H2529" s="93">
        <v>1</v>
      </c>
      <c r="I2529" s="93" t="s">
        <v>3047</v>
      </c>
      <c r="J2529" s="91" t="s">
        <v>310</v>
      </c>
      <c r="K2529" s="90" t="s">
        <v>307</v>
      </c>
      <c r="L2529" s="93" t="s">
        <v>3559</v>
      </c>
      <c r="M2529" s="207" t="s">
        <v>1451</v>
      </c>
      <c r="N2529" s="91" t="s">
        <v>22</v>
      </c>
    </row>
    <row r="2530" ht="24" spans="1:14">
      <c r="A2530" s="221" t="s">
        <v>2256</v>
      </c>
      <c r="B2530" s="221" t="s">
        <v>3561</v>
      </c>
      <c r="C2530" s="4" t="s">
        <v>3562</v>
      </c>
      <c r="D2530" s="93"/>
      <c r="E2530" s="4" t="s">
        <v>16</v>
      </c>
      <c r="F2530" s="89" t="s">
        <v>1446</v>
      </c>
      <c r="G2530" s="90"/>
      <c r="H2530" s="93">
        <v>1</v>
      </c>
      <c r="I2530" s="93" t="s">
        <v>1931</v>
      </c>
      <c r="J2530" s="91" t="s">
        <v>310</v>
      </c>
      <c r="K2530" s="90" t="s">
        <v>307</v>
      </c>
      <c r="L2530" s="260" t="s">
        <v>3563</v>
      </c>
      <c r="M2530" s="207" t="s">
        <v>1451</v>
      </c>
      <c r="N2530" s="91" t="s">
        <v>22</v>
      </c>
    </row>
    <row r="2531" ht="24" spans="1:14">
      <c r="A2531" s="221" t="s">
        <v>2256</v>
      </c>
      <c r="B2531" s="221" t="s">
        <v>3561</v>
      </c>
      <c r="C2531" s="4" t="s">
        <v>3562</v>
      </c>
      <c r="D2531" s="93"/>
      <c r="E2531" s="4" t="s">
        <v>16</v>
      </c>
      <c r="F2531" s="89" t="s">
        <v>1446</v>
      </c>
      <c r="G2531" s="90"/>
      <c r="H2531" s="93">
        <v>1</v>
      </c>
      <c r="I2531" s="93" t="s">
        <v>1879</v>
      </c>
      <c r="J2531" s="91" t="s">
        <v>310</v>
      </c>
      <c r="K2531" s="90" t="s">
        <v>307</v>
      </c>
      <c r="L2531" s="260" t="s">
        <v>3563</v>
      </c>
      <c r="M2531" s="207" t="s">
        <v>1451</v>
      </c>
      <c r="N2531" s="91" t="s">
        <v>22</v>
      </c>
    </row>
    <row r="2532" ht="24" spans="1:14">
      <c r="A2532" s="221" t="s">
        <v>2256</v>
      </c>
      <c r="B2532" s="221" t="s">
        <v>3564</v>
      </c>
      <c r="C2532" s="4" t="s">
        <v>3565</v>
      </c>
      <c r="D2532" s="93"/>
      <c r="E2532" s="4" t="s">
        <v>16</v>
      </c>
      <c r="F2532" s="89" t="s">
        <v>1454</v>
      </c>
      <c r="G2532" s="90"/>
      <c r="H2532" s="93">
        <v>1</v>
      </c>
      <c r="I2532" s="93" t="s">
        <v>23</v>
      </c>
      <c r="J2532" s="90" t="s">
        <v>2259</v>
      </c>
      <c r="K2532" s="90" t="s">
        <v>307</v>
      </c>
      <c r="L2532" s="93" t="s">
        <v>3566</v>
      </c>
      <c r="M2532" s="207" t="s">
        <v>1451</v>
      </c>
      <c r="N2532" s="90" t="s">
        <v>22</v>
      </c>
    </row>
    <row r="2533" ht="24" spans="1:14">
      <c r="A2533" s="221" t="s">
        <v>2256</v>
      </c>
      <c r="B2533" s="221" t="s">
        <v>3564</v>
      </c>
      <c r="C2533" s="4" t="s">
        <v>3565</v>
      </c>
      <c r="D2533" s="93"/>
      <c r="E2533" s="4" t="s">
        <v>16</v>
      </c>
      <c r="F2533" s="89" t="s">
        <v>1446</v>
      </c>
      <c r="G2533" s="90"/>
      <c r="H2533" s="93">
        <v>1</v>
      </c>
      <c r="I2533" s="93" t="s">
        <v>389</v>
      </c>
      <c r="J2533" s="90" t="s">
        <v>2259</v>
      </c>
      <c r="K2533" s="90" t="s">
        <v>307</v>
      </c>
      <c r="L2533" s="93" t="s">
        <v>3566</v>
      </c>
      <c r="M2533" s="207" t="s">
        <v>1451</v>
      </c>
      <c r="N2533" s="90" t="s">
        <v>22</v>
      </c>
    </row>
    <row r="2534" ht="24" spans="1:14">
      <c r="A2534" s="221" t="s">
        <v>2256</v>
      </c>
      <c r="B2534" s="221" t="s">
        <v>2257</v>
      </c>
      <c r="C2534" s="4" t="s">
        <v>3567</v>
      </c>
      <c r="D2534" s="93"/>
      <c r="E2534" s="4" t="s">
        <v>16</v>
      </c>
      <c r="F2534" s="89" t="s">
        <v>1454</v>
      </c>
      <c r="G2534" s="90"/>
      <c r="H2534" s="93">
        <v>1</v>
      </c>
      <c r="I2534" s="93" t="s">
        <v>3568</v>
      </c>
      <c r="J2534" s="90" t="s">
        <v>2259</v>
      </c>
      <c r="K2534" s="90" t="s">
        <v>307</v>
      </c>
      <c r="L2534" s="93" t="s">
        <v>2260</v>
      </c>
      <c r="M2534" s="207" t="s">
        <v>1451</v>
      </c>
      <c r="N2534" s="90" t="s">
        <v>22</v>
      </c>
    </row>
    <row r="2535" ht="24" spans="1:14">
      <c r="A2535" s="221" t="s">
        <v>2256</v>
      </c>
      <c r="B2535" s="221" t="s">
        <v>2257</v>
      </c>
      <c r="C2535" s="4" t="s">
        <v>3567</v>
      </c>
      <c r="D2535" s="93"/>
      <c r="E2535" s="4" t="s">
        <v>16</v>
      </c>
      <c r="F2535" s="89" t="s">
        <v>1446</v>
      </c>
      <c r="G2535" s="90"/>
      <c r="H2535" s="93">
        <v>1</v>
      </c>
      <c r="I2535" s="93" t="s">
        <v>3569</v>
      </c>
      <c r="J2535" s="90" t="s">
        <v>2259</v>
      </c>
      <c r="K2535" s="90" t="s">
        <v>307</v>
      </c>
      <c r="L2535" s="93" t="s">
        <v>2260</v>
      </c>
      <c r="M2535" s="207" t="s">
        <v>1451</v>
      </c>
      <c r="N2535" s="90" t="s">
        <v>22</v>
      </c>
    </row>
    <row r="2536" ht="24" spans="1:14">
      <c r="A2536" s="221" t="s">
        <v>2256</v>
      </c>
      <c r="B2536" s="221" t="s">
        <v>2257</v>
      </c>
      <c r="C2536" s="4" t="s">
        <v>3567</v>
      </c>
      <c r="D2536" s="93"/>
      <c r="E2536" s="4" t="s">
        <v>16</v>
      </c>
      <c r="F2536" s="89" t="s">
        <v>1454</v>
      </c>
      <c r="G2536" s="90"/>
      <c r="H2536" s="93">
        <v>1</v>
      </c>
      <c r="I2536" s="93" t="s">
        <v>1732</v>
      </c>
      <c r="J2536" s="90" t="s">
        <v>2259</v>
      </c>
      <c r="K2536" s="90" t="s">
        <v>307</v>
      </c>
      <c r="L2536" s="93" t="s">
        <v>2260</v>
      </c>
      <c r="M2536" s="207" t="s">
        <v>1451</v>
      </c>
      <c r="N2536" s="90" t="s">
        <v>22</v>
      </c>
    </row>
    <row r="2537" ht="24" spans="1:14">
      <c r="A2537" s="221" t="s">
        <v>2256</v>
      </c>
      <c r="B2537" s="221" t="s">
        <v>2257</v>
      </c>
      <c r="C2537" s="4" t="s">
        <v>3570</v>
      </c>
      <c r="D2537" s="93"/>
      <c r="E2537" s="4" t="s">
        <v>16</v>
      </c>
      <c r="F2537" s="89" t="s">
        <v>1454</v>
      </c>
      <c r="G2537" s="90"/>
      <c r="H2537" s="93">
        <v>1</v>
      </c>
      <c r="I2537" s="93" t="s">
        <v>389</v>
      </c>
      <c r="J2537" s="90" t="s">
        <v>2259</v>
      </c>
      <c r="K2537" s="90" t="s">
        <v>307</v>
      </c>
      <c r="L2537" s="93" t="s">
        <v>2260</v>
      </c>
      <c r="M2537" s="207" t="s">
        <v>1451</v>
      </c>
      <c r="N2537" s="90" t="s">
        <v>22</v>
      </c>
    </row>
    <row r="2538" ht="24" spans="1:14">
      <c r="A2538" s="221" t="s">
        <v>2256</v>
      </c>
      <c r="B2538" s="221" t="s">
        <v>2257</v>
      </c>
      <c r="C2538" s="4" t="s">
        <v>3570</v>
      </c>
      <c r="D2538" s="93"/>
      <c r="E2538" s="4" t="s">
        <v>16</v>
      </c>
      <c r="F2538" s="89" t="s">
        <v>1454</v>
      </c>
      <c r="G2538" s="90"/>
      <c r="H2538" s="93">
        <v>1</v>
      </c>
      <c r="I2538" s="93" t="s">
        <v>1517</v>
      </c>
      <c r="J2538" s="90" t="s">
        <v>2259</v>
      </c>
      <c r="K2538" s="90" t="s">
        <v>307</v>
      </c>
      <c r="L2538" s="93" t="s">
        <v>2260</v>
      </c>
      <c r="M2538" s="207" t="s">
        <v>1451</v>
      </c>
      <c r="N2538" s="90" t="s">
        <v>22</v>
      </c>
    </row>
    <row r="2539" ht="84" spans="1:14">
      <c r="A2539" s="132" t="s">
        <v>85</v>
      </c>
      <c r="B2539" s="132" t="s">
        <v>85</v>
      </c>
      <c r="C2539" s="4" t="s">
        <v>2261</v>
      </c>
      <c r="D2539" s="96" t="s">
        <v>2261</v>
      </c>
      <c r="E2539" s="4" t="s">
        <v>16</v>
      </c>
      <c r="F2539" s="95" t="s">
        <v>1446</v>
      </c>
      <c r="G2539" s="108" t="s">
        <v>3571</v>
      </c>
      <c r="H2539" s="95">
        <v>1</v>
      </c>
      <c r="I2539" s="96" t="s">
        <v>3572</v>
      </c>
      <c r="J2539" s="96" t="s">
        <v>2264</v>
      </c>
      <c r="K2539" s="96" t="s">
        <v>3573</v>
      </c>
      <c r="L2539" s="95"/>
      <c r="M2539" s="207" t="s">
        <v>1451</v>
      </c>
      <c r="N2539" s="96" t="s">
        <v>60</v>
      </c>
    </row>
    <row r="2540" ht="60" spans="1:14">
      <c r="A2540" s="132" t="s">
        <v>85</v>
      </c>
      <c r="B2540" s="132" t="s">
        <v>85</v>
      </c>
      <c r="C2540" s="4" t="s">
        <v>3574</v>
      </c>
      <c r="D2540" s="97" t="s">
        <v>3575</v>
      </c>
      <c r="E2540" s="4" t="s">
        <v>16</v>
      </c>
      <c r="F2540" s="97" t="s">
        <v>1446</v>
      </c>
      <c r="G2540" s="205" t="s">
        <v>3576</v>
      </c>
      <c r="H2540" s="97">
        <v>1</v>
      </c>
      <c r="I2540" s="97" t="s">
        <v>3577</v>
      </c>
      <c r="J2540" s="98" t="s">
        <v>773</v>
      </c>
      <c r="K2540" s="212" t="s">
        <v>3578</v>
      </c>
      <c r="L2540" s="97"/>
      <c r="M2540" s="207" t="s">
        <v>1451</v>
      </c>
      <c r="N2540" s="98" t="s">
        <v>22</v>
      </c>
    </row>
    <row r="2541" ht="60" spans="1:14">
      <c r="A2541" s="132" t="s">
        <v>85</v>
      </c>
      <c r="B2541" s="132" t="s">
        <v>85</v>
      </c>
      <c r="C2541" s="4" t="s">
        <v>3574</v>
      </c>
      <c r="D2541" s="97" t="s">
        <v>3575</v>
      </c>
      <c r="E2541" s="4" t="s">
        <v>16</v>
      </c>
      <c r="F2541" s="97" t="s">
        <v>1446</v>
      </c>
      <c r="G2541" s="205" t="s">
        <v>3579</v>
      </c>
      <c r="H2541" s="97">
        <v>1</v>
      </c>
      <c r="I2541" s="97" t="s">
        <v>3580</v>
      </c>
      <c r="J2541" s="98" t="s">
        <v>773</v>
      </c>
      <c r="K2541" s="212" t="s">
        <v>3581</v>
      </c>
      <c r="L2541" s="97"/>
      <c r="M2541" s="132" t="s">
        <v>1451</v>
      </c>
      <c r="N2541" s="98" t="s">
        <v>22</v>
      </c>
    </row>
    <row r="2542" ht="60" spans="1:14">
      <c r="A2542" s="132" t="s">
        <v>85</v>
      </c>
      <c r="B2542" s="132" t="s">
        <v>85</v>
      </c>
      <c r="C2542" s="4" t="s">
        <v>3582</v>
      </c>
      <c r="D2542" s="100" t="s">
        <v>3583</v>
      </c>
      <c r="E2542" s="4" t="s">
        <v>16</v>
      </c>
      <c r="F2542" s="99" t="s">
        <v>1446</v>
      </c>
      <c r="G2542" s="109" t="s">
        <v>3584</v>
      </c>
      <c r="H2542" s="99">
        <v>1</v>
      </c>
      <c r="I2542" s="101" t="s">
        <v>3585</v>
      </c>
      <c r="J2542" s="99" t="s">
        <v>748</v>
      </c>
      <c r="K2542" s="211" t="s">
        <v>3586</v>
      </c>
      <c r="L2542" s="100"/>
      <c r="M2542" s="132" t="s">
        <v>1451</v>
      </c>
      <c r="N2542" s="99" t="s">
        <v>60</v>
      </c>
    </row>
    <row r="2543" ht="48" spans="1:14">
      <c r="A2543" s="132" t="s">
        <v>85</v>
      </c>
      <c r="B2543" s="132" t="s">
        <v>85</v>
      </c>
      <c r="C2543" s="4" t="s">
        <v>3582</v>
      </c>
      <c r="D2543" s="211" t="s">
        <v>3587</v>
      </c>
      <c r="E2543" s="4" t="s">
        <v>16</v>
      </c>
      <c r="F2543" s="99" t="s">
        <v>1446</v>
      </c>
      <c r="G2543" s="109" t="s">
        <v>3588</v>
      </c>
      <c r="H2543" s="99">
        <v>1</v>
      </c>
      <c r="I2543" s="101" t="s">
        <v>3589</v>
      </c>
      <c r="J2543" s="99" t="s">
        <v>748</v>
      </c>
      <c r="K2543" s="211" t="s">
        <v>3586</v>
      </c>
      <c r="L2543" s="100"/>
      <c r="M2543" s="132" t="s">
        <v>1451</v>
      </c>
      <c r="N2543" s="99" t="s">
        <v>60</v>
      </c>
    </row>
    <row r="2544" ht="48" spans="1:14">
      <c r="A2544" s="132" t="s">
        <v>85</v>
      </c>
      <c r="B2544" s="132" t="s">
        <v>85</v>
      </c>
      <c r="C2544" s="4" t="s">
        <v>3590</v>
      </c>
      <c r="D2544" s="102" t="s">
        <v>3591</v>
      </c>
      <c r="E2544" s="4" t="s">
        <v>16</v>
      </c>
      <c r="F2544" s="102" t="s">
        <v>1454</v>
      </c>
      <c r="G2544" s="128" t="s">
        <v>3592</v>
      </c>
      <c r="H2544" s="102">
        <v>1</v>
      </c>
      <c r="I2544" s="102" t="s">
        <v>3593</v>
      </c>
      <c r="J2544" s="102" t="s">
        <v>90</v>
      </c>
      <c r="K2544" s="102" t="s">
        <v>3594</v>
      </c>
      <c r="L2544" s="102"/>
      <c r="M2544" s="132" t="s">
        <v>1451</v>
      </c>
      <c r="N2544" s="102" t="s">
        <v>60</v>
      </c>
    </row>
    <row r="2545" ht="36" spans="1:14">
      <c r="A2545" s="132" t="s">
        <v>85</v>
      </c>
      <c r="B2545" s="132" t="s">
        <v>85</v>
      </c>
      <c r="C2545" s="4" t="s">
        <v>3590</v>
      </c>
      <c r="D2545" s="102" t="s">
        <v>3591</v>
      </c>
      <c r="E2545" s="4" t="s">
        <v>16</v>
      </c>
      <c r="F2545" s="102" t="s">
        <v>1446</v>
      </c>
      <c r="G2545" s="128" t="s">
        <v>3595</v>
      </c>
      <c r="H2545" s="102">
        <v>1</v>
      </c>
      <c r="I2545" s="102" t="s">
        <v>2494</v>
      </c>
      <c r="J2545" s="102" t="s">
        <v>90</v>
      </c>
      <c r="K2545" s="102" t="s">
        <v>3594</v>
      </c>
      <c r="L2545" s="175"/>
      <c r="M2545" s="132" t="s">
        <v>1451</v>
      </c>
      <c r="N2545" s="102" t="s">
        <v>60</v>
      </c>
    </row>
    <row r="2546" ht="48" spans="1:14">
      <c r="A2546" s="132" t="s">
        <v>85</v>
      </c>
      <c r="B2546" s="132" t="s">
        <v>85</v>
      </c>
      <c r="C2546" s="4" t="s">
        <v>3590</v>
      </c>
      <c r="D2546" s="102" t="s">
        <v>3591</v>
      </c>
      <c r="E2546" s="4" t="s">
        <v>16</v>
      </c>
      <c r="F2546" s="102" t="s">
        <v>1446</v>
      </c>
      <c r="G2546" s="128" t="s">
        <v>3596</v>
      </c>
      <c r="H2546" s="102">
        <v>1</v>
      </c>
      <c r="I2546" s="102" t="s">
        <v>434</v>
      </c>
      <c r="J2546" s="102" t="s">
        <v>90</v>
      </c>
      <c r="K2546" s="103" t="s">
        <v>3597</v>
      </c>
      <c r="L2546" s="175"/>
      <c r="M2546" s="132" t="s">
        <v>1451</v>
      </c>
      <c r="N2546" s="102" t="s">
        <v>60</v>
      </c>
    </row>
    <row r="2547" ht="48" spans="1:14">
      <c r="A2547" s="132" t="s">
        <v>85</v>
      </c>
      <c r="B2547" s="132" t="s">
        <v>85</v>
      </c>
      <c r="C2547" s="4" t="s">
        <v>3590</v>
      </c>
      <c r="D2547" s="102" t="s">
        <v>3598</v>
      </c>
      <c r="E2547" s="4" t="s">
        <v>16</v>
      </c>
      <c r="F2547" s="102" t="s">
        <v>1454</v>
      </c>
      <c r="G2547" s="128" t="s">
        <v>3599</v>
      </c>
      <c r="H2547" s="102">
        <v>1</v>
      </c>
      <c r="I2547" s="102" t="s">
        <v>3593</v>
      </c>
      <c r="J2547" s="102" t="s">
        <v>90</v>
      </c>
      <c r="K2547" s="103" t="s">
        <v>3594</v>
      </c>
      <c r="L2547" s="175"/>
      <c r="M2547" s="132" t="s">
        <v>1451</v>
      </c>
      <c r="N2547" s="102" t="s">
        <v>60</v>
      </c>
    </row>
    <row r="2548" ht="36" spans="1:14">
      <c r="A2548" s="132" t="s">
        <v>85</v>
      </c>
      <c r="B2548" s="132" t="s">
        <v>85</v>
      </c>
      <c r="C2548" s="4" t="s">
        <v>3590</v>
      </c>
      <c r="D2548" s="102" t="s">
        <v>3598</v>
      </c>
      <c r="E2548" s="4" t="s">
        <v>16</v>
      </c>
      <c r="F2548" s="102" t="s">
        <v>1446</v>
      </c>
      <c r="G2548" s="128" t="s">
        <v>3600</v>
      </c>
      <c r="H2548" s="102">
        <v>1</v>
      </c>
      <c r="I2548" s="102" t="s">
        <v>3601</v>
      </c>
      <c r="J2548" s="102" t="s">
        <v>90</v>
      </c>
      <c r="K2548" s="103" t="s">
        <v>3602</v>
      </c>
      <c r="L2548" s="175"/>
      <c r="M2548" s="132" t="s">
        <v>1451</v>
      </c>
      <c r="N2548" s="102" t="s">
        <v>60</v>
      </c>
    </row>
    <row r="2549" ht="48" spans="1:14">
      <c r="A2549" s="132" t="s">
        <v>85</v>
      </c>
      <c r="B2549" s="132" t="s">
        <v>85</v>
      </c>
      <c r="C2549" s="4" t="s">
        <v>3590</v>
      </c>
      <c r="D2549" s="102" t="s">
        <v>3603</v>
      </c>
      <c r="E2549" s="4" t="s">
        <v>16</v>
      </c>
      <c r="F2549" s="102" t="s">
        <v>1446</v>
      </c>
      <c r="G2549" s="128" t="s">
        <v>3604</v>
      </c>
      <c r="H2549" s="102">
        <v>1</v>
      </c>
      <c r="I2549" s="102" t="s">
        <v>3593</v>
      </c>
      <c r="J2549" s="102" t="s">
        <v>90</v>
      </c>
      <c r="K2549" s="103" t="s">
        <v>3605</v>
      </c>
      <c r="L2549" s="175"/>
      <c r="M2549" s="132" t="s">
        <v>1451</v>
      </c>
      <c r="N2549" s="102" t="s">
        <v>60</v>
      </c>
    </row>
    <row r="2550" ht="24" spans="1:14">
      <c r="A2550" s="132" t="s">
        <v>85</v>
      </c>
      <c r="B2550" s="132" t="s">
        <v>85</v>
      </c>
      <c r="C2550" s="4" t="s">
        <v>328</v>
      </c>
      <c r="D2550" s="102" t="s">
        <v>2281</v>
      </c>
      <c r="E2550" s="4" t="s">
        <v>16</v>
      </c>
      <c r="F2550" s="102" t="s">
        <v>1604</v>
      </c>
      <c r="G2550" s="128" t="s">
        <v>3606</v>
      </c>
      <c r="H2550" s="102">
        <v>1</v>
      </c>
      <c r="I2550" s="103" t="s">
        <v>3607</v>
      </c>
      <c r="J2550" s="102" t="s">
        <v>2284</v>
      </c>
      <c r="K2550" s="102" t="s">
        <v>1433</v>
      </c>
      <c r="L2550" s="102"/>
      <c r="M2550" s="132" t="s">
        <v>1451</v>
      </c>
      <c r="N2550" s="102" t="s">
        <v>60</v>
      </c>
    </row>
    <row r="2551" ht="24" spans="1:14">
      <c r="A2551" s="132" t="s">
        <v>85</v>
      </c>
      <c r="B2551" s="132" t="s">
        <v>85</v>
      </c>
      <c r="C2551" s="4" t="s">
        <v>328</v>
      </c>
      <c r="D2551" s="102" t="s">
        <v>2281</v>
      </c>
      <c r="E2551" s="4" t="s">
        <v>16</v>
      </c>
      <c r="F2551" s="102" t="s">
        <v>1604</v>
      </c>
      <c r="G2551" s="128" t="s">
        <v>3608</v>
      </c>
      <c r="H2551" s="102">
        <v>1</v>
      </c>
      <c r="I2551" s="103" t="s">
        <v>2669</v>
      </c>
      <c r="J2551" s="102" t="s">
        <v>2284</v>
      </c>
      <c r="K2551" s="102" t="s">
        <v>1433</v>
      </c>
      <c r="L2551" s="102"/>
      <c r="M2551" s="132" t="s">
        <v>1451</v>
      </c>
      <c r="N2551" s="102" t="s">
        <v>60</v>
      </c>
    </row>
    <row r="2552" ht="48" spans="1:14">
      <c r="A2552" s="132" t="s">
        <v>85</v>
      </c>
      <c r="B2552" s="132" t="s">
        <v>85</v>
      </c>
      <c r="C2552" s="4" t="s">
        <v>328</v>
      </c>
      <c r="D2552" s="102" t="s">
        <v>3609</v>
      </c>
      <c r="E2552" s="4" t="s">
        <v>16</v>
      </c>
      <c r="F2552" s="102" t="s">
        <v>1446</v>
      </c>
      <c r="G2552" s="128" t="s">
        <v>3610</v>
      </c>
      <c r="H2552" s="102">
        <v>1</v>
      </c>
      <c r="I2552" s="103" t="s">
        <v>3611</v>
      </c>
      <c r="J2552" s="103" t="s">
        <v>203</v>
      </c>
      <c r="K2552" s="102" t="s">
        <v>3612</v>
      </c>
      <c r="L2552" s="175"/>
      <c r="M2552" s="132" t="s">
        <v>1451</v>
      </c>
      <c r="N2552" s="103" t="s">
        <v>60</v>
      </c>
    </row>
    <row r="2553" ht="36" spans="1:14">
      <c r="A2553" s="132" t="s">
        <v>85</v>
      </c>
      <c r="B2553" s="132" t="s">
        <v>85</v>
      </c>
      <c r="C2553" s="4" t="s">
        <v>328</v>
      </c>
      <c r="D2553" s="102" t="s">
        <v>3609</v>
      </c>
      <c r="E2553" s="4" t="s">
        <v>16</v>
      </c>
      <c r="F2553" s="102" t="s">
        <v>1446</v>
      </c>
      <c r="G2553" s="128" t="s">
        <v>3613</v>
      </c>
      <c r="H2553" s="102">
        <v>1</v>
      </c>
      <c r="I2553" s="103" t="s">
        <v>3614</v>
      </c>
      <c r="J2553" s="103" t="s">
        <v>203</v>
      </c>
      <c r="K2553" s="102" t="s">
        <v>3615</v>
      </c>
      <c r="L2553" s="175"/>
      <c r="M2553" s="132" t="s">
        <v>1451</v>
      </c>
      <c r="N2553" s="103" t="s">
        <v>60</v>
      </c>
    </row>
    <row r="2554" ht="36" spans="1:14">
      <c r="A2554" s="132" t="s">
        <v>85</v>
      </c>
      <c r="B2554" s="132" t="s">
        <v>85</v>
      </c>
      <c r="C2554" s="4" t="s">
        <v>328</v>
      </c>
      <c r="D2554" s="102" t="s">
        <v>3609</v>
      </c>
      <c r="E2554" s="4" t="s">
        <v>16</v>
      </c>
      <c r="F2554" s="102" t="s">
        <v>1446</v>
      </c>
      <c r="G2554" s="128" t="s">
        <v>3616</v>
      </c>
      <c r="H2554" s="102">
        <v>1</v>
      </c>
      <c r="I2554" s="103" t="s">
        <v>3617</v>
      </c>
      <c r="J2554" s="103" t="s">
        <v>95</v>
      </c>
      <c r="K2554" s="102" t="s">
        <v>3618</v>
      </c>
      <c r="L2554" s="175"/>
      <c r="M2554" s="132" t="s">
        <v>1451</v>
      </c>
      <c r="N2554" s="103" t="s">
        <v>22</v>
      </c>
    </row>
    <row r="2555" ht="36" spans="1:14">
      <c r="A2555" s="132" t="s">
        <v>85</v>
      </c>
      <c r="B2555" s="132" t="s">
        <v>85</v>
      </c>
      <c r="C2555" s="4" t="s">
        <v>328</v>
      </c>
      <c r="D2555" s="102" t="s">
        <v>3609</v>
      </c>
      <c r="E2555" s="4" t="s">
        <v>16</v>
      </c>
      <c r="F2555" s="102" t="s">
        <v>1454</v>
      </c>
      <c r="G2555" s="128" t="s">
        <v>3619</v>
      </c>
      <c r="H2555" s="102">
        <v>1</v>
      </c>
      <c r="I2555" s="103" t="s">
        <v>3620</v>
      </c>
      <c r="J2555" s="103" t="s">
        <v>203</v>
      </c>
      <c r="K2555" s="102" t="s">
        <v>3621</v>
      </c>
      <c r="L2555" s="168"/>
      <c r="M2555" s="132" t="s">
        <v>1451</v>
      </c>
      <c r="N2555" s="103" t="s">
        <v>60</v>
      </c>
    </row>
    <row r="2556" ht="48" spans="1:14">
      <c r="A2556" s="132" t="s">
        <v>85</v>
      </c>
      <c r="B2556" s="132" t="s">
        <v>85</v>
      </c>
      <c r="C2556" s="4" t="s">
        <v>328</v>
      </c>
      <c r="D2556" s="102" t="s">
        <v>3609</v>
      </c>
      <c r="E2556" s="4" t="s">
        <v>16</v>
      </c>
      <c r="F2556" s="102" t="s">
        <v>1454</v>
      </c>
      <c r="G2556" s="128" t="s">
        <v>3622</v>
      </c>
      <c r="H2556" s="102">
        <v>1</v>
      </c>
      <c r="I2556" s="103" t="s">
        <v>3623</v>
      </c>
      <c r="J2556" s="103" t="s">
        <v>203</v>
      </c>
      <c r="K2556" s="102" t="s">
        <v>3624</v>
      </c>
      <c r="L2556" s="213"/>
      <c r="M2556" s="132" t="s">
        <v>1451</v>
      </c>
      <c r="N2556" s="103" t="s">
        <v>60</v>
      </c>
    </row>
    <row r="2557" ht="72" spans="1:14">
      <c r="A2557" s="132" t="s">
        <v>85</v>
      </c>
      <c r="B2557" s="132" t="s">
        <v>85</v>
      </c>
      <c r="C2557" s="4" t="s">
        <v>2285</v>
      </c>
      <c r="D2557" s="94" t="s">
        <v>2286</v>
      </c>
      <c r="E2557" s="4" t="s">
        <v>16</v>
      </c>
      <c r="F2557" s="94" t="s">
        <v>1639</v>
      </c>
      <c r="G2557" s="128" t="s">
        <v>3625</v>
      </c>
      <c r="H2557" s="94">
        <v>1</v>
      </c>
      <c r="I2557" s="94" t="s">
        <v>2288</v>
      </c>
      <c r="J2557" s="94" t="s">
        <v>1532</v>
      </c>
      <c r="K2557" s="209" t="s">
        <v>3626</v>
      </c>
      <c r="L2557" s="94" t="s">
        <v>804</v>
      </c>
      <c r="M2557" s="132" t="s">
        <v>1451</v>
      </c>
      <c r="N2557" s="94" t="s">
        <v>22</v>
      </c>
    </row>
    <row r="2558" ht="36" spans="1:14">
      <c r="A2558" s="132" t="s">
        <v>85</v>
      </c>
      <c r="B2558" s="132" t="s">
        <v>85</v>
      </c>
      <c r="C2558" s="4" t="s">
        <v>725</v>
      </c>
      <c r="D2558" s="94" t="s">
        <v>3627</v>
      </c>
      <c r="E2558" s="4" t="s">
        <v>16</v>
      </c>
      <c r="F2558" s="94" t="s">
        <v>3628</v>
      </c>
      <c r="G2558" s="128" t="s">
        <v>3629</v>
      </c>
      <c r="H2558" s="94">
        <v>1</v>
      </c>
      <c r="I2558" s="101" t="s">
        <v>2480</v>
      </c>
      <c r="J2558" s="101" t="s">
        <v>748</v>
      </c>
      <c r="K2558" s="104" t="s">
        <v>3630</v>
      </c>
      <c r="L2558" s="94" t="s">
        <v>2290</v>
      </c>
      <c r="M2558" s="132" t="s">
        <v>1451</v>
      </c>
      <c r="N2558" s="101" t="s">
        <v>60</v>
      </c>
    </row>
    <row r="2559" ht="48" spans="1:14">
      <c r="A2559" s="132" t="s">
        <v>85</v>
      </c>
      <c r="B2559" s="132" t="s">
        <v>85</v>
      </c>
      <c r="C2559" s="4" t="s">
        <v>725</v>
      </c>
      <c r="D2559" s="94" t="s">
        <v>726</v>
      </c>
      <c r="E2559" s="4" t="s">
        <v>48</v>
      </c>
      <c r="F2559" s="94" t="s">
        <v>3628</v>
      </c>
      <c r="G2559" s="128" t="s">
        <v>3631</v>
      </c>
      <c r="H2559" s="94">
        <v>1</v>
      </c>
      <c r="I2559" s="105" t="s">
        <v>3632</v>
      </c>
      <c r="J2559" s="105" t="s">
        <v>748</v>
      </c>
      <c r="K2559" s="104" t="s">
        <v>3633</v>
      </c>
      <c r="L2559" s="94" t="s">
        <v>732</v>
      </c>
      <c r="M2559" s="132" t="s">
        <v>1451</v>
      </c>
      <c r="N2559" s="105" t="s">
        <v>60</v>
      </c>
    </row>
    <row r="2560" ht="36" spans="1:14">
      <c r="A2560" s="132" t="s">
        <v>85</v>
      </c>
      <c r="B2560" s="132" t="s">
        <v>85</v>
      </c>
      <c r="C2560" s="4" t="s">
        <v>725</v>
      </c>
      <c r="D2560" s="94" t="s">
        <v>726</v>
      </c>
      <c r="E2560" s="4" t="s">
        <v>48</v>
      </c>
      <c r="F2560" s="94" t="s">
        <v>1454</v>
      </c>
      <c r="G2560" s="128" t="s">
        <v>3634</v>
      </c>
      <c r="H2560" s="94">
        <v>1</v>
      </c>
      <c r="I2560" s="105" t="s">
        <v>3635</v>
      </c>
      <c r="J2560" s="105" t="s">
        <v>730</v>
      </c>
      <c r="K2560" s="104" t="s">
        <v>3636</v>
      </c>
      <c r="L2560" s="94" t="s">
        <v>3637</v>
      </c>
      <c r="M2560" s="132" t="s">
        <v>1451</v>
      </c>
      <c r="N2560" s="105" t="s">
        <v>22</v>
      </c>
    </row>
    <row r="2561" ht="24" spans="1:14">
      <c r="A2561" s="132" t="s">
        <v>85</v>
      </c>
      <c r="B2561" s="132" t="s">
        <v>85</v>
      </c>
      <c r="C2561" s="4" t="s">
        <v>725</v>
      </c>
      <c r="D2561" s="94" t="s">
        <v>726</v>
      </c>
      <c r="E2561" s="4" t="s">
        <v>48</v>
      </c>
      <c r="F2561" s="94" t="s">
        <v>1454</v>
      </c>
      <c r="G2561" s="128" t="s">
        <v>3638</v>
      </c>
      <c r="H2561" s="94">
        <v>1</v>
      </c>
      <c r="I2561" s="104" t="s">
        <v>3639</v>
      </c>
      <c r="J2561" s="104" t="s">
        <v>730</v>
      </c>
      <c r="K2561" s="104" t="s">
        <v>3640</v>
      </c>
      <c r="L2561" s="94" t="s">
        <v>3637</v>
      </c>
      <c r="M2561" s="132" t="s">
        <v>1451</v>
      </c>
      <c r="N2561" s="104" t="s">
        <v>22</v>
      </c>
    </row>
    <row r="2562" ht="72" spans="1:14">
      <c r="A2562" s="132" t="s">
        <v>85</v>
      </c>
      <c r="B2562" s="132" t="s">
        <v>85</v>
      </c>
      <c r="C2562" s="4" t="s">
        <v>725</v>
      </c>
      <c r="D2562" s="94" t="s">
        <v>3641</v>
      </c>
      <c r="E2562" s="4" t="s">
        <v>16</v>
      </c>
      <c r="F2562" s="99" t="s">
        <v>1446</v>
      </c>
      <c r="G2562" s="109" t="s">
        <v>3642</v>
      </c>
      <c r="H2562" s="99">
        <v>1</v>
      </c>
      <c r="I2562" s="106" t="s">
        <v>1455</v>
      </c>
      <c r="J2562" s="105" t="s">
        <v>730</v>
      </c>
      <c r="K2562" s="105" t="s">
        <v>3643</v>
      </c>
      <c r="L2562" s="99"/>
      <c r="M2562" s="132" t="s">
        <v>1451</v>
      </c>
      <c r="N2562" s="105" t="s">
        <v>22</v>
      </c>
    </row>
    <row r="2563" ht="48" spans="1:14">
      <c r="A2563" s="132" t="s">
        <v>85</v>
      </c>
      <c r="B2563" s="132" t="s">
        <v>85</v>
      </c>
      <c r="C2563" s="4" t="s">
        <v>725</v>
      </c>
      <c r="D2563" s="94" t="s">
        <v>3641</v>
      </c>
      <c r="E2563" s="4" t="s">
        <v>16</v>
      </c>
      <c r="F2563" s="99" t="s">
        <v>1454</v>
      </c>
      <c r="G2563" s="109" t="s">
        <v>3644</v>
      </c>
      <c r="H2563" s="99">
        <v>1</v>
      </c>
      <c r="I2563" s="107" t="s">
        <v>3645</v>
      </c>
      <c r="J2563" s="105" t="s">
        <v>730</v>
      </c>
      <c r="K2563" s="106" t="s">
        <v>3646</v>
      </c>
      <c r="L2563" s="99" t="s">
        <v>2290</v>
      </c>
      <c r="M2563" s="132" t="s">
        <v>1451</v>
      </c>
      <c r="N2563" s="105" t="s">
        <v>22</v>
      </c>
    </row>
    <row r="2564" ht="36" spans="1:14">
      <c r="A2564" s="132" t="s">
        <v>85</v>
      </c>
      <c r="B2564" s="132" t="s">
        <v>85</v>
      </c>
      <c r="C2564" s="4" t="s">
        <v>1519</v>
      </c>
      <c r="D2564" s="95" t="s">
        <v>1520</v>
      </c>
      <c r="E2564" s="4" t="s">
        <v>16</v>
      </c>
      <c r="F2564" s="95" t="s">
        <v>1446</v>
      </c>
      <c r="G2564" s="108" t="s">
        <v>3647</v>
      </c>
      <c r="H2564" s="95">
        <v>1</v>
      </c>
      <c r="I2564" s="95" t="s">
        <v>1505</v>
      </c>
      <c r="J2564" s="95" t="s">
        <v>90</v>
      </c>
      <c r="K2564" s="95" t="s">
        <v>1523</v>
      </c>
      <c r="L2564" s="95"/>
      <c r="M2564" s="132" t="s">
        <v>1451</v>
      </c>
      <c r="N2564" s="95" t="s">
        <v>60</v>
      </c>
    </row>
    <row r="2565" ht="36" spans="1:14">
      <c r="A2565" s="132" t="s">
        <v>85</v>
      </c>
      <c r="B2565" s="132" t="s">
        <v>85</v>
      </c>
      <c r="C2565" s="4" t="s">
        <v>1519</v>
      </c>
      <c r="D2565" s="95" t="s">
        <v>1520</v>
      </c>
      <c r="E2565" s="4" t="s">
        <v>16</v>
      </c>
      <c r="F2565" s="95" t="s">
        <v>1454</v>
      </c>
      <c r="G2565" s="108" t="s">
        <v>3648</v>
      </c>
      <c r="H2565" s="95">
        <v>1</v>
      </c>
      <c r="I2565" s="95" t="s">
        <v>3649</v>
      </c>
      <c r="J2565" s="95" t="s">
        <v>90</v>
      </c>
      <c r="K2565" s="95" t="s">
        <v>1523</v>
      </c>
      <c r="L2565" s="95"/>
      <c r="M2565" s="132" t="s">
        <v>1451</v>
      </c>
      <c r="N2565" s="95" t="s">
        <v>60</v>
      </c>
    </row>
    <row r="2566" ht="48" spans="1:14">
      <c r="A2566" s="132" t="s">
        <v>85</v>
      </c>
      <c r="B2566" s="132" t="s">
        <v>85</v>
      </c>
      <c r="C2566" s="4" t="s">
        <v>1819</v>
      </c>
      <c r="D2566" s="108" t="s">
        <v>3650</v>
      </c>
      <c r="E2566" s="4" t="s">
        <v>744</v>
      </c>
      <c r="F2566" s="108" t="s">
        <v>1446</v>
      </c>
      <c r="G2566" s="108" t="s">
        <v>3651</v>
      </c>
      <c r="H2566" s="109">
        <v>1</v>
      </c>
      <c r="I2566" s="108" t="s">
        <v>2437</v>
      </c>
      <c r="J2566" s="94" t="s">
        <v>199</v>
      </c>
      <c r="K2566" s="94" t="s">
        <v>3652</v>
      </c>
      <c r="L2566" s="108" t="s">
        <v>3653</v>
      </c>
      <c r="M2566" s="132" t="s">
        <v>1451</v>
      </c>
      <c r="N2566" s="94" t="s">
        <v>201</v>
      </c>
    </row>
    <row r="2567" ht="36" spans="1:14">
      <c r="A2567" s="132" t="s">
        <v>85</v>
      </c>
      <c r="B2567" s="132" t="s">
        <v>85</v>
      </c>
      <c r="C2567" s="4" t="s">
        <v>734</v>
      </c>
      <c r="D2567" s="110" t="s">
        <v>735</v>
      </c>
      <c r="E2567" s="4" t="s">
        <v>16</v>
      </c>
      <c r="F2567" s="110" t="s">
        <v>1446</v>
      </c>
      <c r="G2567" s="129" t="s">
        <v>3654</v>
      </c>
      <c r="H2567" s="111">
        <v>1</v>
      </c>
      <c r="I2567" s="95" t="s">
        <v>3655</v>
      </c>
      <c r="J2567" s="111" t="s">
        <v>60</v>
      </c>
      <c r="K2567" s="114" t="s">
        <v>1371</v>
      </c>
      <c r="L2567" s="110"/>
      <c r="M2567" s="132" t="s">
        <v>1451</v>
      </c>
      <c r="N2567" s="111" t="s">
        <v>60</v>
      </c>
    </row>
    <row r="2568" ht="36" spans="1:14">
      <c r="A2568" s="132" t="s">
        <v>85</v>
      </c>
      <c r="B2568" s="132" t="s">
        <v>85</v>
      </c>
      <c r="C2568" s="4" t="s">
        <v>734</v>
      </c>
      <c r="D2568" s="110" t="s">
        <v>735</v>
      </c>
      <c r="E2568" s="4" t="s">
        <v>16</v>
      </c>
      <c r="F2568" s="110" t="s">
        <v>1446</v>
      </c>
      <c r="G2568" s="129" t="s">
        <v>3656</v>
      </c>
      <c r="H2568" s="111">
        <v>1</v>
      </c>
      <c r="I2568" s="95" t="s">
        <v>2494</v>
      </c>
      <c r="J2568" s="111" t="s">
        <v>60</v>
      </c>
      <c r="K2568" s="114" t="s">
        <v>738</v>
      </c>
      <c r="L2568" s="110"/>
      <c r="M2568" s="132" t="s">
        <v>1451</v>
      </c>
      <c r="N2568" s="111" t="s">
        <v>60</v>
      </c>
    </row>
    <row r="2569" ht="36" spans="1:14">
      <c r="A2569" s="132" t="s">
        <v>85</v>
      </c>
      <c r="B2569" s="132" t="s">
        <v>85</v>
      </c>
      <c r="C2569" s="4" t="s">
        <v>734</v>
      </c>
      <c r="D2569" s="110" t="s">
        <v>735</v>
      </c>
      <c r="E2569" s="4" t="s">
        <v>16</v>
      </c>
      <c r="F2569" s="110" t="s">
        <v>1446</v>
      </c>
      <c r="G2569" s="129" t="s">
        <v>3657</v>
      </c>
      <c r="H2569" s="111">
        <v>1</v>
      </c>
      <c r="I2569" s="95" t="s">
        <v>3658</v>
      </c>
      <c r="J2569" s="111" t="s">
        <v>60</v>
      </c>
      <c r="K2569" s="114" t="s">
        <v>1371</v>
      </c>
      <c r="L2569" s="110"/>
      <c r="M2569" s="132" t="s">
        <v>1451</v>
      </c>
      <c r="N2569" s="111" t="s">
        <v>60</v>
      </c>
    </row>
    <row r="2570" ht="24" spans="1:14">
      <c r="A2570" s="132" t="s">
        <v>85</v>
      </c>
      <c r="B2570" s="132" t="s">
        <v>85</v>
      </c>
      <c r="C2570" s="4" t="s">
        <v>734</v>
      </c>
      <c r="D2570" s="110" t="s">
        <v>735</v>
      </c>
      <c r="E2570" s="4" t="s">
        <v>16</v>
      </c>
      <c r="F2570" s="110" t="s">
        <v>1446</v>
      </c>
      <c r="G2570" s="147" t="s">
        <v>3659</v>
      </c>
      <c r="H2570" s="112">
        <v>1</v>
      </c>
      <c r="I2570" s="95" t="s">
        <v>212</v>
      </c>
      <c r="J2570" s="111" t="s">
        <v>60</v>
      </c>
      <c r="K2570" s="114" t="s">
        <v>3660</v>
      </c>
      <c r="L2570" s="110"/>
      <c r="M2570" s="132" t="s">
        <v>1451</v>
      </c>
      <c r="N2570" s="111" t="s">
        <v>60</v>
      </c>
    </row>
    <row r="2571" ht="48" spans="1:14">
      <c r="A2571" s="132" t="s">
        <v>85</v>
      </c>
      <c r="B2571" s="132" t="s">
        <v>85</v>
      </c>
      <c r="C2571" s="4" t="s">
        <v>734</v>
      </c>
      <c r="D2571" s="110" t="s">
        <v>1094</v>
      </c>
      <c r="E2571" s="4" t="s">
        <v>16</v>
      </c>
      <c r="F2571" s="110" t="s">
        <v>1446</v>
      </c>
      <c r="G2571" s="130" t="s">
        <v>3661</v>
      </c>
      <c r="H2571" s="110">
        <v>1</v>
      </c>
      <c r="I2571" s="110" t="s">
        <v>3662</v>
      </c>
      <c r="J2571" s="111" t="s">
        <v>60</v>
      </c>
      <c r="K2571" s="110" t="s">
        <v>3663</v>
      </c>
      <c r="L2571" s="95" t="s">
        <v>1098</v>
      </c>
      <c r="M2571" s="132" t="s">
        <v>1451</v>
      </c>
      <c r="N2571" s="111" t="s">
        <v>60</v>
      </c>
    </row>
    <row r="2572" ht="24" spans="1:14">
      <c r="A2572" s="132" t="s">
        <v>85</v>
      </c>
      <c r="B2572" s="132" t="s">
        <v>85</v>
      </c>
      <c r="C2572" s="4" t="s">
        <v>734</v>
      </c>
      <c r="D2572" s="114" t="s">
        <v>946</v>
      </c>
      <c r="E2572" s="4" t="s">
        <v>48</v>
      </c>
      <c r="F2572" s="114" t="s">
        <v>3664</v>
      </c>
      <c r="G2572" s="129" t="s">
        <v>3665</v>
      </c>
      <c r="H2572" s="111">
        <v>1</v>
      </c>
      <c r="I2572" s="111" t="s">
        <v>3666</v>
      </c>
      <c r="J2572" s="95" t="s">
        <v>60</v>
      </c>
      <c r="K2572" s="113" t="s">
        <v>950</v>
      </c>
      <c r="L2572" s="138"/>
      <c r="M2572" s="132" t="s">
        <v>1451</v>
      </c>
      <c r="N2572" s="95" t="s">
        <v>60</v>
      </c>
    </row>
    <row r="2573" ht="24" spans="1:14">
      <c r="A2573" s="132" t="s">
        <v>85</v>
      </c>
      <c r="B2573" s="132" t="s">
        <v>85</v>
      </c>
      <c r="C2573" s="4" t="s">
        <v>734</v>
      </c>
      <c r="D2573" s="114" t="s">
        <v>946</v>
      </c>
      <c r="E2573" s="4" t="s">
        <v>48</v>
      </c>
      <c r="F2573" s="114" t="s">
        <v>3664</v>
      </c>
      <c r="G2573" s="130" t="s">
        <v>3667</v>
      </c>
      <c r="H2573" s="110">
        <v>1</v>
      </c>
      <c r="I2573" s="110" t="s">
        <v>443</v>
      </c>
      <c r="J2573" s="95" t="s">
        <v>60</v>
      </c>
      <c r="K2573" s="113" t="s">
        <v>950</v>
      </c>
      <c r="L2573" s="138"/>
      <c r="M2573" s="132" t="s">
        <v>1451</v>
      </c>
      <c r="N2573" s="95" t="s">
        <v>60</v>
      </c>
    </row>
    <row r="2574" ht="36" spans="1:14">
      <c r="A2574" s="132" t="s">
        <v>85</v>
      </c>
      <c r="B2574" s="132" t="s">
        <v>85</v>
      </c>
      <c r="C2574" s="4" t="s">
        <v>734</v>
      </c>
      <c r="D2574" s="110" t="s">
        <v>3668</v>
      </c>
      <c r="E2574" s="4" t="s">
        <v>16</v>
      </c>
      <c r="F2574" s="110" t="s">
        <v>3669</v>
      </c>
      <c r="G2574" s="129" t="s">
        <v>3670</v>
      </c>
      <c r="H2574" s="111">
        <v>1</v>
      </c>
      <c r="I2574" s="110" t="s">
        <v>3671</v>
      </c>
      <c r="J2574" s="111" t="s">
        <v>60</v>
      </c>
      <c r="K2574" s="138" t="s">
        <v>3672</v>
      </c>
      <c r="L2574" s="111"/>
      <c r="M2574" s="132" t="s">
        <v>1451</v>
      </c>
      <c r="N2574" s="111" t="s">
        <v>60</v>
      </c>
    </row>
    <row r="2575" ht="48" spans="1:14">
      <c r="A2575" s="132" t="s">
        <v>85</v>
      </c>
      <c r="B2575" s="132" t="s">
        <v>85</v>
      </c>
      <c r="C2575" s="4" t="s">
        <v>734</v>
      </c>
      <c r="D2575" s="110" t="s">
        <v>3668</v>
      </c>
      <c r="E2575" s="4" t="s">
        <v>16</v>
      </c>
      <c r="F2575" s="110" t="s">
        <v>3669</v>
      </c>
      <c r="G2575" s="129" t="s">
        <v>3673</v>
      </c>
      <c r="H2575" s="111">
        <v>1</v>
      </c>
      <c r="I2575" s="110" t="s">
        <v>3674</v>
      </c>
      <c r="J2575" s="111" t="s">
        <v>60</v>
      </c>
      <c r="K2575" s="138" t="s">
        <v>3675</v>
      </c>
      <c r="L2575" s="111"/>
      <c r="M2575" s="132" t="s">
        <v>1451</v>
      </c>
      <c r="N2575" s="111" t="s">
        <v>60</v>
      </c>
    </row>
    <row r="2576" ht="24" spans="1:14">
      <c r="A2576" s="132" t="s">
        <v>85</v>
      </c>
      <c r="B2576" s="132" t="s">
        <v>85</v>
      </c>
      <c r="C2576" s="4" t="s">
        <v>1468</v>
      </c>
      <c r="D2576" s="95" t="s">
        <v>1469</v>
      </c>
      <c r="E2576" s="4" t="s">
        <v>16</v>
      </c>
      <c r="F2576" s="95" t="s">
        <v>1446</v>
      </c>
      <c r="G2576" s="108" t="s">
        <v>3676</v>
      </c>
      <c r="H2576" s="95">
        <v>1</v>
      </c>
      <c r="I2576" s="95" t="s">
        <v>3677</v>
      </c>
      <c r="J2576" s="95" t="s">
        <v>199</v>
      </c>
      <c r="K2576" s="96" t="s">
        <v>3678</v>
      </c>
      <c r="L2576" s="99" t="s">
        <v>804</v>
      </c>
      <c r="M2576" s="132" t="s">
        <v>1451</v>
      </c>
      <c r="N2576" s="95" t="s">
        <v>201</v>
      </c>
    </row>
    <row r="2577" ht="24" spans="1:14">
      <c r="A2577" s="132" t="s">
        <v>85</v>
      </c>
      <c r="B2577" s="132" t="s">
        <v>85</v>
      </c>
      <c r="C2577" s="4" t="s">
        <v>1468</v>
      </c>
      <c r="D2577" s="95" t="s">
        <v>1469</v>
      </c>
      <c r="E2577" s="4" t="s">
        <v>16</v>
      </c>
      <c r="F2577" s="95" t="s">
        <v>1446</v>
      </c>
      <c r="G2577" s="108" t="s">
        <v>3679</v>
      </c>
      <c r="H2577" s="95">
        <v>1</v>
      </c>
      <c r="I2577" s="95" t="s">
        <v>3680</v>
      </c>
      <c r="J2577" s="95" t="s">
        <v>199</v>
      </c>
      <c r="K2577" s="96" t="s">
        <v>3678</v>
      </c>
      <c r="L2577" s="99" t="s">
        <v>804</v>
      </c>
      <c r="M2577" s="132" t="s">
        <v>1451</v>
      </c>
      <c r="N2577" s="95" t="s">
        <v>201</v>
      </c>
    </row>
    <row r="2578" ht="48" spans="1:14">
      <c r="A2578" s="132" t="s">
        <v>85</v>
      </c>
      <c r="B2578" s="132" t="s">
        <v>85</v>
      </c>
      <c r="C2578" s="4" t="s">
        <v>1468</v>
      </c>
      <c r="D2578" s="95" t="s">
        <v>1469</v>
      </c>
      <c r="E2578" s="4" t="s">
        <v>16</v>
      </c>
      <c r="F2578" s="95" t="s">
        <v>1446</v>
      </c>
      <c r="G2578" s="108" t="s">
        <v>3681</v>
      </c>
      <c r="H2578" s="95">
        <v>1</v>
      </c>
      <c r="I2578" s="95" t="s">
        <v>3682</v>
      </c>
      <c r="J2578" s="95" t="s">
        <v>60</v>
      </c>
      <c r="K2578" s="96" t="s">
        <v>1546</v>
      </c>
      <c r="L2578" s="99"/>
      <c r="M2578" s="132" t="s">
        <v>1451</v>
      </c>
      <c r="N2578" s="95" t="s">
        <v>60</v>
      </c>
    </row>
    <row r="2579" ht="48" spans="1:14">
      <c r="A2579" s="132" t="s">
        <v>85</v>
      </c>
      <c r="B2579" s="132" t="s">
        <v>85</v>
      </c>
      <c r="C2579" s="4" t="s">
        <v>1468</v>
      </c>
      <c r="D2579" s="95" t="s">
        <v>1469</v>
      </c>
      <c r="E2579" s="4" t="s">
        <v>16</v>
      </c>
      <c r="F2579" s="95" t="s">
        <v>1446</v>
      </c>
      <c r="G2579" s="108" t="s">
        <v>3683</v>
      </c>
      <c r="H2579" s="95">
        <v>1</v>
      </c>
      <c r="I2579" s="95" t="s">
        <v>3684</v>
      </c>
      <c r="J2579" s="95" t="s">
        <v>60</v>
      </c>
      <c r="K2579" s="96" t="s">
        <v>1546</v>
      </c>
      <c r="L2579" s="99"/>
      <c r="M2579" s="132" t="s">
        <v>1451</v>
      </c>
      <c r="N2579" s="95" t="s">
        <v>60</v>
      </c>
    </row>
    <row r="2580" ht="48" spans="1:14">
      <c r="A2580" s="132" t="s">
        <v>85</v>
      </c>
      <c r="B2580" s="132" t="s">
        <v>85</v>
      </c>
      <c r="C2580" s="4" t="s">
        <v>1468</v>
      </c>
      <c r="D2580" s="95" t="s">
        <v>1469</v>
      </c>
      <c r="E2580" s="4" t="s">
        <v>16</v>
      </c>
      <c r="F2580" s="95" t="s">
        <v>1446</v>
      </c>
      <c r="G2580" s="108" t="s">
        <v>3685</v>
      </c>
      <c r="H2580" s="95">
        <v>1</v>
      </c>
      <c r="I2580" s="95" t="s">
        <v>3686</v>
      </c>
      <c r="J2580" s="95" t="s">
        <v>60</v>
      </c>
      <c r="K2580" s="96" t="s">
        <v>1546</v>
      </c>
      <c r="L2580" s="99"/>
      <c r="M2580" s="132" t="s">
        <v>1451</v>
      </c>
      <c r="N2580" s="95" t="s">
        <v>60</v>
      </c>
    </row>
    <row r="2581" ht="36" spans="1:14">
      <c r="A2581" s="132" t="s">
        <v>85</v>
      </c>
      <c r="B2581" s="132" t="s">
        <v>85</v>
      </c>
      <c r="C2581" s="4" t="s">
        <v>1468</v>
      </c>
      <c r="D2581" s="95" t="s">
        <v>1469</v>
      </c>
      <c r="E2581" s="4" t="s">
        <v>16</v>
      </c>
      <c r="F2581" s="95" t="s">
        <v>1446</v>
      </c>
      <c r="G2581" s="108" t="s">
        <v>3687</v>
      </c>
      <c r="H2581" s="95">
        <v>1</v>
      </c>
      <c r="I2581" s="95" t="s">
        <v>3688</v>
      </c>
      <c r="J2581" s="95" t="s">
        <v>1472</v>
      </c>
      <c r="K2581" s="96" t="s">
        <v>1792</v>
      </c>
      <c r="L2581" s="99"/>
      <c r="M2581" s="132" t="s">
        <v>1451</v>
      </c>
      <c r="N2581" s="95" t="s">
        <v>22</v>
      </c>
    </row>
    <row r="2582" ht="24" spans="1:14">
      <c r="A2582" s="132" t="s">
        <v>85</v>
      </c>
      <c r="B2582" s="132" t="s">
        <v>85</v>
      </c>
      <c r="C2582" s="4" t="s">
        <v>1468</v>
      </c>
      <c r="D2582" s="95" t="s">
        <v>1469</v>
      </c>
      <c r="E2582" s="4" t="s">
        <v>16</v>
      </c>
      <c r="F2582" s="95" t="s">
        <v>1446</v>
      </c>
      <c r="G2582" s="108" t="s">
        <v>3689</v>
      </c>
      <c r="H2582" s="95">
        <v>1</v>
      </c>
      <c r="I2582" s="95" t="s">
        <v>3690</v>
      </c>
      <c r="J2582" s="95" t="s">
        <v>1472</v>
      </c>
      <c r="K2582" s="96" t="s">
        <v>3691</v>
      </c>
      <c r="L2582" s="99"/>
      <c r="M2582" s="132" t="s">
        <v>1451</v>
      </c>
      <c r="N2582" s="95" t="s">
        <v>22</v>
      </c>
    </row>
    <row r="2583" ht="24" spans="1:14">
      <c r="A2583" s="132" t="s">
        <v>85</v>
      </c>
      <c r="B2583" s="132" t="s">
        <v>85</v>
      </c>
      <c r="C2583" s="4" t="s">
        <v>1468</v>
      </c>
      <c r="D2583" s="95" t="s">
        <v>1469</v>
      </c>
      <c r="E2583" s="4" t="s">
        <v>16</v>
      </c>
      <c r="F2583" s="95" t="s">
        <v>1446</v>
      </c>
      <c r="G2583" s="108" t="s">
        <v>3692</v>
      </c>
      <c r="H2583" s="95">
        <v>1</v>
      </c>
      <c r="I2583" s="95" t="s">
        <v>23</v>
      </c>
      <c r="J2583" s="95" t="s">
        <v>1472</v>
      </c>
      <c r="K2583" s="96" t="s">
        <v>3691</v>
      </c>
      <c r="L2583" s="99"/>
      <c r="M2583" s="132" t="s">
        <v>1451</v>
      </c>
      <c r="N2583" s="95" t="s">
        <v>22</v>
      </c>
    </row>
    <row r="2584" ht="24" spans="1:14">
      <c r="A2584" s="132" t="s">
        <v>85</v>
      </c>
      <c r="B2584" s="132" t="s">
        <v>85</v>
      </c>
      <c r="C2584" s="4" t="s">
        <v>1468</v>
      </c>
      <c r="D2584" s="95" t="s">
        <v>1469</v>
      </c>
      <c r="E2584" s="4" t="s">
        <v>16</v>
      </c>
      <c r="F2584" s="95" t="s">
        <v>1446</v>
      </c>
      <c r="G2584" s="108" t="s">
        <v>3693</v>
      </c>
      <c r="H2584" s="95">
        <v>1</v>
      </c>
      <c r="I2584" s="95" t="s">
        <v>1879</v>
      </c>
      <c r="J2584" s="95" t="s">
        <v>1472</v>
      </c>
      <c r="K2584" s="96" t="s">
        <v>3691</v>
      </c>
      <c r="L2584" s="99"/>
      <c r="M2584" s="132" t="s">
        <v>1451</v>
      </c>
      <c r="N2584" s="95" t="s">
        <v>22</v>
      </c>
    </row>
    <row r="2585" ht="48" spans="1:14">
      <c r="A2585" s="132" t="s">
        <v>85</v>
      </c>
      <c r="B2585" s="132" t="s">
        <v>85</v>
      </c>
      <c r="C2585" s="4" t="s">
        <v>1468</v>
      </c>
      <c r="D2585" s="95" t="s">
        <v>1497</v>
      </c>
      <c r="E2585" s="4" t="s">
        <v>16</v>
      </c>
      <c r="F2585" s="95" t="s">
        <v>1446</v>
      </c>
      <c r="G2585" s="108" t="s">
        <v>3694</v>
      </c>
      <c r="H2585" s="95">
        <v>1</v>
      </c>
      <c r="I2585" s="95" t="s">
        <v>3695</v>
      </c>
      <c r="J2585" s="95" t="s">
        <v>60</v>
      </c>
      <c r="K2585" s="96" t="s">
        <v>1500</v>
      </c>
      <c r="L2585" s="201"/>
      <c r="M2585" s="132" t="s">
        <v>1451</v>
      </c>
      <c r="N2585" s="95" t="s">
        <v>60</v>
      </c>
    </row>
    <row r="2586" ht="48" spans="1:14">
      <c r="A2586" s="132" t="s">
        <v>85</v>
      </c>
      <c r="B2586" s="132" t="s">
        <v>85</v>
      </c>
      <c r="C2586" s="4" t="s">
        <v>1468</v>
      </c>
      <c r="D2586" s="95" t="s">
        <v>1497</v>
      </c>
      <c r="E2586" s="4" t="s">
        <v>16</v>
      </c>
      <c r="F2586" s="95" t="s">
        <v>1446</v>
      </c>
      <c r="G2586" s="108" t="s">
        <v>3696</v>
      </c>
      <c r="H2586" s="95">
        <v>1</v>
      </c>
      <c r="I2586" s="95" t="s">
        <v>3697</v>
      </c>
      <c r="J2586" s="95" t="s">
        <v>60</v>
      </c>
      <c r="K2586" s="96" t="s">
        <v>1500</v>
      </c>
      <c r="L2586" s="201"/>
      <c r="M2586" s="132" t="s">
        <v>1451</v>
      </c>
      <c r="N2586" s="95" t="s">
        <v>60</v>
      </c>
    </row>
    <row r="2587" ht="48" spans="1:14">
      <c r="A2587" s="132" t="s">
        <v>85</v>
      </c>
      <c r="B2587" s="132" t="s">
        <v>85</v>
      </c>
      <c r="C2587" s="4" t="s">
        <v>1468</v>
      </c>
      <c r="D2587" s="95" t="s">
        <v>1497</v>
      </c>
      <c r="E2587" s="4" t="s">
        <v>16</v>
      </c>
      <c r="F2587" s="95" t="s">
        <v>1446</v>
      </c>
      <c r="G2587" s="108" t="s">
        <v>3698</v>
      </c>
      <c r="H2587" s="95">
        <v>1</v>
      </c>
      <c r="I2587" s="95" t="s">
        <v>2017</v>
      </c>
      <c r="J2587" s="95" t="s">
        <v>60</v>
      </c>
      <c r="K2587" s="96" t="s">
        <v>1500</v>
      </c>
      <c r="L2587" s="201"/>
      <c r="M2587" s="132" t="s">
        <v>1451</v>
      </c>
      <c r="N2587" s="95" t="s">
        <v>60</v>
      </c>
    </row>
    <row r="2588" ht="48" spans="1:14">
      <c r="A2588" s="132" t="s">
        <v>85</v>
      </c>
      <c r="B2588" s="132" t="s">
        <v>85</v>
      </c>
      <c r="C2588" s="4" t="s">
        <v>1468</v>
      </c>
      <c r="D2588" s="95" t="s">
        <v>1497</v>
      </c>
      <c r="E2588" s="4" t="s">
        <v>16</v>
      </c>
      <c r="F2588" s="95" t="s">
        <v>1446</v>
      </c>
      <c r="G2588" s="108" t="s">
        <v>3699</v>
      </c>
      <c r="H2588" s="95">
        <v>1</v>
      </c>
      <c r="I2588" s="95" t="s">
        <v>3700</v>
      </c>
      <c r="J2588" s="95" t="s">
        <v>60</v>
      </c>
      <c r="K2588" s="96" t="s">
        <v>1500</v>
      </c>
      <c r="L2588" s="201"/>
      <c r="M2588" s="132" t="s">
        <v>1451</v>
      </c>
      <c r="N2588" s="95" t="s">
        <v>60</v>
      </c>
    </row>
    <row r="2589" ht="48" spans="1:14">
      <c r="A2589" s="132" t="s">
        <v>85</v>
      </c>
      <c r="B2589" s="132" t="s">
        <v>85</v>
      </c>
      <c r="C2589" s="4" t="s">
        <v>1468</v>
      </c>
      <c r="D2589" s="95" t="s">
        <v>1497</v>
      </c>
      <c r="E2589" s="4" t="s">
        <v>16</v>
      </c>
      <c r="F2589" s="95" t="s">
        <v>1446</v>
      </c>
      <c r="G2589" s="108" t="s">
        <v>3701</v>
      </c>
      <c r="H2589" s="95">
        <v>1</v>
      </c>
      <c r="I2589" s="95" t="s">
        <v>3702</v>
      </c>
      <c r="J2589" s="95" t="s">
        <v>60</v>
      </c>
      <c r="K2589" s="96" t="s">
        <v>1500</v>
      </c>
      <c r="L2589" s="201"/>
      <c r="M2589" s="132" t="s">
        <v>1451</v>
      </c>
      <c r="N2589" s="95" t="s">
        <v>60</v>
      </c>
    </row>
    <row r="2590" ht="36" spans="1:14">
      <c r="A2590" s="132" t="s">
        <v>85</v>
      </c>
      <c r="B2590" s="132" t="s">
        <v>85</v>
      </c>
      <c r="C2590" s="4" t="s">
        <v>1468</v>
      </c>
      <c r="D2590" s="95" t="s">
        <v>1497</v>
      </c>
      <c r="E2590" s="4" t="s">
        <v>16</v>
      </c>
      <c r="F2590" s="95" t="s">
        <v>1446</v>
      </c>
      <c r="G2590" s="108" t="s">
        <v>3703</v>
      </c>
      <c r="H2590" s="95">
        <v>1</v>
      </c>
      <c r="I2590" s="95" t="s">
        <v>2532</v>
      </c>
      <c r="J2590" s="95" t="s">
        <v>60</v>
      </c>
      <c r="K2590" s="96" t="s">
        <v>3704</v>
      </c>
      <c r="L2590" s="201"/>
      <c r="M2590" s="132" t="s">
        <v>1451</v>
      </c>
      <c r="N2590" s="95" t="s">
        <v>60</v>
      </c>
    </row>
    <row r="2591" ht="48" spans="1:14">
      <c r="A2591" s="132" t="s">
        <v>85</v>
      </c>
      <c r="B2591" s="132" t="s">
        <v>85</v>
      </c>
      <c r="C2591" s="4" t="s">
        <v>1468</v>
      </c>
      <c r="D2591" s="95" t="s">
        <v>1497</v>
      </c>
      <c r="E2591" s="4" t="s">
        <v>16</v>
      </c>
      <c r="F2591" s="95" t="s">
        <v>1446</v>
      </c>
      <c r="G2591" s="108" t="s">
        <v>3705</v>
      </c>
      <c r="H2591" s="95">
        <v>1</v>
      </c>
      <c r="I2591" s="95" t="s">
        <v>3706</v>
      </c>
      <c r="J2591" s="95" t="s">
        <v>1472</v>
      </c>
      <c r="K2591" s="96" t="s">
        <v>3707</v>
      </c>
      <c r="L2591" s="201"/>
      <c r="M2591" s="132" t="s">
        <v>1451</v>
      </c>
      <c r="N2591" s="95" t="s">
        <v>22</v>
      </c>
    </row>
    <row r="2592" ht="36" spans="1:14">
      <c r="A2592" s="132" t="s">
        <v>85</v>
      </c>
      <c r="B2592" s="132" t="s">
        <v>85</v>
      </c>
      <c r="C2592" s="4" t="s">
        <v>1468</v>
      </c>
      <c r="D2592" s="95" t="s">
        <v>1497</v>
      </c>
      <c r="E2592" s="4" t="s">
        <v>16</v>
      </c>
      <c r="F2592" s="95" t="s">
        <v>1446</v>
      </c>
      <c r="G2592" s="108" t="s">
        <v>3708</v>
      </c>
      <c r="H2592" s="95">
        <v>1</v>
      </c>
      <c r="I2592" s="95" t="s">
        <v>3709</v>
      </c>
      <c r="J2592" s="95" t="s">
        <v>60</v>
      </c>
      <c r="K2592" s="96" t="s">
        <v>2320</v>
      </c>
      <c r="L2592" s="201"/>
      <c r="M2592" s="132" t="s">
        <v>1451</v>
      </c>
      <c r="N2592" s="95" t="s">
        <v>60</v>
      </c>
    </row>
    <row r="2593" ht="36" spans="1:14">
      <c r="A2593" s="132" t="s">
        <v>85</v>
      </c>
      <c r="B2593" s="132" t="s">
        <v>85</v>
      </c>
      <c r="C2593" s="4" t="s">
        <v>1468</v>
      </c>
      <c r="D2593" s="95" t="s">
        <v>1497</v>
      </c>
      <c r="E2593" s="4" t="s">
        <v>16</v>
      </c>
      <c r="F2593" s="95" t="s">
        <v>1446</v>
      </c>
      <c r="G2593" s="108" t="s">
        <v>3710</v>
      </c>
      <c r="H2593" s="95">
        <v>1</v>
      </c>
      <c r="I2593" s="95" t="s">
        <v>3711</v>
      </c>
      <c r="J2593" s="95" t="s">
        <v>1472</v>
      </c>
      <c r="K2593" s="96" t="s">
        <v>1792</v>
      </c>
      <c r="L2593" s="201"/>
      <c r="M2593" s="132" t="s">
        <v>1451</v>
      </c>
      <c r="N2593" s="95" t="s">
        <v>22</v>
      </c>
    </row>
    <row r="2594" ht="36" spans="1:14">
      <c r="A2594" s="132" t="s">
        <v>85</v>
      </c>
      <c r="B2594" s="132" t="s">
        <v>85</v>
      </c>
      <c r="C2594" s="4" t="s">
        <v>1468</v>
      </c>
      <c r="D2594" s="95" t="s">
        <v>1497</v>
      </c>
      <c r="E2594" s="4" t="s">
        <v>16</v>
      </c>
      <c r="F2594" s="95" t="s">
        <v>1446</v>
      </c>
      <c r="G2594" s="108" t="s">
        <v>3712</v>
      </c>
      <c r="H2594" s="95">
        <v>1</v>
      </c>
      <c r="I2594" s="95" t="s">
        <v>2319</v>
      </c>
      <c r="J2594" s="95" t="s">
        <v>1472</v>
      </c>
      <c r="K2594" s="96" t="s">
        <v>1792</v>
      </c>
      <c r="L2594" s="201"/>
      <c r="M2594" s="132" t="s">
        <v>1451</v>
      </c>
      <c r="N2594" s="95" t="s">
        <v>22</v>
      </c>
    </row>
    <row r="2595" ht="36" spans="1:14">
      <c r="A2595" s="132" t="s">
        <v>85</v>
      </c>
      <c r="B2595" s="132" t="s">
        <v>85</v>
      </c>
      <c r="C2595" s="4" t="s">
        <v>1468</v>
      </c>
      <c r="D2595" s="95" t="s">
        <v>1497</v>
      </c>
      <c r="E2595" s="4" t="s">
        <v>16</v>
      </c>
      <c r="F2595" s="95" t="s">
        <v>1446</v>
      </c>
      <c r="G2595" s="108" t="s">
        <v>3713</v>
      </c>
      <c r="H2595" s="95">
        <v>1</v>
      </c>
      <c r="I2595" s="95" t="s">
        <v>3714</v>
      </c>
      <c r="J2595" s="95" t="s">
        <v>1472</v>
      </c>
      <c r="K2595" s="96" t="s">
        <v>1792</v>
      </c>
      <c r="L2595" s="201"/>
      <c r="M2595" s="132" t="s">
        <v>1451</v>
      </c>
      <c r="N2595" s="95" t="s">
        <v>22</v>
      </c>
    </row>
    <row r="2596" ht="36" spans="1:14">
      <c r="A2596" s="132" t="s">
        <v>85</v>
      </c>
      <c r="B2596" s="132" t="s">
        <v>85</v>
      </c>
      <c r="C2596" s="4" t="s">
        <v>1468</v>
      </c>
      <c r="D2596" s="95" t="s">
        <v>1497</v>
      </c>
      <c r="E2596" s="4" t="s">
        <v>16</v>
      </c>
      <c r="F2596" s="95" t="s">
        <v>1446</v>
      </c>
      <c r="G2596" s="108" t="s">
        <v>3715</v>
      </c>
      <c r="H2596" s="95">
        <v>1</v>
      </c>
      <c r="I2596" s="95" t="s">
        <v>3154</v>
      </c>
      <c r="J2596" s="95" t="s">
        <v>1472</v>
      </c>
      <c r="K2596" s="96" t="s">
        <v>1792</v>
      </c>
      <c r="L2596" s="201"/>
      <c r="M2596" s="132" t="s">
        <v>1451</v>
      </c>
      <c r="N2596" s="95" t="s">
        <v>22</v>
      </c>
    </row>
    <row r="2597" ht="36" spans="1:14">
      <c r="A2597" s="132" t="s">
        <v>85</v>
      </c>
      <c r="B2597" s="132" t="s">
        <v>85</v>
      </c>
      <c r="C2597" s="4" t="s">
        <v>1468</v>
      </c>
      <c r="D2597" s="95" t="s">
        <v>1497</v>
      </c>
      <c r="E2597" s="4" t="s">
        <v>16</v>
      </c>
      <c r="F2597" s="95" t="s">
        <v>1446</v>
      </c>
      <c r="G2597" s="108" t="s">
        <v>3716</v>
      </c>
      <c r="H2597" s="95">
        <v>1</v>
      </c>
      <c r="I2597" s="95" t="s">
        <v>2409</v>
      </c>
      <c r="J2597" s="95" t="s">
        <v>1472</v>
      </c>
      <c r="K2597" s="96" t="s">
        <v>1792</v>
      </c>
      <c r="L2597" s="201"/>
      <c r="M2597" s="132" t="s">
        <v>1451</v>
      </c>
      <c r="N2597" s="95" t="s">
        <v>22</v>
      </c>
    </row>
    <row r="2598" ht="36" spans="1:14">
      <c r="A2598" s="132" t="s">
        <v>85</v>
      </c>
      <c r="B2598" s="132" t="s">
        <v>85</v>
      </c>
      <c r="C2598" s="4" t="s">
        <v>1468</v>
      </c>
      <c r="D2598" s="95" t="s">
        <v>1497</v>
      </c>
      <c r="E2598" s="4" t="s">
        <v>16</v>
      </c>
      <c r="F2598" s="95" t="s">
        <v>1604</v>
      </c>
      <c r="G2598" s="108" t="s">
        <v>3717</v>
      </c>
      <c r="H2598" s="95">
        <v>1</v>
      </c>
      <c r="I2598" s="95" t="s">
        <v>2501</v>
      </c>
      <c r="J2598" s="95" t="s">
        <v>1472</v>
      </c>
      <c r="K2598" s="96" t="s">
        <v>3691</v>
      </c>
      <c r="L2598" s="201"/>
      <c r="M2598" s="132" t="s">
        <v>1451</v>
      </c>
      <c r="N2598" s="95" t="s">
        <v>22</v>
      </c>
    </row>
    <row r="2599" ht="36" spans="1:14">
      <c r="A2599" s="132" t="s">
        <v>85</v>
      </c>
      <c r="B2599" s="132" t="s">
        <v>85</v>
      </c>
      <c r="C2599" s="4" t="s">
        <v>1468</v>
      </c>
      <c r="D2599" s="95" t="s">
        <v>1497</v>
      </c>
      <c r="E2599" s="4" t="s">
        <v>16</v>
      </c>
      <c r="F2599" s="95" t="s">
        <v>1446</v>
      </c>
      <c r="G2599" s="108" t="s">
        <v>3718</v>
      </c>
      <c r="H2599" s="95">
        <v>1</v>
      </c>
      <c r="I2599" s="95" t="s">
        <v>3719</v>
      </c>
      <c r="J2599" s="95" t="s">
        <v>1472</v>
      </c>
      <c r="K2599" s="96" t="s">
        <v>3720</v>
      </c>
      <c r="L2599" s="201"/>
      <c r="M2599" s="132" t="s">
        <v>1451</v>
      </c>
      <c r="N2599" s="95" t="s">
        <v>22</v>
      </c>
    </row>
    <row r="2600" ht="36" spans="1:14">
      <c r="A2600" s="132" t="s">
        <v>85</v>
      </c>
      <c r="B2600" s="132" t="s">
        <v>85</v>
      </c>
      <c r="C2600" s="4" t="s">
        <v>1468</v>
      </c>
      <c r="D2600" s="95" t="s">
        <v>1497</v>
      </c>
      <c r="E2600" s="4" t="s">
        <v>16</v>
      </c>
      <c r="F2600" s="95" t="s">
        <v>1446</v>
      </c>
      <c r="G2600" s="108" t="s">
        <v>3721</v>
      </c>
      <c r="H2600" s="95">
        <v>1</v>
      </c>
      <c r="I2600" s="95" t="s">
        <v>190</v>
      </c>
      <c r="J2600" s="95" t="s">
        <v>1472</v>
      </c>
      <c r="K2600" s="96" t="s">
        <v>3720</v>
      </c>
      <c r="L2600" s="201"/>
      <c r="M2600" s="132" t="s">
        <v>1451</v>
      </c>
      <c r="N2600" s="95" t="s">
        <v>22</v>
      </c>
    </row>
    <row r="2601" ht="36" spans="1:14">
      <c r="A2601" s="132" t="s">
        <v>85</v>
      </c>
      <c r="B2601" s="132" t="s">
        <v>85</v>
      </c>
      <c r="C2601" s="4" t="s">
        <v>1468</v>
      </c>
      <c r="D2601" s="95" t="s">
        <v>1497</v>
      </c>
      <c r="E2601" s="4" t="s">
        <v>16</v>
      </c>
      <c r="F2601" s="95" t="s">
        <v>1446</v>
      </c>
      <c r="G2601" s="108" t="s">
        <v>3722</v>
      </c>
      <c r="H2601" s="95">
        <v>1</v>
      </c>
      <c r="I2601" s="95" t="s">
        <v>3048</v>
      </c>
      <c r="J2601" s="95" t="s">
        <v>1472</v>
      </c>
      <c r="K2601" s="96" t="s">
        <v>3723</v>
      </c>
      <c r="L2601" s="201"/>
      <c r="M2601" s="132" t="s">
        <v>1451</v>
      </c>
      <c r="N2601" s="95" t="s">
        <v>22</v>
      </c>
    </row>
    <row r="2602" ht="36" spans="1:14">
      <c r="A2602" s="132" t="s">
        <v>85</v>
      </c>
      <c r="B2602" s="132" t="s">
        <v>85</v>
      </c>
      <c r="C2602" s="4" t="s">
        <v>1468</v>
      </c>
      <c r="D2602" s="95" t="s">
        <v>1497</v>
      </c>
      <c r="E2602" s="4" t="s">
        <v>16</v>
      </c>
      <c r="F2602" s="95" t="s">
        <v>1446</v>
      </c>
      <c r="G2602" s="108" t="s">
        <v>3724</v>
      </c>
      <c r="H2602" s="95">
        <v>1</v>
      </c>
      <c r="I2602" s="95" t="s">
        <v>2017</v>
      </c>
      <c r="J2602" s="95" t="s">
        <v>1472</v>
      </c>
      <c r="K2602" s="96" t="s">
        <v>3723</v>
      </c>
      <c r="L2602" s="201"/>
      <c r="M2602" s="132" t="s">
        <v>1451</v>
      </c>
      <c r="N2602" s="95" t="s">
        <v>22</v>
      </c>
    </row>
    <row r="2603" ht="36" spans="1:14">
      <c r="A2603" s="132" t="s">
        <v>85</v>
      </c>
      <c r="B2603" s="132" t="s">
        <v>85</v>
      </c>
      <c r="C2603" s="4" t="s">
        <v>1468</v>
      </c>
      <c r="D2603" s="95" t="s">
        <v>1474</v>
      </c>
      <c r="E2603" s="4" t="s">
        <v>16</v>
      </c>
      <c r="F2603" s="95" t="s">
        <v>1446</v>
      </c>
      <c r="G2603" s="108" t="s">
        <v>3725</v>
      </c>
      <c r="H2603" s="95">
        <v>1</v>
      </c>
      <c r="I2603" s="95" t="s">
        <v>3726</v>
      </c>
      <c r="J2603" s="95" t="s">
        <v>60</v>
      </c>
      <c r="K2603" s="96" t="s">
        <v>1477</v>
      </c>
      <c r="L2603" s="208"/>
      <c r="M2603" s="132" t="s">
        <v>1451</v>
      </c>
      <c r="N2603" s="95" t="s">
        <v>60</v>
      </c>
    </row>
    <row r="2604" ht="36" spans="1:14">
      <c r="A2604" s="132" t="s">
        <v>85</v>
      </c>
      <c r="B2604" s="132" t="s">
        <v>85</v>
      </c>
      <c r="C2604" s="4" t="s">
        <v>1468</v>
      </c>
      <c r="D2604" s="95" t="s">
        <v>1474</v>
      </c>
      <c r="E2604" s="4" t="s">
        <v>16</v>
      </c>
      <c r="F2604" s="95" t="s">
        <v>1446</v>
      </c>
      <c r="G2604" s="108" t="s">
        <v>3727</v>
      </c>
      <c r="H2604" s="95">
        <v>1</v>
      </c>
      <c r="I2604" s="95" t="s">
        <v>3728</v>
      </c>
      <c r="J2604" s="95" t="s">
        <v>60</v>
      </c>
      <c r="K2604" s="96" t="s">
        <v>1477</v>
      </c>
      <c r="L2604" s="208"/>
      <c r="M2604" s="132" t="s">
        <v>1451</v>
      </c>
      <c r="N2604" s="95" t="s">
        <v>60</v>
      </c>
    </row>
    <row r="2605" ht="36" spans="1:14">
      <c r="A2605" s="132" t="s">
        <v>85</v>
      </c>
      <c r="B2605" s="132" t="s">
        <v>85</v>
      </c>
      <c r="C2605" s="4" t="s">
        <v>1468</v>
      </c>
      <c r="D2605" s="95" t="s">
        <v>1474</v>
      </c>
      <c r="E2605" s="4" t="s">
        <v>16</v>
      </c>
      <c r="F2605" s="95" t="s">
        <v>1446</v>
      </c>
      <c r="G2605" s="108" t="s">
        <v>3729</v>
      </c>
      <c r="H2605" s="95">
        <v>1</v>
      </c>
      <c r="I2605" s="95" t="s">
        <v>3730</v>
      </c>
      <c r="J2605" s="95" t="s">
        <v>60</v>
      </c>
      <c r="K2605" s="96" t="s">
        <v>1477</v>
      </c>
      <c r="L2605" s="127"/>
      <c r="M2605" s="132" t="s">
        <v>1451</v>
      </c>
      <c r="N2605" s="95" t="s">
        <v>60</v>
      </c>
    </row>
    <row r="2606" ht="36" spans="1:14">
      <c r="A2606" s="132" t="s">
        <v>85</v>
      </c>
      <c r="B2606" s="132" t="s">
        <v>85</v>
      </c>
      <c r="C2606" s="4" t="s">
        <v>1468</v>
      </c>
      <c r="D2606" s="95" t="s">
        <v>1474</v>
      </c>
      <c r="E2606" s="4" t="s">
        <v>16</v>
      </c>
      <c r="F2606" s="95" t="s">
        <v>1446</v>
      </c>
      <c r="G2606" s="108" t="s">
        <v>3731</v>
      </c>
      <c r="H2606" s="95">
        <v>1</v>
      </c>
      <c r="I2606" s="95" t="s">
        <v>3732</v>
      </c>
      <c r="J2606" s="95" t="s">
        <v>60</v>
      </c>
      <c r="K2606" s="96" t="s">
        <v>1477</v>
      </c>
      <c r="L2606" s="127"/>
      <c r="M2606" s="132" t="s">
        <v>1451</v>
      </c>
      <c r="N2606" s="95" t="s">
        <v>60</v>
      </c>
    </row>
    <row r="2607" ht="36" spans="1:14">
      <c r="A2607" s="132" t="s">
        <v>85</v>
      </c>
      <c r="B2607" s="132" t="s">
        <v>85</v>
      </c>
      <c r="C2607" s="4" t="s">
        <v>1468</v>
      </c>
      <c r="D2607" s="95" t="s">
        <v>1474</v>
      </c>
      <c r="E2607" s="4" t="s">
        <v>16</v>
      </c>
      <c r="F2607" s="95" t="s">
        <v>1446</v>
      </c>
      <c r="G2607" s="108" t="s">
        <v>3733</v>
      </c>
      <c r="H2607" s="95">
        <v>1</v>
      </c>
      <c r="I2607" s="95" t="s">
        <v>2333</v>
      </c>
      <c r="J2607" s="95" t="s">
        <v>60</v>
      </c>
      <c r="K2607" s="96" t="s">
        <v>1477</v>
      </c>
      <c r="L2607" s="127"/>
      <c r="M2607" s="132" t="s">
        <v>1451</v>
      </c>
      <c r="N2607" s="95" t="s">
        <v>60</v>
      </c>
    </row>
    <row r="2608" ht="48" spans="1:14">
      <c r="A2608" s="132" t="s">
        <v>85</v>
      </c>
      <c r="B2608" s="132" t="s">
        <v>85</v>
      </c>
      <c r="C2608" s="4" t="s">
        <v>1468</v>
      </c>
      <c r="D2608" s="95" t="s">
        <v>1474</v>
      </c>
      <c r="E2608" s="4" t="s">
        <v>16</v>
      </c>
      <c r="F2608" s="95" t="s">
        <v>1446</v>
      </c>
      <c r="G2608" s="108" t="s">
        <v>3734</v>
      </c>
      <c r="H2608" s="95">
        <v>1</v>
      </c>
      <c r="I2608" s="95" t="s">
        <v>3735</v>
      </c>
      <c r="J2608" s="95" t="s">
        <v>60</v>
      </c>
      <c r="K2608" s="96" t="s">
        <v>1802</v>
      </c>
      <c r="L2608" s="127"/>
      <c r="M2608" s="132" t="s">
        <v>1451</v>
      </c>
      <c r="N2608" s="95" t="s">
        <v>60</v>
      </c>
    </row>
    <row r="2609" ht="36" spans="1:14">
      <c r="A2609" s="132" t="s">
        <v>85</v>
      </c>
      <c r="B2609" s="132" t="s">
        <v>85</v>
      </c>
      <c r="C2609" s="4" t="s">
        <v>1468</v>
      </c>
      <c r="D2609" s="95" t="s">
        <v>1474</v>
      </c>
      <c r="E2609" s="4" t="s">
        <v>16</v>
      </c>
      <c r="F2609" s="95" t="s">
        <v>1446</v>
      </c>
      <c r="G2609" s="108" t="s">
        <v>3736</v>
      </c>
      <c r="H2609" s="95">
        <v>1</v>
      </c>
      <c r="I2609" s="95" t="s">
        <v>3737</v>
      </c>
      <c r="J2609" s="95" t="s">
        <v>60</v>
      </c>
      <c r="K2609" s="96" t="s">
        <v>3738</v>
      </c>
      <c r="L2609" s="127"/>
      <c r="M2609" s="132" t="s">
        <v>1451</v>
      </c>
      <c r="N2609" s="95" t="s">
        <v>60</v>
      </c>
    </row>
    <row r="2610" ht="48" spans="1:14">
      <c r="A2610" s="132" t="s">
        <v>85</v>
      </c>
      <c r="B2610" s="132" t="s">
        <v>85</v>
      </c>
      <c r="C2610" s="4" t="s">
        <v>1468</v>
      </c>
      <c r="D2610" s="95" t="s">
        <v>1474</v>
      </c>
      <c r="E2610" s="4" t="s">
        <v>16</v>
      </c>
      <c r="F2610" s="95" t="s">
        <v>1446</v>
      </c>
      <c r="G2610" s="108" t="s">
        <v>3739</v>
      </c>
      <c r="H2610" s="95">
        <v>1</v>
      </c>
      <c r="I2610" s="95" t="s">
        <v>3695</v>
      </c>
      <c r="J2610" s="95" t="s">
        <v>60</v>
      </c>
      <c r="K2610" s="96" t="s">
        <v>3740</v>
      </c>
      <c r="L2610" s="127"/>
      <c r="M2610" s="132" t="s">
        <v>1451</v>
      </c>
      <c r="N2610" s="95" t="s">
        <v>60</v>
      </c>
    </row>
    <row r="2611" ht="36" spans="1:14">
      <c r="A2611" s="132" t="s">
        <v>85</v>
      </c>
      <c r="B2611" s="132" t="s">
        <v>85</v>
      </c>
      <c r="C2611" s="4" t="s">
        <v>1468</v>
      </c>
      <c r="D2611" s="95" t="s">
        <v>1474</v>
      </c>
      <c r="E2611" s="4" t="s">
        <v>16</v>
      </c>
      <c r="F2611" s="95" t="s">
        <v>1446</v>
      </c>
      <c r="G2611" s="108" t="s">
        <v>3741</v>
      </c>
      <c r="H2611" s="95">
        <v>1</v>
      </c>
      <c r="I2611" s="95" t="s">
        <v>3742</v>
      </c>
      <c r="J2611" s="95" t="s">
        <v>60</v>
      </c>
      <c r="K2611" s="96" t="s">
        <v>3738</v>
      </c>
      <c r="L2611" s="127"/>
      <c r="M2611" s="132" t="s">
        <v>1451</v>
      </c>
      <c r="N2611" s="95" t="s">
        <v>60</v>
      </c>
    </row>
    <row r="2612" ht="48" spans="1:14">
      <c r="A2612" s="132" t="s">
        <v>85</v>
      </c>
      <c r="B2612" s="132" t="s">
        <v>85</v>
      </c>
      <c r="C2612" s="4" t="s">
        <v>1468</v>
      </c>
      <c r="D2612" s="95" t="s">
        <v>1474</v>
      </c>
      <c r="E2612" s="4" t="s">
        <v>16</v>
      </c>
      <c r="F2612" s="95" t="s">
        <v>1446</v>
      </c>
      <c r="G2612" s="108" t="s">
        <v>3743</v>
      </c>
      <c r="H2612" s="95">
        <v>1</v>
      </c>
      <c r="I2612" s="95" t="s">
        <v>3744</v>
      </c>
      <c r="J2612" s="95" t="s">
        <v>60</v>
      </c>
      <c r="K2612" s="96" t="s">
        <v>3745</v>
      </c>
      <c r="L2612" s="218"/>
      <c r="M2612" s="132" t="s">
        <v>1451</v>
      </c>
      <c r="N2612" s="95" t="s">
        <v>60</v>
      </c>
    </row>
    <row r="2613" ht="36" spans="1:14">
      <c r="A2613" s="132" t="s">
        <v>85</v>
      </c>
      <c r="B2613" s="132" t="s">
        <v>85</v>
      </c>
      <c r="C2613" s="4" t="s">
        <v>1468</v>
      </c>
      <c r="D2613" s="95" t="s">
        <v>1474</v>
      </c>
      <c r="E2613" s="4" t="s">
        <v>16</v>
      </c>
      <c r="F2613" s="95" t="s">
        <v>1446</v>
      </c>
      <c r="G2613" s="108" t="s">
        <v>3746</v>
      </c>
      <c r="H2613" s="95">
        <v>1</v>
      </c>
      <c r="I2613" s="95" t="s">
        <v>389</v>
      </c>
      <c r="J2613" s="95" t="s">
        <v>60</v>
      </c>
      <c r="K2613" s="96" t="s">
        <v>3747</v>
      </c>
      <c r="L2613" s="218"/>
      <c r="M2613" s="132" t="s">
        <v>1451</v>
      </c>
      <c r="N2613" s="95" t="s">
        <v>60</v>
      </c>
    </row>
    <row r="2614" ht="36" spans="1:14">
      <c r="A2614" s="132" t="s">
        <v>85</v>
      </c>
      <c r="B2614" s="132" t="s">
        <v>85</v>
      </c>
      <c r="C2614" s="4" t="s">
        <v>1468</v>
      </c>
      <c r="D2614" s="95" t="s">
        <v>1474</v>
      </c>
      <c r="E2614" s="4" t="s">
        <v>16</v>
      </c>
      <c r="F2614" s="95" t="s">
        <v>1446</v>
      </c>
      <c r="G2614" s="108" t="s">
        <v>3748</v>
      </c>
      <c r="H2614" s="95">
        <v>1</v>
      </c>
      <c r="I2614" s="95" t="s">
        <v>3688</v>
      </c>
      <c r="J2614" s="95" t="s">
        <v>1472</v>
      </c>
      <c r="K2614" s="96" t="s">
        <v>1807</v>
      </c>
      <c r="L2614" s="127"/>
      <c r="M2614" s="132" t="s">
        <v>1451</v>
      </c>
      <c r="N2614" s="95" t="s">
        <v>22</v>
      </c>
    </row>
    <row r="2615" ht="36" spans="1:14">
      <c r="A2615" s="132" t="s">
        <v>85</v>
      </c>
      <c r="B2615" s="132" t="s">
        <v>85</v>
      </c>
      <c r="C2615" s="4" t="s">
        <v>1468</v>
      </c>
      <c r="D2615" s="95" t="s">
        <v>1474</v>
      </c>
      <c r="E2615" s="4" t="s">
        <v>16</v>
      </c>
      <c r="F2615" s="95" t="s">
        <v>1446</v>
      </c>
      <c r="G2615" s="108" t="s">
        <v>3749</v>
      </c>
      <c r="H2615" s="95">
        <v>1</v>
      </c>
      <c r="I2615" s="95" t="s">
        <v>3750</v>
      </c>
      <c r="J2615" s="95" t="s">
        <v>1472</v>
      </c>
      <c r="K2615" s="96" t="s">
        <v>1807</v>
      </c>
      <c r="L2615" s="127"/>
      <c r="M2615" s="132" t="s">
        <v>1451</v>
      </c>
      <c r="N2615" s="95" t="s">
        <v>22</v>
      </c>
    </row>
    <row r="2616" ht="36" spans="1:14">
      <c r="A2616" s="132" t="s">
        <v>85</v>
      </c>
      <c r="B2616" s="132" t="s">
        <v>85</v>
      </c>
      <c r="C2616" s="4" t="s">
        <v>1468</v>
      </c>
      <c r="D2616" s="95" t="s">
        <v>1474</v>
      </c>
      <c r="E2616" s="4" t="s">
        <v>16</v>
      </c>
      <c r="F2616" s="95" t="s">
        <v>1446</v>
      </c>
      <c r="G2616" s="108" t="s">
        <v>3751</v>
      </c>
      <c r="H2616" s="95">
        <v>1</v>
      </c>
      <c r="I2616" s="95" t="s">
        <v>3752</v>
      </c>
      <c r="J2616" s="95" t="s">
        <v>1472</v>
      </c>
      <c r="K2616" s="96" t="s">
        <v>1807</v>
      </c>
      <c r="L2616" s="127"/>
      <c r="M2616" s="132" t="s">
        <v>1451</v>
      </c>
      <c r="N2616" s="95" t="s">
        <v>22</v>
      </c>
    </row>
    <row r="2617" ht="36" spans="1:14">
      <c r="A2617" s="132" t="s">
        <v>85</v>
      </c>
      <c r="B2617" s="132" t="s">
        <v>85</v>
      </c>
      <c r="C2617" s="4" t="s">
        <v>1468</v>
      </c>
      <c r="D2617" s="95" t="s">
        <v>1474</v>
      </c>
      <c r="E2617" s="4" t="s">
        <v>16</v>
      </c>
      <c r="F2617" s="95" t="s">
        <v>1446</v>
      </c>
      <c r="G2617" s="108" t="s">
        <v>3753</v>
      </c>
      <c r="H2617" s="95">
        <v>1</v>
      </c>
      <c r="I2617" s="95" t="s">
        <v>3744</v>
      </c>
      <c r="J2617" s="95" t="s">
        <v>1472</v>
      </c>
      <c r="K2617" s="96" t="s">
        <v>1807</v>
      </c>
      <c r="L2617" s="127"/>
      <c r="M2617" s="132" t="s">
        <v>1451</v>
      </c>
      <c r="N2617" s="95" t="s">
        <v>22</v>
      </c>
    </row>
    <row r="2618" ht="24" spans="1:14">
      <c r="A2618" s="132" t="s">
        <v>85</v>
      </c>
      <c r="B2618" s="132" t="s">
        <v>85</v>
      </c>
      <c r="C2618" s="4" t="s">
        <v>1468</v>
      </c>
      <c r="D2618" s="95" t="s">
        <v>1474</v>
      </c>
      <c r="E2618" s="4" t="s">
        <v>16</v>
      </c>
      <c r="F2618" s="95" t="s">
        <v>1446</v>
      </c>
      <c r="G2618" s="108" t="s">
        <v>3754</v>
      </c>
      <c r="H2618" s="95">
        <v>1</v>
      </c>
      <c r="I2618" s="95" t="s">
        <v>3755</v>
      </c>
      <c r="J2618" s="95" t="s">
        <v>1472</v>
      </c>
      <c r="K2618" s="96" t="s">
        <v>2334</v>
      </c>
      <c r="L2618" s="127"/>
      <c r="M2618" s="132" t="s">
        <v>1451</v>
      </c>
      <c r="N2618" s="95" t="s">
        <v>22</v>
      </c>
    </row>
    <row r="2619" ht="48" spans="1:14">
      <c r="A2619" s="132" t="s">
        <v>85</v>
      </c>
      <c r="B2619" s="132" t="s">
        <v>85</v>
      </c>
      <c r="C2619" s="4" t="s">
        <v>1468</v>
      </c>
      <c r="D2619" s="95" t="s">
        <v>1474</v>
      </c>
      <c r="E2619" s="4" t="s">
        <v>16</v>
      </c>
      <c r="F2619" s="95" t="s">
        <v>1446</v>
      </c>
      <c r="G2619" s="108" t="s">
        <v>3756</v>
      </c>
      <c r="H2619" s="95">
        <v>1</v>
      </c>
      <c r="I2619" s="95" t="s">
        <v>3757</v>
      </c>
      <c r="J2619" s="95" t="s">
        <v>1472</v>
      </c>
      <c r="K2619" s="96" t="s">
        <v>3758</v>
      </c>
      <c r="L2619" s="127"/>
      <c r="M2619" s="132" t="s">
        <v>1451</v>
      </c>
      <c r="N2619" s="95" t="s">
        <v>22</v>
      </c>
    </row>
    <row r="2620" ht="36" spans="1:14">
      <c r="A2620" s="132" t="s">
        <v>85</v>
      </c>
      <c r="B2620" s="132" t="s">
        <v>85</v>
      </c>
      <c r="C2620" s="4" t="s">
        <v>1468</v>
      </c>
      <c r="D2620" s="95" t="s">
        <v>1474</v>
      </c>
      <c r="E2620" s="4" t="s">
        <v>16</v>
      </c>
      <c r="F2620" s="95" t="s">
        <v>1446</v>
      </c>
      <c r="G2620" s="108" t="s">
        <v>3759</v>
      </c>
      <c r="H2620" s="95">
        <v>1</v>
      </c>
      <c r="I2620" s="95" t="s">
        <v>3662</v>
      </c>
      <c r="J2620" s="95" t="s">
        <v>1472</v>
      </c>
      <c r="K2620" s="96" t="s">
        <v>3760</v>
      </c>
      <c r="L2620" s="127"/>
      <c r="M2620" s="132" t="s">
        <v>1451</v>
      </c>
      <c r="N2620" s="95" t="s">
        <v>22</v>
      </c>
    </row>
    <row r="2621" spans="1:14">
      <c r="A2621" s="132" t="s">
        <v>85</v>
      </c>
      <c r="B2621" s="132" t="s">
        <v>85</v>
      </c>
      <c r="C2621" s="4" t="s">
        <v>2337</v>
      </c>
      <c r="D2621" s="95" t="s">
        <v>2337</v>
      </c>
      <c r="E2621" s="4" t="s">
        <v>48</v>
      </c>
      <c r="F2621" s="99" t="s">
        <v>1639</v>
      </c>
      <c r="G2621" s="109" t="s">
        <v>3761</v>
      </c>
      <c r="H2621" s="95">
        <v>1</v>
      </c>
      <c r="I2621" s="95" t="s">
        <v>3726</v>
      </c>
      <c r="J2621" s="95" t="s">
        <v>199</v>
      </c>
      <c r="K2621" s="99" t="s">
        <v>2340</v>
      </c>
      <c r="L2621" s="99" t="s">
        <v>804</v>
      </c>
      <c r="M2621" s="132" t="s">
        <v>1451</v>
      </c>
      <c r="N2621" s="95" t="s">
        <v>201</v>
      </c>
    </row>
    <row r="2622" spans="1:14">
      <c r="A2622" s="132" t="s">
        <v>85</v>
      </c>
      <c r="B2622" s="132" t="s">
        <v>85</v>
      </c>
      <c r="C2622" s="4" t="s">
        <v>2337</v>
      </c>
      <c r="D2622" s="95" t="s">
        <v>2337</v>
      </c>
      <c r="E2622" s="4" t="s">
        <v>48</v>
      </c>
      <c r="F2622" s="99" t="s">
        <v>1639</v>
      </c>
      <c r="G2622" s="109" t="s">
        <v>3762</v>
      </c>
      <c r="H2622" s="95">
        <v>1</v>
      </c>
      <c r="I2622" s="95" t="s">
        <v>3763</v>
      </c>
      <c r="J2622" s="95" t="s">
        <v>199</v>
      </c>
      <c r="K2622" s="99" t="s">
        <v>2340</v>
      </c>
      <c r="L2622" s="99" t="s">
        <v>804</v>
      </c>
      <c r="M2622" s="132" t="s">
        <v>1451</v>
      </c>
      <c r="N2622" s="95" t="s">
        <v>201</v>
      </c>
    </row>
    <row r="2623" spans="1:14">
      <c r="A2623" s="132" t="s">
        <v>85</v>
      </c>
      <c r="B2623" s="132" t="s">
        <v>85</v>
      </c>
      <c r="C2623" s="4" t="s">
        <v>2337</v>
      </c>
      <c r="D2623" s="95" t="s">
        <v>2337</v>
      </c>
      <c r="E2623" s="4" t="s">
        <v>48</v>
      </c>
      <c r="F2623" s="99" t="s">
        <v>1639</v>
      </c>
      <c r="G2623" s="109" t="s">
        <v>3764</v>
      </c>
      <c r="H2623" s="95">
        <v>1</v>
      </c>
      <c r="I2623" s="255" t="s">
        <v>3765</v>
      </c>
      <c r="J2623" s="95" t="s">
        <v>199</v>
      </c>
      <c r="K2623" s="99" t="s">
        <v>2340</v>
      </c>
      <c r="L2623" s="99" t="s">
        <v>804</v>
      </c>
      <c r="M2623" s="132" t="s">
        <v>1451</v>
      </c>
      <c r="N2623" s="95" t="s">
        <v>201</v>
      </c>
    </row>
    <row r="2624" spans="1:14">
      <c r="A2624" s="132" t="s">
        <v>85</v>
      </c>
      <c r="B2624" s="132" t="s">
        <v>85</v>
      </c>
      <c r="C2624" s="4" t="s">
        <v>2337</v>
      </c>
      <c r="D2624" s="95" t="s">
        <v>2337</v>
      </c>
      <c r="E2624" s="4" t="s">
        <v>48</v>
      </c>
      <c r="F2624" s="99" t="s">
        <v>1639</v>
      </c>
      <c r="G2624" s="109" t="s">
        <v>3766</v>
      </c>
      <c r="H2624" s="95">
        <v>1</v>
      </c>
      <c r="I2624" s="95" t="s">
        <v>3767</v>
      </c>
      <c r="J2624" s="95" t="s">
        <v>199</v>
      </c>
      <c r="K2624" s="99" t="s">
        <v>2340</v>
      </c>
      <c r="L2624" s="99" t="s">
        <v>804</v>
      </c>
      <c r="M2624" s="132" t="s">
        <v>1451</v>
      </c>
      <c r="N2624" s="95" t="s">
        <v>201</v>
      </c>
    </row>
    <row r="2625" ht="60" spans="1:14">
      <c r="A2625" s="132" t="s">
        <v>85</v>
      </c>
      <c r="B2625" s="132" t="s">
        <v>85</v>
      </c>
      <c r="C2625" s="4" t="s">
        <v>86</v>
      </c>
      <c r="D2625" s="99" t="s">
        <v>2345</v>
      </c>
      <c r="E2625" s="4" t="s">
        <v>16</v>
      </c>
      <c r="F2625" s="99" t="s">
        <v>2346</v>
      </c>
      <c r="G2625" s="109" t="s">
        <v>3768</v>
      </c>
      <c r="H2625" s="97">
        <v>1</v>
      </c>
      <c r="I2625" s="94" t="s">
        <v>89</v>
      </c>
      <c r="J2625" s="99" t="s">
        <v>90</v>
      </c>
      <c r="K2625" s="100" t="s">
        <v>3769</v>
      </c>
      <c r="L2625" s="112"/>
      <c r="M2625" s="132" t="s">
        <v>1451</v>
      </c>
      <c r="N2625" s="99" t="s">
        <v>60</v>
      </c>
    </row>
    <row r="2626" ht="48" spans="1:14">
      <c r="A2626" s="132" t="s">
        <v>85</v>
      </c>
      <c r="B2626" s="132" t="s">
        <v>85</v>
      </c>
      <c r="C2626" s="4" t="s">
        <v>86</v>
      </c>
      <c r="D2626" s="99" t="s">
        <v>2345</v>
      </c>
      <c r="E2626" s="4" t="s">
        <v>16</v>
      </c>
      <c r="F2626" s="99" t="s">
        <v>2346</v>
      </c>
      <c r="G2626" s="109" t="s">
        <v>3770</v>
      </c>
      <c r="H2626" s="97">
        <v>1</v>
      </c>
      <c r="I2626" s="94" t="s">
        <v>3771</v>
      </c>
      <c r="J2626" s="99" t="s">
        <v>90</v>
      </c>
      <c r="K2626" s="100" t="s">
        <v>3772</v>
      </c>
      <c r="L2626" s="112"/>
      <c r="M2626" s="132" t="s">
        <v>1451</v>
      </c>
      <c r="N2626" s="99" t="s">
        <v>60</v>
      </c>
    </row>
    <row r="2627" ht="60" spans="1:14">
      <c r="A2627" s="132" t="s">
        <v>85</v>
      </c>
      <c r="B2627" s="132" t="s">
        <v>85</v>
      </c>
      <c r="C2627" s="4" t="s">
        <v>86</v>
      </c>
      <c r="D2627" s="99" t="s">
        <v>2345</v>
      </c>
      <c r="E2627" s="4" t="s">
        <v>16</v>
      </c>
      <c r="F2627" s="99" t="s">
        <v>2346</v>
      </c>
      <c r="G2627" s="109" t="s">
        <v>3773</v>
      </c>
      <c r="H2627" s="97">
        <v>1</v>
      </c>
      <c r="I2627" s="94" t="s">
        <v>3774</v>
      </c>
      <c r="J2627" s="99" t="s">
        <v>90</v>
      </c>
      <c r="K2627" s="100" t="s">
        <v>3775</v>
      </c>
      <c r="L2627" s="112"/>
      <c r="M2627" s="132" t="s">
        <v>1451</v>
      </c>
      <c r="N2627" s="99" t="s">
        <v>60</v>
      </c>
    </row>
    <row r="2628" ht="48" spans="1:14">
      <c r="A2628" s="132" t="s">
        <v>85</v>
      </c>
      <c r="B2628" s="132" t="s">
        <v>85</v>
      </c>
      <c r="C2628" s="4" t="s">
        <v>86</v>
      </c>
      <c r="D2628" s="99" t="s">
        <v>2345</v>
      </c>
      <c r="E2628" s="4" t="s">
        <v>16</v>
      </c>
      <c r="F2628" s="99" t="s">
        <v>2346</v>
      </c>
      <c r="G2628" s="109" t="s">
        <v>3776</v>
      </c>
      <c r="H2628" s="97">
        <v>1</v>
      </c>
      <c r="I2628" s="94" t="s">
        <v>3777</v>
      </c>
      <c r="J2628" s="99" t="s">
        <v>90</v>
      </c>
      <c r="K2628" s="100" t="s">
        <v>3778</v>
      </c>
      <c r="L2628" s="112"/>
      <c r="M2628" s="132" t="s">
        <v>1451</v>
      </c>
      <c r="N2628" s="99" t="s">
        <v>60</v>
      </c>
    </row>
    <row r="2629" ht="36" spans="1:14">
      <c r="A2629" s="132" t="s">
        <v>85</v>
      </c>
      <c r="B2629" s="132" t="s">
        <v>85</v>
      </c>
      <c r="C2629" s="4" t="s">
        <v>767</v>
      </c>
      <c r="D2629" s="94" t="s">
        <v>768</v>
      </c>
      <c r="E2629" s="4" t="s">
        <v>16</v>
      </c>
      <c r="F2629" s="94" t="s">
        <v>1446</v>
      </c>
      <c r="G2629" s="128" t="s">
        <v>3779</v>
      </c>
      <c r="H2629" s="94">
        <v>1</v>
      </c>
      <c r="I2629" s="256" t="s">
        <v>3048</v>
      </c>
      <c r="J2629" s="115" t="s">
        <v>60</v>
      </c>
      <c r="K2629" s="94" t="s">
        <v>3780</v>
      </c>
      <c r="L2629" s="94"/>
      <c r="M2629" s="132" t="s">
        <v>1451</v>
      </c>
      <c r="N2629" s="115" t="s">
        <v>60</v>
      </c>
    </row>
    <row r="2630" ht="36" spans="1:14">
      <c r="A2630" s="132" t="s">
        <v>85</v>
      </c>
      <c r="B2630" s="132" t="s">
        <v>85</v>
      </c>
      <c r="C2630" s="4" t="s">
        <v>767</v>
      </c>
      <c r="D2630" s="94" t="s">
        <v>768</v>
      </c>
      <c r="E2630" s="4" t="s">
        <v>16</v>
      </c>
      <c r="F2630" s="94" t="s">
        <v>1446</v>
      </c>
      <c r="G2630" s="128" t="s">
        <v>3781</v>
      </c>
      <c r="H2630" s="94">
        <v>1</v>
      </c>
      <c r="I2630" s="256" t="s">
        <v>3782</v>
      </c>
      <c r="J2630" s="115" t="s">
        <v>60</v>
      </c>
      <c r="K2630" s="94" t="s">
        <v>3780</v>
      </c>
      <c r="L2630" s="94"/>
      <c r="M2630" s="132" t="s">
        <v>1451</v>
      </c>
      <c r="N2630" s="115" t="s">
        <v>60</v>
      </c>
    </row>
    <row r="2631" ht="36" spans="1:14">
      <c r="A2631" s="132" t="s">
        <v>85</v>
      </c>
      <c r="B2631" s="132" t="s">
        <v>85</v>
      </c>
      <c r="C2631" s="4" t="s">
        <v>767</v>
      </c>
      <c r="D2631" s="94" t="s">
        <v>768</v>
      </c>
      <c r="E2631" s="4" t="s">
        <v>16</v>
      </c>
      <c r="F2631" s="94" t="s">
        <v>1446</v>
      </c>
      <c r="G2631" s="128" t="s">
        <v>3783</v>
      </c>
      <c r="H2631" s="94">
        <v>1</v>
      </c>
      <c r="I2631" s="256" t="s">
        <v>3784</v>
      </c>
      <c r="J2631" s="94" t="s">
        <v>60</v>
      </c>
      <c r="K2631" s="94" t="s">
        <v>3785</v>
      </c>
      <c r="L2631" s="94"/>
      <c r="M2631" s="132" t="s">
        <v>1451</v>
      </c>
      <c r="N2631" s="94" t="s">
        <v>60</v>
      </c>
    </row>
    <row r="2632" ht="24" spans="1:14">
      <c r="A2632" s="132" t="s">
        <v>85</v>
      </c>
      <c r="B2632" s="132" t="s">
        <v>85</v>
      </c>
      <c r="C2632" s="4" t="s">
        <v>3786</v>
      </c>
      <c r="D2632" s="99" t="s">
        <v>3787</v>
      </c>
      <c r="E2632" s="4" t="s">
        <v>16</v>
      </c>
      <c r="F2632" s="99" t="s">
        <v>1446</v>
      </c>
      <c r="G2632" s="109" t="s">
        <v>3788</v>
      </c>
      <c r="H2632" s="99">
        <v>1</v>
      </c>
      <c r="I2632" s="257" t="s">
        <v>2480</v>
      </c>
      <c r="J2632" s="99" t="s">
        <v>90</v>
      </c>
      <c r="K2632" s="100" t="s">
        <v>3789</v>
      </c>
      <c r="L2632" s="99"/>
      <c r="M2632" s="132" t="s">
        <v>1451</v>
      </c>
      <c r="N2632" s="99" t="s">
        <v>60</v>
      </c>
    </row>
    <row r="2633" ht="24" spans="1:14">
      <c r="A2633" s="132" t="s">
        <v>85</v>
      </c>
      <c r="B2633" s="132" t="s">
        <v>85</v>
      </c>
      <c r="C2633" s="4" t="s">
        <v>3786</v>
      </c>
      <c r="D2633" s="99" t="s">
        <v>3790</v>
      </c>
      <c r="E2633" s="4" t="s">
        <v>16</v>
      </c>
      <c r="F2633" s="99" t="s">
        <v>1446</v>
      </c>
      <c r="G2633" s="109" t="s">
        <v>3791</v>
      </c>
      <c r="H2633" s="99">
        <v>1</v>
      </c>
      <c r="I2633" s="257" t="s">
        <v>3792</v>
      </c>
      <c r="J2633" s="99" t="s">
        <v>95</v>
      </c>
      <c r="K2633" s="100" t="s">
        <v>1597</v>
      </c>
      <c r="L2633" s="99"/>
      <c r="M2633" s="132" t="s">
        <v>1451</v>
      </c>
      <c r="N2633" s="99" t="s">
        <v>22</v>
      </c>
    </row>
    <row r="2634" ht="24" spans="1:14">
      <c r="A2634" s="132" t="s">
        <v>85</v>
      </c>
      <c r="B2634" s="132" t="s">
        <v>85</v>
      </c>
      <c r="C2634" s="4" t="s">
        <v>3786</v>
      </c>
      <c r="D2634" s="99" t="s">
        <v>3790</v>
      </c>
      <c r="E2634" s="4" t="s">
        <v>16</v>
      </c>
      <c r="F2634" s="99" t="s">
        <v>1446</v>
      </c>
      <c r="G2634" s="109" t="s">
        <v>3793</v>
      </c>
      <c r="H2634" s="99">
        <v>1</v>
      </c>
      <c r="I2634" s="99" t="s">
        <v>2472</v>
      </c>
      <c r="J2634" s="99" t="s">
        <v>90</v>
      </c>
      <c r="K2634" s="100" t="s">
        <v>1597</v>
      </c>
      <c r="L2634" s="99"/>
      <c r="M2634" s="132" t="s">
        <v>1451</v>
      </c>
      <c r="N2634" s="99" t="s">
        <v>60</v>
      </c>
    </row>
    <row r="2635" ht="36" spans="1:14">
      <c r="A2635" s="132" t="s">
        <v>85</v>
      </c>
      <c r="B2635" s="132" t="s">
        <v>85</v>
      </c>
      <c r="C2635" s="4" t="s">
        <v>3786</v>
      </c>
      <c r="D2635" s="99" t="s">
        <v>3794</v>
      </c>
      <c r="E2635" s="4" t="s">
        <v>16</v>
      </c>
      <c r="F2635" s="99" t="s">
        <v>1446</v>
      </c>
      <c r="G2635" s="109" t="s">
        <v>3795</v>
      </c>
      <c r="H2635" s="99">
        <v>1</v>
      </c>
      <c r="I2635" s="257" t="s">
        <v>3796</v>
      </c>
      <c r="J2635" s="99" t="s">
        <v>748</v>
      </c>
      <c r="K2635" s="100" t="s">
        <v>3797</v>
      </c>
      <c r="L2635" s="99"/>
      <c r="M2635" s="132" t="s">
        <v>1451</v>
      </c>
      <c r="N2635" s="99" t="s">
        <v>60</v>
      </c>
    </row>
    <row r="2636" ht="36" spans="1:14">
      <c r="A2636" s="132" t="s">
        <v>85</v>
      </c>
      <c r="B2636" s="132" t="s">
        <v>85</v>
      </c>
      <c r="C2636" s="4" t="s">
        <v>3786</v>
      </c>
      <c r="D2636" s="99" t="s">
        <v>3794</v>
      </c>
      <c r="E2636" s="4" t="s">
        <v>16</v>
      </c>
      <c r="F2636" s="99" t="s">
        <v>1446</v>
      </c>
      <c r="G2636" s="109" t="s">
        <v>3798</v>
      </c>
      <c r="H2636" s="99">
        <v>1</v>
      </c>
      <c r="I2636" s="257" t="s">
        <v>3799</v>
      </c>
      <c r="J2636" s="99" t="s">
        <v>748</v>
      </c>
      <c r="K2636" s="100" t="s">
        <v>3797</v>
      </c>
      <c r="L2636" s="99"/>
      <c r="M2636" s="132" t="s">
        <v>1451</v>
      </c>
      <c r="N2636" s="99" t="s">
        <v>60</v>
      </c>
    </row>
    <row r="2637" ht="36" spans="1:14">
      <c r="A2637" s="132" t="s">
        <v>85</v>
      </c>
      <c r="B2637" s="132" t="s">
        <v>85</v>
      </c>
      <c r="C2637" s="4" t="s">
        <v>3786</v>
      </c>
      <c r="D2637" s="99" t="s">
        <v>3800</v>
      </c>
      <c r="E2637" s="4" t="s">
        <v>16</v>
      </c>
      <c r="F2637" s="99" t="s">
        <v>1446</v>
      </c>
      <c r="G2637" s="109" t="s">
        <v>3801</v>
      </c>
      <c r="H2637" s="99">
        <v>1</v>
      </c>
      <c r="I2637" s="99" t="s">
        <v>389</v>
      </c>
      <c r="J2637" s="99" t="s">
        <v>90</v>
      </c>
      <c r="K2637" s="100" t="s">
        <v>3802</v>
      </c>
      <c r="L2637" s="99"/>
      <c r="M2637" s="132" t="s">
        <v>1451</v>
      </c>
      <c r="N2637" s="99" t="s">
        <v>60</v>
      </c>
    </row>
    <row r="2638" ht="36" spans="1:14">
      <c r="A2638" s="132" t="s">
        <v>85</v>
      </c>
      <c r="B2638" s="132" t="s">
        <v>85</v>
      </c>
      <c r="C2638" s="4" t="s">
        <v>3786</v>
      </c>
      <c r="D2638" s="99" t="s">
        <v>3803</v>
      </c>
      <c r="E2638" s="4" t="s">
        <v>16</v>
      </c>
      <c r="F2638" s="99" t="s">
        <v>1446</v>
      </c>
      <c r="G2638" s="109" t="s">
        <v>3804</v>
      </c>
      <c r="H2638" s="99">
        <v>1</v>
      </c>
      <c r="I2638" s="99" t="s">
        <v>3251</v>
      </c>
      <c r="J2638" s="99" t="s">
        <v>90</v>
      </c>
      <c r="K2638" s="100" t="s">
        <v>3802</v>
      </c>
      <c r="L2638" s="106"/>
      <c r="M2638" s="132" t="s">
        <v>1451</v>
      </c>
      <c r="N2638" s="99" t="s">
        <v>60</v>
      </c>
    </row>
    <row r="2639" ht="48" spans="1:14">
      <c r="A2639" s="132" t="s">
        <v>85</v>
      </c>
      <c r="B2639" s="132" t="s">
        <v>85</v>
      </c>
      <c r="C2639" s="4" t="s">
        <v>3786</v>
      </c>
      <c r="D2639" s="99" t="s">
        <v>3805</v>
      </c>
      <c r="E2639" s="4" t="s">
        <v>16</v>
      </c>
      <c r="F2639" s="99" t="s">
        <v>1446</v>
      </c>
      <c r="G2639" s="109" t="s">
        <v>3806</v>
      </c>
      <c r="H2639" s="99">
        <v>1</v>
      </c>
      <c r="I2639" s="99" t="s">
        <v>2983</v>
      </c>
      <c r="J2639" s="99" t="s">
        <v>90</v>
      </c>
      <c r="K2639" s="100" t="s">
        <v>3807</v>
      </c>
      <c r="L2639" s="99"/>
      <c r="M2639" s="132" t="s">
        <v>1451</v>
      </c>
      <c r="N2639" s="99" t="s">
        <v>60</v>
      </c>
    </row>
    <row r="2640" ht="36" spans="1:14">
      <c r="A2640" s="132" t="s">
        <v>85</v>
      </c>
      <c r="B2640" s="132" t="s">
        <v>85</v>
      </c>
      <c r="C2640" s="4" t="s">
        <v>2350</v>
      </c>
      <c r="D2640" s="95" t="s">
        <v>2351</v>
      </c>
      <c r="E2640" s="4" t="s">
        <v>16</v>
      </c>
      <c r="F2640" s="97" t="s">
        <v>1446</v>
      </c>
      <c r="G2640" s="130" t="s">
        <v>3808</v>
      </c>
      <c r="H2640" s="95">
        <v>1</v>
      </c>
      <c r="I2640" s="258" t="s">
        <v>3809</v>
      </c>
      <c r="J2640" s="97" t="s">
        <v>1574</v>
      </c>
      <c r="K2640" s="98" t="s">
        <v>3810</v>
      </c>
      <c r="L2640" s="110" t="s">
        <v>3811</v>
      </c>
      <c r="M2640" s="132" t="s">
        <v>1451</v>
      </c>
      <c r="N2640" s="97" t="s">
        <v>60</v>
      </c>
    </row>
    <row r="2641" ht="24" spans="1:14">
      <c r="A2641" s="132" t="s">
        <v>85</v>
      </c>
      <c r="B2641" s="132" t="s">
        <v>85</v>
      </c>
      <c r="C2641" s="4" t="s">
        <v>2350</v>
      </c>
      <c r="D2641" s="95" t="s">
        <v>2355</v>
      </c>
      <c r="E2641" s="4" t="s">
        <v>16</v>
      </c>
      <c r="F2641" s="97" t="s">
        <v>1446</v>
      </c>
      <c r="G2641" s="130" t="s">
        <v>3812</v>
      </c>
      <c r="H2641" s="95">
        <v>1</v>
      </c>
      <c r="I2641" s="95" t="s">
        <v>3813</v>
      </c>
      <c r="J2641" s="95" t="s">
        <v>1574</v>
      </c>
      <c r="K2641" s="95" t="s">
        <v>3814</v>
      </c>
      <c r="L2641" s="110"/>
      <c r="M2641" s="132" t="s">
        <v>1451</v>
      </c>
      <c r="N2641" s="95" t="s">
        <v>60</v>
      </c>
    </row>
    <row r="2642" ht="36" spans="1:14">
      <c r="A2642" s="132" t="s">
        <v>85</v>
      </c>
      <c r="B2642" s="132" t="s">
        <v>85</v>
      </c>
      <c r="C2642" s="4" t="s">
        <v>2350</v>
      </c>
      <c r="D2642" s="95" t="s">
        <v>2355</v>
      </c>
      <c r="E2642" s="4" t="s">
        <v>16</v>
      </c>
      <c r="F2642" s="97" t="s">
        <v>1446</v>
      </c>
      <c r="G2642" s="130" t="s">
        <v>3815</v>
      </c>
      <c r="H2642" s="95">
        <v>1</v>
      </c>
      <c r="I2642" s="255" t="s">
        <v>3816</v>
      </c>
      <c r="J2642" s="95" t="s">
        <v>1574</v>
      </c>
      <c r="K2642" s="95" t="s">
        <v>3817</v>
      </c>
      <c r="L2642" s="110"/>
      <c r="M2642" s="132" t="s">
        <v>1451</v>
      </c>
      <c r="N2642" s="95" t="s">
        <v>60</v>
      </c>
    </row>
    <row r="2643" ht="24" spans="1:14">
      <c r="A2643" s="132" t="s">
        <v>85</v>
      </c>
      <c r="B2643" s="132" t="s">
        <v>85</v>
      </c>
      <c r="C2643" s="4" t="s">
        <v>2350</v>
      </c>
      <c r="D2643" s="95" t="s">
        <v>2355</v>
      </c>
      <c r="E2643" s="4" t="s">
        <v>16</v>
      </c>
      <c r="F2643" s="97" t="s">
        <v>1446</v>
      </c>
      <c r="G2643" s="130" t="s">
        <v>3818</v>
      </c>
      <c r="H2643" s="95">
        <v>1</v>
      </c>
      <c r="I2643" s="95" t="s">
        <v>3819</v>
      </c>
      <c r="J2643" s="95" t="s">
        <v>1574</v>
      </c>
      <c r="K2643" s="95" t="s">
        <v>2358</v>
      </c>
      <c r="L2643" s="110"/>
      <c r="M2643" s="132" t="s">
        <v>1451</v>
      </c>
      <c r="N2643" s="95" t="s">
        <v>60</v>
      </c>
    </row>
    <row r="2644" ht="24" spans="1:14">
      <c r="A2644" s="132" t="s">
        <v>85</v>
      </c>
      <c r="B2644" s="132" t="s">
        <v>85</v>
      </c>
      <c r="C2644" s="4" t="s">
        <v>2350</v>
      </c>
      <c r="D2644" s="95" t="s">
        <v>2355</v>
      </c>
      <c r="E2644" s="4" t="s">
        <v>16</v>
      </c>
      <c r="F2644" s="97" t="s">
        <v>1446</v>
      </c>
      <c r="G2644" s="130" t="s">
        <v>3820</v>
      </c>
      <c r="H2644" s="95">
        <v>1</v>
      </c>
      <c r="I2644" s="95" t="s">
        <v>389</v>
      </c>
      <c r="J2644" s="95" t="s">
        <v>1574</v>
      </c>
      <c r="K2644" s="95" t="s">
        <v>2358</v>
      </c>
      <c r="L2644" s="95"/>
      <c r="M2644" s="132" t="s">
        <v>1451</v>
      </c>
      <c r="N2644" s="95" t="s">
        <v>60</v>
      </c>
    </row>
    <row r="2645" ht="48" spans="1:14">
      <c r="A2645" s="132" t="s">
        <v>85</v>
      </c>
      <c r="B2645" s="132" t="s">
        <v>85</v>
      </c>
      <c r="C2645" s="4" t="s">
        <v>2350</v>
      </c>
      <c r="D2645" s="95" t="s">
        <v>2355</v>
      </c>
      <c r="E2645" s="4" t="s">
        <v>16</v>
      </c>
      <c r="F2645" s="97" t="s">
        <v>1446</v>
      </c>
      <c r="G2645" s="130" t="s">
        <v>3821</v>
      </c>
      <c r="H2645" s="95">
        <v>1</v>
      </c>
      <c r="I2645" s="95" t="s">
        <v>3822</v>
      </c>
      <c r="J2645" s="95" t="s">
        <v>3823</v>
      </c>
      <c r="K2645" s="95" t="s">
        <v>3824</v>
      </c>
      <c r="L2645" s="110"/>
      <c r="M2645" s="132" t="s">
        <v>1451</v>
      </c>
      <c r="N2645" s="95" t="s">
        <v>22</v>
      </c>
    </row>
    <row r="2646" ht="48" spans="1:14">
      <c r="A2646" s="132" t="s">
        <v>85</v>
      </c>
      <c r="B2646" s="132" t="s">
        <v>85</v>
      </c>
      <c r="C2646" s="4" t="s">
        <v>2350</v>
      </c>
      <c r="D2646" s="95" t="s">
        <v>2355</v>
      </c>
      <c r="E2646" s="4" t="s">
        <v>16</v>
      </c>
      <c r="F2646" s="97" t="s">
        <v>1446</v>
      </c>
      <c r="G2646" s="130" t="s">
        <v>3825</v>
      </c>
      <c r="H2646" s="95">
        <v>1</v>
      </c>
      <c r="I2646" s="99" t="s">
        <v>3826</v>
      </c>
      <c r="J2646" s="95" t="s">
        <v>3823</v>
      </c>
      <c r="K2646" s="95" t="s">
        <v>3824</v>
      </c>
      <c r="L2646" s="219"/>
      <c r="M2646" s="132" t="s">
        <v>1451</v>
      </c>
      <c r="N2646" s="95" t="s">
        <v>22</v>
      </c>
    </row>
    <row r="2647" ht="48" spans="1:14">
      <c r="A2647" s="132" t="s">
        <v>85</v>
      </c>
      <c r="B2647" s="132" t="s">
        <v>85</v>
      </c>
      <c r="C2647" s="4" t="s">
        <v>2350</v>
      </c>
      <c r="D2647" s="95" t="s">
        <v>2355</v>
      </c>
      <c r="E2647" s="4" t="s">
        <v>16</v>
      </c>
      <c r="F2647" s="97" t="s">
        <v>1446</v>
      </c>
      <c r="G2647" s="130" t="s">
        <v>3827</v>
      </c>
      <c r="H2647" s="95">
        <v>1</v>
      </c>
      <c r="I2647" s="95" t="s">
        <v>3828</v>
      </c>
      <c r="J2647" s="95" t="s">
        <v>3823</v>
      </c>
      <c r="K2647" s="95" t="s">
        <v>3824</v>
      </c>
      <c r="L2647" s="95" t="s">
        <v>3829</v>
      </c>
      <c r="M2647" s="132" t="s">
        <v>1451</v>
      </c>
      <c r="N2647" s="95" t="s">
        <v>22</v>
      </c>
    </row>
    <row r="2648" ht="48" spans="1:14">
      <c r="A2648" s="132" t="s">
        <v>85</v>
      </c>
      <c r="B2648" s="132" t="s">
        <v>85</v>
      </c>
      <c r="C2648" s="4" t="s">
        <v>2350</v>
      </c>
      <c r="D2648" s="95" t="s">
        <v>2355</v>
      </c>
      <c r="E2648" s="4" t="s">
        <v>16</v>
      </c>
      <c r="F2648" s="97" t="s">
        <v>1446</v>
      </c>
      <c r="G2648" s="130" t="s">
        <v>3830</v>
      </c>
      <c r="H2648" s="95">
        <v>1</v>
      </c>
      <c r="I2648" s="95" t="s">
        <v>3831</v>
      </c>
      <c r="J2648" s="95" t="s">
        <v>3823</v>
      </c>
      <c r="K2648" s="95" t="s">
        <v>3824</v>
      </c>
      <c r="L2648" s="95" t="s">
        <v>3832</v>
      </c>
      <c r="M2648" s="132" t="s">
        <v>1451</v>
      </c>
      <c r="N2648" s="95" t="s">
        <v>22</v>
      </c>
    </row>
    <row r="2649" ht="24" spans="1:14">
      <c r="A2649" s="132" t="s">
        <v>85</v>
      </c>
      <c r="B2649" s="132" t="s">
        <v>85</v>
      </c>
      <c r="C2649" s="4" t="s">
        <v>2350</v>
      </c>
      <c r="D2649" s="95" t="s">
        <v>2355</v>
      </c>
      <c r="E2649" s="4" t="s">
        <v>16</v>
      </c>
      <c r="F2649" s="97" t="s">
        <v>1446</v>
      </c>
      <c r="G2649" s="130" t="s">
        <v>3833</v>
      </c>
      <c r="H2649" s="95">
        <v>1</v>
      </c>
      <c r="I2649" s="95" t="s">
        <v>3834</v>
      </c>
      <c r="J2649" s="95" t="s">
        <v>1574</v>
      </c>
      <c r="K2649" s="95" t="s">
        <v>2358</v>
      </c>
      <c r="L2649" s="95" t="s">
        <v>3835</v>
      </c>
      <c r="M2649" s="132" t="s">
        <v>1451</v>
      </c>
      <c r="N2649" s="95" t="s">
        <v>60</v>
      </c>
    </row>
    <row r="2650" ht="24" spans="1:14">
      <c r="A2650" s="132" t="s">
        <v>85</v>
      </c>
      <c r="B2650" s="132" t="s">
        <v>85</v>
      </c>
      <c r="C2650" s="4" t="s">
        <v>2350</v>
      </c>
      <c r="D2650" s="95" t="s">
        <v>2355</v>
      </c>
      <c r="E2650" s="4" t="s">
        <v>16</v>
      </c>
      <c r="F2650" s="97" t="s">
        <v>1446</v>
      </c>
      <c r="G2650" s="130" t="s">
        <v>3836</v>
      </c>
      <c r="H2650" s="95">
        <v>1</v>
      </c>
      <c r="I2650" s="95" t="s">
        <v>3837</v>
      </c>
      <c r="J2650" s="95" t="s">
        <v>1574</v>
      </c>
      <c r="K2650" s="95" t="s">
        <v>2358</v>
      </c>
      <c r="L2650" s="95" t="s">
        <v>3835</v>
      </c>
      <c r="M2650" s="132" t="s">
        <v>1451</v>
      </c>
      <c r="N2650" s="95" t="s">
        <v>60</v>
      </c>
    </row>
    <row r="2651" ht="24" spans="1:14">
      <c r="A2651" s="132" t="s">
        <v>85</v>
      </c>
      <c r="B2651" s="132" t="s">
        <v>85</v>
      </c>
      <c r="C2651" s="4" t="s">
        <v>2350</v>
      </c>
      <c r="D2651" s="95" t="s">
        <v>2355</v>
      </c>
      <c r="E2651" s="4" t="s">
        <v>16</v>
      </c>
      <c r="F2651" s="97" t="s">
        <v>1446</v>
      </c>
      <c r="G2651" s="130" t="s">
        <v>3838</v>
      </c>
      <c r="H2651" s="95">
        <v>1</v>
      </c>
      <c r="I2651" s="95" t="s">
        <v>3834</v>
      </c>
      <c r="J2651" s="95" t="s">
        <v>1574</v>
      </c>
      <c r="K2651" s="95" t="s">
        <v>2358</v>
      </c>
      <c r="L2651" s="95" t="s">
        <v>3839</v>
      </c>
      <c r="M2651" s="132" t="s">
        <v>1451</v>
      </c>
      <c r="N2651" s="95" t="s">
        <v>60</v>
      </c>
    </row>
    <row r="2652" ht="24" spans="1:14">
      <c r="A2652" s="132" t="s">
        <v>85</v>
      </c>
      <c r="B2652" s="132" t="s">
        <v>85</v>
      </c>
      <c r="C2652" s="4" t="s">
        <v>2350</v>
      </c>
      <c r="D2652" s="95" t="s">
        <v>2355</v>
      </c>
      <c r="E2652" s="4" t="s">
        <v>16</v>
      </c>
      <c r="F2652" s="97" t="s">
        <v>1446</v>
      </c>
      <c r="G2652" s="130" t="s">
        <v>3840</v>
      </c>
      <c r="H2652" s="95">
        <v>1</v>
      </c>
      <c r="I2652" s="95" t="s">
        <v>3837</v>
      </c>
      <c r="J2652" s="95" t="s">
        <v>1574</v>
      </c>
      <c r="K2652" s="95" t="s">
        <v>2358</v>
      </c>
      <c r="L2652" s="95" t="s">
        <v>3839</v>
      </c>
      <c r="M2652" s="132" t="s">
        <v>1451</v>
      </c>
      <c r="N2652" s="95" t="s">
        <v>60</v>
      </c>
    </row>
    <row r="2653" ht="24" spans="1:14">
      <c r="A2653" s="132" t="s">
        <v>85</v>
      </c>
      <c r="B2653" s="132" t="s">
        <v>85</v>
      </c>
      <c r="C2653" s="4" t="s">
        <v>2350</v>
      </c>
      <c r="D2653" s="95" t="s">
        <v>2355</v>
      </c>
      <c r="E2653" s="4" t="s">
        <v>16</v>
      </c>
      <c r="F2653" s="97" t="s">
        <v>1446</v>
      </c>
      <c r="G2653" s="130" t="s">
        <v>3841</v>
      </c>
      <c r="H2653" s="95">
        <v>1</v>
      </c>
      <c r="I2653" s="95" t="s">
        <v>3842</v>
      </c>
      <c r="J2653" s="95" t="s">
        <v>1574</v>
      </c>
      <c r="K2653" s="95" t="s">
        <v>3814</v>
      </c>
      <c r="L2653" s="95" t="s">
        <v>3843</v>
      </c>
      <c r="M2653" s="132" t="s">
        <v>1451</v>
      </c>
      <c r="N2653" s="95" t="s">
        <v>60</v>
      </c>
    </row>
    <row r="2654" ht="24" spans="1:14">
      <c r="A2654" s="132" t="s">
        <v>85</v>
      </c>
      <c r="B2654" s="132" t="s">
        <v>85</v>
      </c>
      <c r="C2654" s="4" t="s">
        <v>2350</v>
      </c>
      <c r="D2654" s="95" t="s">
        <v>2355</v>
      </c>
      <c r="E2654" s="4" t="s">
        <v>16</v>
      </c>
      <c r="F2654" s="97" t="s">
        <v>1446</v>
      </c>
      <c r="G2654" s="130" t="s">
        <v>3844</v>
      </c>
      <c r="H2654" s="95">
        <v>1</v>
      </c>
      <c r="I2654" s="255" t="s">
        <v>3816</v>
      </c>
      <c r="J2654" s="95" t="s">
        <v>1574</v>
      </c>
      <c r="K2654" s="95" t="s">
        <v>3814</v>
      </c>
      <c r="L2654" s="95" t="s">
        <v>3843</v>
      </c>
      <c r="M2654" s="132" t="s">
        <v>1451</v>
      </c>
      <c r="N2654" s="95" t="s">
        <v>60</v>
      </c>
    </row>
    <row r="2655" ht="84" spans="1:14">
      <c r="A2655" s="132" t="s">
        <v>85</v>
      </c>
      <c r="B2655" s="132" t="s">
        <v>85</v>
      </c>
      <c r="C2655" s="4" t="s">
        <v>2360</v>
      </c>
      <c r="D2655" s="113" t="s">
        <v>2361</v>
      </c>
      <c r="E2655" s="4" t="s">
        <v>48</v>
      </c>
      <c r="F2655" s="113" t="s">
        <v>2362</v>
      </c>
      <c r="G2655" s="108" t="s">
        <v>3845</v>
      </c>
      <c r="H2655" s="95">
        <v>1</v>
      </c>
      <c r="I2655" s="255" t="s">
        <v>440</v>
      </c>
      <c r="J2655" s="95" t="s">
        <v>498</v>
      </c>
      <c r="K2655" s="113" t="s">
        <v>3846</v>
      </c>
      <c r="L2655" s="113" t="s">
        <v>3847</v>
      </c>
      <c r="M2655" s="132" t="s">
        <v>1451</v>
      </c>
      <c r="N2655" s="95" t="s">
        <v>77</v>
      </c>
    </row>
    <row r="2656" ht="48" spans="1:14">
      <c r="A2656" s="132" t="s">
        <v>85</v>
      </c>
      <c r="B2656" s="132" t="s">
        <v>85</v>
      </c>
      <c r="C2656" s="4" t="s">
        <v>2366</v>
      </c>
      <c r="D2656" s="116" t="s">
        <v>3848</v>
      </c>
      <c r="E2656" s="4" t="s">
        <v>16</v>
      </c>
      <c r="F2656" s="95" t="s">
        <v>1446</v>
      </c>
      <c r="G2656" s="108" t="s">
        <v>3849</v>
      </c>
      <c r="H2656" s="95">
        <v>1</v>
      </c>
      <c r="I2656" s="95" t="s">
        <v>3850</v>
      </c>
      <c r="J2656" s="116" t="s">
        <v>3851</v>
      </c>
      <c r="K2656" s="116" t="s">
        <v>3852</v>
      </c>
      <c r="L2656" s="95"/>
      <c r="M2656" s="132" t="s">
        <v>1451</v>
      </c>
      <c r="N2656" s="116" t="s">
        <v>22</v>
      </c>
    </row>
    <row r="2657" ht="60" spans="1:14">
      <c r="A2657" s="132" t="s">
        <v>85</v>
      </c>
      <c r="B2657" s="132" t="s">
        <v>85</v>
      </c>
      <c r="C2657" s="4" t="s">
        <v>2366</v>
      </c>
      <c r="D2657" s="95" t="s">
        <v>2367</v>
      </c>
      <c r="E2657" s="4" t="s">
        <v>16</v>
      </c>
      <c r="F2657" s="95" t="s">
        <v>1446</v>
      </c>
      <c r="G2657" s="108" t="s">
        <v>3853</v>
      </c>
      <c r="H2657" s="95">
        <v>1</v>
      </c>
      <c r="I2657" s="95" t="s">
        <v>3854</v>
      </c>
      <c r="J2657" s="96" t="s">
        <v>2370</v>
      </c>
      <c r="K2657" s="148" t="s">
        <v>858</v>
      </c>
      <c r="L2657" s="95"/>
      <c r="M2657" s="132" t="s">
        <v>1451</v>
      </c>
      <c r="N2657" s="96" t="s">
        <v>22</v>
      </c>
    </row>
    <row r="2658" ht="60" spans="1:14">
      <c r="A2658" s="132" t="s">
        <v>85</v>
      </c>
      <c r="B2658" s="132" t="s">
        <v>85</v>
      </c>
      <c r="C2658" s="4" t="s">
        <v>2366</v>
      </c>
      <c r="D2658" s="95" t="s">
        <v>2367</v>
      </c>
      <c r="E2658" s="4" t="s">
        <v>16</v>
      </c>
      <c r="F2658" s="95" t="s">
        <v>1446</v>
      </c>
      <c r="G2658" s="108" t="s">
        <v>3855</v>
      </c>
      <c r="H2658" s="95">
        <v>1</v>
      </c>
      <c r="I2658" s="95" t="s">
        <v>3856</v>
      </c>
      <c r="J2658" s="96" t="s">
        <v>2370</v>
      </c>
      <c r="K2658" s="148" t="s">
        <v>858</v>
      </c>
      <c r="L2658" s="95"/>
      <c r="M2658" s="132" t="s">
        <v>1451</v>
      </c>
      <c r="N2658" s="96" t="s">
        <v>22</v>
      </c>
    </row>
    <row r="2659" ht="60" spans="1:14">
      <c r="A2659" s="132" t="s">
        <v>85</v>
      </c>
      <c r="B2659" s="132" t="s">
        <v>85</v>
      </c>
      <c r="C2659" s="4" t="s">
        <v>2366</v>
      </c>
      <c r="D2659" s="95" t="s">
        <v>2367</v>
      </c>
      <c r="E2659" s="4" t="s">
        <v>16</v>
      </c>
      <c r="F2659" s="95" t="s">
        <v>1446</v>
      </c>
      <c r="G2659" s="108" t="s">
        <v>3857</v>
      </c>
      <c r="H2659" s="95">
        <v>1</v>
      </c>
      <c r="I2659" s="95" t="s">
        <v>3858</v>
      </c>
      <c r="J2659" s="96" t="s">
        <v>2370</v>
      </c>
      <c r="K2659" s="148" t="s">
        <v>858</v>
      </c>
      <c r="L2659" s="95"/>
      <c r="M2659" s="132" t="s">
        <v>1451</v>
      </c>
      <c r="N2659" s="96" t="s">
        <v>22</v>
      </c>
    </row>
    <row r="2660" ht="60" spans="1:14">
      <c r="A2660" s="132" t="s">
        <v>85</v>
      </c>
      <c r="B2660" s="132" t="s">
        <v>85</v>
      </c>
      <c r="C2660" s="4" t="s">
        <v>2366</v>
      </c>
      <c r="D2660" s="95" t="s">
        <v>2367</v>
      </c>
      <c r="E2660" s="4" t="s">
        <v>16</v>
      </c>
      <c r="F2660" s="95" t="s">
        <v>1446</v>
      </c>
      <c r="G2660" s="108" t="s">
        <v>3859</v>
      </c>
      <c r="H2660" s="95">
        <v>1</v>
      </c>
      <c r="I2660" s="95" t="s">
        <v>1780</v>
      </c>
      <c r="J2660" s="96" t="s">
        <v>2370</v>
      </c>
      <c r="K2660" s="148" t="s">
        <v>858</v>
      </c>
      <c r="L2660" s="95"/>
      <c r="M2660" s="132" t="s">
        <v>1451</v>
      </c>
      <c r="N2660" s="96" t="s">
        <v>22</v>
      </c>
    </row>
    <row r="2661" ht="60" spans="1:14">
      <c r="A2661" s="132" t="s">
        <v>85</v>
      </c>
      <c r="B2661" s="132" t="s">
        <v>85</v>
      </c>
      <c r="C2661" s="4" t="s">
        <v>2366</v>
      </c>
      <c r="D2661" s="95" t="s">
        <v>2367</v>
      </c>
      <c r="E2661" s="4" t="s">
        <v>16</v>
      </c>
      <c r="F2661" s="95" t="s">
        <v>1446</v>
      </c>
      <c r="G2661" s="108" t="s">
        <v>3860</v>
      </c>
      <c r="H2661" s="95">
        <v>1</v>
      </c>
      <c r="I2661" s="95" t="s">
        <v>3861</v>
      </c>
      <c r="J2661" s="96" t="s">
        <v>3862</v>
      </c>
      <c r="K2661" s="148" t="s">
        <v>1597</v>
      </c>
      <c r="L2661" s="95"/>
      <c r="M2661" s="132" t="s">
        <v>1451</v>
      </c>
      <c r="N2661" s="96" t="s">
        <v>60</v>
      </c>
    </row>
    <row r="2662" ht="60" spans="1:14">
      <c r="A2662" s="132" t="s">
        <v>85</v>
      </c>
      <c r="B2662" s="132" t="s">
        <v>85</v>
      </c>
      <c r="C2662" s="4" t="s">
        <v>2366</v>
      </c>
      <c r="D2662" s="95" t="s">
        <v>2367</v>
      </c>
      <c r="E2662" s="4" t="s">
        <v>16</v>
      </c>
      <c r="F2662" s="95" t="s">
        <v>1446</v>
      </c>
      <c r="G2662" s="108" t="s">
        <v>3863</v>
      </c>
      <c r="H2662" s="95">
        <v>1</v>
      </c>
      <c r="I2662" s="95" t="s">
        <v>3864</v>
      </c>
      <c r="J2662" s="96" t="s">
        <v>3862</v>
      </c>
      <c r="K2662" s="148" t="s">
        <v>1597</v>
      </c>
      <c r="L2662" s="95"/>
      <c r="M2662" s="132" t="s">
        <v>1451</v>
      </c>
      <c r="N2662" s="96" t="s">
        <v>60</v>
      </c>
    </row>
    <row r="2663" ht="96" spans="1:14">
      <c r="A2663" s="132" t="s">
        <v>85</v>
      </c>
      <c r="B2663" s="132" t="s">
        <v>85</v>
      </c>
      <c r="C2663" s="4" t="s">
        <v>3865</v>
      </c>
      <c r="D2663" s="95" t="s">
        <v>3866</v>
      </c>
      <c r="E2663" s="4" t="s">
        <v>16</v>
      </c>
      <c r="F2663" s="95" t="s">
        <v>3867</v>
      </c>
      <c r="G2663" s="108" t="s">
        <v>3868</v>
      </c>
      <c r="H2663" s="95">
        <v>1</v>
      </c>
      <c r="I2663" s="259" t="s">
        <v>3869</v>
      </c>
      <c r="J2663" s="96" t="s">
        <v>98</v>
      </c>
      <c r="K2663" s="106" t="s">
        <v>3870</v>
      </c>
      <c r="L2663" s="95"/>
      <c r="M2663" s="132" t="s">
        <v>1451</v>
      </c>
      <c r="N2663" s="96" t="s">
        <v>60</v>
      </c>
    </row>
    <row r="2664" ht="24" spans="1:14">
      <c r="A2664" s="132" t="s">
        <v>85</v>
      </c>
      <c r="B2664" s="132" t="s">
        <v>85</v>
      </c>
      <c r="C2664" s="4" t="s">
        <v>3865</v>
      </c>
      <c r="D2664" s="95" t="s">
        <v>3871</v>
      </c>
      <c r="E2664" s="4" t="s">
        <v>16</v>
      </c>
      <c r="F2664" s="95" t="s">
        <v>3867</v>
      </c>
      <c r="G2664" s="108" t="s">
        <v>3872</v>
      </c>
      <c r="H2664" s="95">
        <v>1</v>
      </c>
      <c r="I2664" s="113" t="s">
        <v>3873</v>
      </c>
      <c r="J2664" s="96" t="s">
        <v>98</v>
      </c>
      <c r="K2664" s="106" t="s">
        <v>3874</v>
      </c>
      <c r="L2664" s="95"/>
      <c r="M2664" s="132" t="s">
        <v>1451</v>
      </c>
      <c r="N2664" s="96" t="s">
        <v>60</v>
      </c>
    </row>
    <row r="2665" ht="24" spans="1:14">
      <c r="A2665" s="132" t="s">
        <v>85</v>
      </c>
      <c r="B2665" s="132" t="s">
        <v>85</v>
      </c>
      <c r="C2665" s="4" t="s">
        <v>3865</v>
      </c>
      <c r="D2665" s="95" t="s">
        <v>3871</v>
      </c>
      <c r="E2665" s="4" t="s">
        <v>16</v>
      </c>
      <c r="F2665" s="95" t="s">
        <v>3867</v>
      </c>
      <c r="G2665" s="108" t="s">
        <v>3875</v>
      </c>
      <c r="H2665" s="95">
        <v>1</v>
      </c>
      <c r="I2665" s="106" t="s">
        <v>3876</v>
      </c>
      <c r="J2665" s="100" t="s">
        <v>98</v>
      </c>
      <c r="K2665" s="106" t="s">
        <v>3874</v>
      </c>
      <c r="L2665" s="95"/>
      <c r="M2665" s="132" t="s">
        <v>1451</v>
      </c>
      <c r="N2665" s="100" t="s">
        <v>60</v>
      </c>
    </row>
    <row r="2666" ht="24" spans="1:14">
      <c r="A2666" s="132" t="s">
        <v>85</v>
      </c>
      <c r="B2666" s="132" t="s">
        <v>85</v>
      </c>
      <c r="C2666" s="4" t="s">
        <v>3865</v>
      </c>
      <c r="D2666" s="95" t="s">
        <v>3871</v>
      </c>
      <c r="E2666" s="4" t="s">
        <v>16</v>
      </c>
      <c r="F2666" s="95" t="s">
        <v>3867</v>
      </c>
      <c r="G2666" s="108" t="s">
        <v>3877</v>
      </c>
      <c r="H2666" s="95">
        <v>1</v>
      </c>
      <c r="I2666" s="100" t="s">
        <v>389</v>
      </c>
      <c r="J2666" s="100" t="s">
        <v>98</v>
      </c>
      <c r="K2666" s="106" t="s">
        <v>3874</v>
      </c>
      <c r="L2666" s="95"/>
      <c r="M2666" s="132" t="s">
        <v>1451</v>
      </c>
      <c r="N2666" s="100" t="s">
        <v>60</v>
      </c>
    </row>
    <row r="2667" ht="48" spans="1:14">
      <c r="A2667" s="132" t="s">
        <v>85</v>
      </c>
      <c r="B2667" s="132" t="s">
        <v>85</v>
      </c>
      <c r="C2667" s="4" t="s">
        <v>1444</v>
      </c>
      <c r="D2667" s="117" t="s">
        <v>2374</v>
      </c>
      <c r="E2667" s="4" t="s">
        <v>16</v>
      </c>
      <c r="F2667" s="117" t="s">
        <v>1446</v>
      </c>
      <c r="G2667" s="199" t="s">
        <v>3878</v>
      </c>
      <c r="H2667" s="117">
        <v>1</v>
      </c>
      <c r="I2667" s="117" t="s">
        <v>3879</v>
      </c>
      <c r="J2667" s="117" t="s">
        <v>95</v>
      </c>
      <c r="K2667" s="202" t="s">
        <v>1557</v>
      </c>
      <c r="L2667" s="202" t="s">
        <v>2377</v>
      </c>
      <c r="M2667" s="132" t="s">
        <v>1451</v>
      </c>
      <c r="N2667" s="117" t="s">
        <v>22</v>
      </c>
    </row>
    <row r="2668" ht="24" spans="1:14">
      <c r="A2668" s="132" t="s">
        <v>85</v>
      </c>
      <c r="B2668" s="132" t="s">
        <v>85</v>
      </c>
      <c r="C2668" s="4" t="s">
        <v>1444</v>
      </c>
      <c r="D2668" s="117" t="s">
        <v>3880</v>
      </c>
      <c r="E2668" s="4" t="s">
        <v>16</v>
      </c>
      <c r="F2668" s="117" t="s">
        <v>1446</v>
      </c>
      <c r="G2668" s="199" t="s">
        <v>3881</v>
      </c>
      <c r="H2668" s="117">
        <v>1</v>
      </c>
      <c r="I2668" s="119" t="s">
        <v>3882</v>
      </c>
      <c r="J2668" s="117" t="s">
        <v>95</v>
      </c>
      <c r="K2668" s="202" t="s">
        <v>1557</v>
      </c>
      <c r="L2668" s="222"/>
      <c r="M2668" s="132" t="s">
        <v>1451</v>
      </c>
      <c r="N2668" s="117" t="s">
        <v>22</v>
      </c>
    </row>
    <row r="2669" ht="27" spans="1:14">
      <c r="A2669" s="132" t="s">
        <v>85</v>
      </c>
      <c r="B2669" s="132" t="s">
        <v>85</v>
      </c>
      <c r="C2669" s="4" t="s">
        <v>1444</v>
      </c>
      <c r="D2669" s="117" t="s">
        <v>3880</v>
      </c>
      <c r="E2669" s="4" t="s">
        <v>16</v>
      </c>
      <c r="F2669" s="117" t="s">
        <v>1446</v>
      </c>
      <c r="G2669" s="199" t="s">
        <v>3883</v>
      </c>
      <c r="H2669" s="117">
        <v>1</v>
      </c>
      <c r="I2669" s="120" t="s">
        <v>3884</v>
      </c>
      <c r="J2669" s="117" t="s">
        <v>95</v>
      </c>
      <c r="K2669" s="202" t="s">
        <v>1557</v>
      </c>
      <c r="L2669" s="222"/>
      <c r="M2669" s="132" t="s">
        <v>1451</v>
      </c>
      <c r="N2669" s="117" t="s">
        <v>22</v>
      </c>
    </row>
    <row r="2670" ht="48" spans="1:14">
      <c r="A2670" s="132" t="s">
        <v>85</v>
      </c>
      <c r="B2670" s="132" t="s">
        <v>85</v>
      </c>
      <c r="C2670" s="4" t="s">
        <v>1444</v>
      </c>
      <c r="D2670" s="117" t="s">
        <v>3880</v>
      </c>
      <c r="E2670" s="4" t="s">
        <v>16</v>
      </c>
      <c r="F2670" s="117" t="s">
        <v>1446</v>
      </c>
      <c r="G2670" s="199" t="s">
        <v>3885</v>
      </c>
      <c r="H2670" s="117">
        <v>1</v>
      </c>
      <c r="I2670" s="120" t="s">
        <v>3886</v>
      </c>
      <c r="J2670" s="117" t="s">
        <v>95</v>
      </c>
      <c r="K2670" s="202" t="s">
        <v>1557</v>
      </c>
      <c r="L2670" s="202" t="s">
        <v>3887</v>
      </c>
      <c r="M2670" s="132" t="s">
        <v>1451</v>
      </c>
      <c r="N2670" s="117" t="s">
        <v>22</v>
      </c>
    </row>
    <row r="2671" ht="27" spans="1:14">
      <c r="A2671" s="132" t="s">
        <v>85</v>
      </c>
      <c r="B2671" s="132" t="s">
        <v>85</v>
      </c>
      <c r="C2671" s="4" t="s">
        <v>1444</v>
      </c>
      <c r="D2671" s="117" t="s">
        <v>3880</v>
      </c>
      <c r="E2671" s="4" t="s">
        <v>16</v>
      </c>
      <c r="F2671" s="117" t="s">
        <v>1446</v>
      </c>
      <c r="G2671" s="199" t="s">
        <v>3888</v>
      </c>
      <c r="H2671" s="117">
        <v>1</v>
      </c>
      <c r="I2671" s="120" t="s">
        <v>3889</v>
      </c>
      <c r="J2671" s="117" t="s">
        <v>95</v>
      </c>
      <c r="K2671" s="202" t="s">
        <v>1557</v>
      </c>
      <c r="L2671" s="222"/>
      <c r="M2671" s="132" t="s">
        <v>1451</v>
      </c>
      <c r="N2671" s="117" t="s">
        <v>22</v>
      </c>
    </row>
    <row r="2672" ht="40.5" spans="1:14">
      <c r="A2672" s="132" t="s">
        <v>85</v>
      </c>
      <c r="B2672" s="132" t="s">
        <v>85</v>
      </c>
      <c r="C2672" s="4" t="s">
        <v>1444</v>
      </c>
      <c r="D2672" s="117" t="s">
        <v>3880</v>
      </c>
      <c r="E2672" s="4" t="s">
        <v>16</v>
      </c>
      <c r="F2672" s="117" t="s">
        <v>1454</v>
      </c>
      <c r="G2672" s="199" t="s">
        <v>3890</v>
      </c>
      <c r="H2672" s="117">
        <v>1</v>
      </c>
      <c r="I2672" s="120" t="s">
        <v>3891</v>
      </c>
      <c r="J2672" s="117" t="s">
        <v>95</v>
      </c>
      <c r="K2672" s="203" t="s">
        <v>3892</v>
      </c>
      <c r="L2672" s="222"/>
      <c r="M2672" s="132" t="s">
        <v>1451</v>
      </c>
      <c r="N2672" s="117" t="s">
        <v>22</v>
      </c>
    </row>
    <row r="2673" ht="60" spans="1:14">
      <c r="A2673" s="132" t="s">
        <v>85</v>
      </c>
      <c r="B2673" s="132" t="s">
        <v>85</v>
      </c>
      <c r="C2673" s="4" t="s">
        <v>1444</v>
      </c>
      <c r="D2673" s="117" t="s">
        <v>1445</v>
      </c>
      <c r="E2673" s="4" t="s">
        <v>16</v>
      </c>
      <c r="F2673" s="117" t="s">
        <v>1446</v>
      </c>
      <c r="G2673" s="199" t="s">
        <v>3893</v>
      </c>
      <c r="H2673" s="123">
        <v>1</v>
      </c>
      <c r="I2673" s="117" t="s">
        <v>3894</v>
      </c>
      <c r="J2673" s="117" t="s">
        <v>95</v>
      </c>
      <c r="K2673" s="117" t="s">
        <v>3895</v>
      </c>
      <c r="L2673" s="117" t="s">
        <v>1450</v>
      </c>
      <c r="M2673" s="132" t="s">
        <v>1451</v>
      </c>
      <c r="N2673" s="117" t="s">
        <v>22</v>
      </c>
    </row>
    <row r="2674" ht="60" spans="1:14">
      <c r="A2674" s="132" t="s">
        <v>85</v>
      </c>
      <c r="B2674" s="132" t="s">
        <v>85</v>
      </c>
      <c r="C2674" s="4" t="s">
        <v>1444</v>
      </c>
      <c r="D2674" s="117" t="s">
        <v>1445</v>
      </c>
      <c r="E2674" s="4" t="s">
        <v>16</v>
      </c>
      <c r="F2674" s="117" t="s">
        <v>1446</v>
      </c>
      <c r="G2674" s="199" t="s">
        <v>3896</v>
      </c>
      <c r="H2674" s="123">
        <v>1</v>
      </c>
      <c r="I2674" s="117" t="s">
        <v>3897</v>
      </c>
      <c r="J2674" s="117" t="s">
        <v>1553</v>
      </c>
      <c r="K2674" s="117" t="s">
        <v>2381</v>
      </c>
      <c r="L2674" s="117" t="s">
        <v>1450</v>
      </c>
      <c r="M2674" s="132" t="s">
        <v>1451</v>
      </c>
      <c r="N2674" s="117" t="s">
        <v>77</v>
      </c>
    </row>
    <row r="2675" ht="60" spans="1:14">
      <c r="A2675" s="132" t="s">
        <v>85</v>
      </c>
      <c r="B2675" s="132" t="s">
        <v>85</v>
      </c>
      <c r="C2675" s="4" t="s">
        <v>1444</v>
      </c>
      <c r="D2675" s="117" t="s">
        <v>1445</v>
      </c>
      <c r="E2675" s="4" t="s">
        <v>16</v>
      </c>
      <c r="F2675" s="117" t="s">
        <v>1446</v>
      </c>
      <c r="G2675" s="199" t="s">
        <v>3898</v>
      </c>
      <c r="H2675" s="123">
        <v>1</v>
      </c>
      <c r="I2675" s="117" t="s">
        <v>3899</v>
      </c>
      <c r="J2675" s="117" t="s">
        <v>1553</v>
      </c>
      <c r="K2675" s="117" t="s">
        <v>3900</v>
      </c>
      <c r="L2675" s="117" t="s">
        <v>1450</v>
      </c>
      <c r="M2675" s="132" t="s">
        <v>1451</v>
      </c>
      <c r="N2675" s="117" t="s">
        <v>77</v>
      </c>
    </row>
    <row r="2676" ht="60" spans="1:14">
      <c r="A2676" s="132" t="s">
        <v>85</v>
      </c>
      <c r="B2676" s="132" t="s">
        <v>85</v>
      </c>
      <c r="C2676" s="4" t="s">
        <v>1444</v>
      </c>
      <c r="D2676" s="117" t="s">
        <v>1445</v>
      </c>
      <c r="E2676" s="4" t="s">
        <v>16</v>
      </c>
      <c r="F2676" s="117" t="s">
        <v>1446</v>
      </c>
      <c r="G2676" s="199" t="s">
        <v>3901</v>
      </c>
      <c r="H2676" s="123">
        <v>1</v>
      </c>
      <c r="I2676" s="118" t="s">
        <v>3902</v>
      </c>
      <c r="J2676" s="117" t="s">
        <v>95</v>
      </c>
      <c r="K2676" s="117" t="s">
        <v>1557</v>
      </c>
      <c r="L2676" s="117" t="s">
        <v>1450</v>
      </c>
      <c r="M2676" s="132" t="s">
        <v>1451</v>
      </c>
      <c r="N2676" s="117" t="s">
        <v>22</v>
      </c>
    </row>
    <row r="2677" ht="60" spans="1:14">
      <c r="A2677" s="132" t="s">
        <v>85</v>
      </c>
      <c r="B2677" s="132" t="s">
        <v>85</v>
      </c>
      <c r="C2677" s="4" t="s">
        <v>1444</v>
      </c>
      <c r="D2677" s="117" t="s">
        <v>1445</v>
      </c>
      <c r="E2677" s="4" t="s">
        <v>16</v>
      </c>
      <c r="F2677" s="117" t="s">
        <v>1446</v>
      </c>
      <c r="G2677" s="199" t="s">
        <v>3903</v>
      </c>
      <c r="H2677" s="123">
        <v>1</v>
      </c>
      <c r="I2677" s="117" t="s">
        <v>3904</v>
      </c>
      <c r="J2677" s="117" t="s">
        <v>95</v>
      </c>
      <c r="K2677" s="117" t="s">
        <v>1557</v>
      </c>
      <c r="L2677" s="117" t="s">
        <v>1450</v>
      </c>
      <c r="M2677" s="132" t="s">
        <v>1451</v>
      </c>
      <c r="N2677" s="117" t="s">
        <v>22</v>
      </c>
    </row>
    <row r="2678" ht="60" spans="1:14">
      <c r="A2678" s="132" t="s">
        <v>85</v>
      </c>
      <c r="B2678" s="132" t="s">
        <v>85</v>
      </c>
      <c r="C2678" s="4" t="s">
        <v>1444</v>
      </c>
      <c r="D2678" s="117" t="s">
        <v>1445</v>
      </c>
      <c r="E2678" s="4" t="s">
        <v>16</v>
      </c>
      <c r="F2678" s="117" t="s">
        <v>1446</v>
      </c>
      <c r="G2678" s="199" t="s">
        <v>3905</v>
      </c>
      <c r="H2678" s="123">
        <v>1</v>
      </c>
      <c r="I2678" s="117" t="s">
        <v>3906</v>
      </c>
      <c r="J2678" s="117" t="s">
        <v>95</v>
      </c>
      <c r="K2678" s="117" t="s">
        <v>1557</v>
      </c>
      <c r="L2678" s="117" t="s">
        <v>1450</v>
      </c>
      <c r="M2678" s="132" t="s">
        <v>1451</v>
      </c>
      <c r="N2678" s="117" t="s">
        <v>22</v>
      </c>
    </row>
    <row r="2679" ht="60" spans="1:14">
      <c r="A2679" s="132" t="s">
        <v>85</v>
      </c>
      <c r="B2679" s="132" t="s">
        <v>85</v>
      </c>
      <c r="C2679" s="4" t="s">
        <v>1444</v>
      </c>
      <c r="D2679" s="117" t="s">
        <v>1445</v>
      </c>
      <c r="E2679" s="4" t="s">
        <v>16</v>
      </c>
      <c r="F2679" s="117" t="s">
        <v>1446</v>
      </c>
      <c r="G2679" s="199" t="s">
        <v>3907</v>
      </c>
      <c r="H2679" s="124">
        <v>1</v>
      </c>
      <c r="I2679" s="117" t="s">
        <v>3908</v>
      </c>
      <c r="J2679" s="117" t="s">
        <v>95</v>
      </c>
      <c r="K2679" s="117" t="s">
        <v>1557</v>
      </c>
      <c r="L2679" s="117" t="s">
        <v>1450</v>
      </c>
      <c r="M2679" s="132" t="s">
        <v>1451</v>
      </c>
      <c r="N2679" s="117" t="s">
        <v>22</v>
      </c>
    </row>
    <row r="2680" ht="60" spans="1:14">
      <c r="A2680" s="132" t="s">
        <v>85</v>
      </c>
      <c r="B2680" s="132" t="s">
        <v>85</v>
      </c>
      <c r="C2680" s="4" t="s">
        <v>1444</v>
      </c>
      <c r="D2680" s="117" t="s">
        <v>1445</v>
      </c>
      <c r="E2680" s="4" t="s">
        <v>16</v>
      </c>
      <c r="F2680" s="117" t="s">
        <v>3909</v>
      </c>
      <c r="G2680" s="199" t="s">
        <v>3910</v>
      </c>
      <c r="H2680" s="124">
        <v>1</v>
      </c>
      <c r="I2680" s="117" t="s">
        <v>37</v>
      </c>
      <c r="J2680" s="117" t="s">
        <v>3911</v>
      </c>
      <c r="K2680" s="117" t="s">
        <v>3912</v>
      </c>
      <c r="L2680" s="117" t="s">
        <v>1450</v>
      </c>
      <c r="M2680" s="132" t="s">
        <v>1451</v>
      </c>
      <c r="N2680" s="117" t="s">
        <v>3913</v>
      </c>
    </row>
    <row r="2681" ht="36" spans="1:14">
      <c r="A2681" s="132" t="s">
        <v>85</v>
      </c>
      <c r="B2681" s="132" t="s">
        <v>85</v>
      </c>
      <c r="C2681" s="4" t="s">
        <v>1444</v>
      </c>
      <c r="D2681" s="125" t="s">
        <v>3914</v>
      </c>
      <c r="E2681" s="4" t="s">
        <v>16</v>
      </c>
      <c r="F2681" s="125" t="s">
        <v>1446</v>
      </c>
      <c r="G2681" s="200" t="s">
        <v>3915</v>
      </c>
      <c r="H2681" s="125">
        <v>1</v>
      </c>
      <c r="I2681" s="117" t="s">
        <v>3916</v>
      </c>
      <c r="J2681" s="117" t="s">
        <v>95</v>
      </c>
      <c r="K2681" s="117" t="s">
        <v>1557</v>
      </c>
      <c r="L2681" s="117" t="s">
        <v>3917</v>
      </c>
      <c r="M2681" s="132" t="s">
        <v>1451</v>
      </c>
      <c r="N2681" s="117" t="s">
        <v>22</v>
      </c>
    </row>
    <row r="2682" ht="36" spans="1:14">
      <c r="A2682" s="132" t="s">
        <v>85</v>
      </c>
      <c r="B2682" s="132" t="s">
        <v>85</v>
      </c>
      <c r="C2682" s="4" t="s">
        <v>1444</v>
      </c>
      <c r="D2682" s="125" t="s">
        <v>3914</v>
      </c>
      <c r="E2682" s="4" t="s">
        <v>16</v>
      </c>
      <c r="F2682" s="125" t="s">
        <v>1446</v>
      </c>
      <c r="G2682" s="200" t="s">
        <v>3918</v>
      </c>
      <c r="H2682" s="125">
        <v>1</v>
      </c>
      <c r="I2682" s="117" t="s">
        <v>3919</v>
      </c>
      <c r="J2682" s="117" t="s">
        <v>95</v>
      </c>
      <c r="K2682" s="117" t="s">
        <v>1557</v>
      </c>
      <c r="L2682" s="117" t="s">
        <v>3917</v>
      </c>
      <c r="M2682" s="132" t="s">
        <v>1451</v>
      </c>
      <c r="N2682" s="117" t="s">
        <v>22</v>
      </c>
    </row>
    <row r="2683" ht="36" spans="1:14">
      <c r="A2683" s="132" t="s">
        <v>85</v>
      </c>
      <c r="B2683" s="132" t="s">
        <v>85</v>
      </c>
      <c r="C2683" s="4" t="s">
        <v>1444</v>
      </c>
      <c r="D2683" s="125" t="s">
        <v>3914</v>
      </c>
      <c r="E2683" s="4" t="s">
        <v>16</v>
      </c>
      <c r="F2683" s="125" t="s">
        <v>1446</v>
      </c>
      <c r="G2683" s="200" t="s">
        <v>3920</v>
      </c>
      <c r="H2683" s="125">
        <v>1</v>
      </c>
      <c r="I2683" s="117" t="s">
        <v>37</v>
      </c>
      <c r="J2683" s="117" t="s">
        <v>95</v>
      </c>
      <c r="K2683" s="117" t="s">
        <v>1557</v>
      </c>
      <c r="L2683" s="125" t="s">
        <v>3917</v>
      </c>
      <c r="M2683" s="132" t="s">
        <v>1451</v>
      </c>
      <c r="N2683" s="117" t="s">
        <v>22</v>
      </c>
    </row>
    <row r="2684" ht="36" spans="1:14">
      <c r="A2684" s="132" t="s">
        <v>85</v>
      </c>
      <c r="B2684" s="132" t="s">
        <v>85</v>
      </c>
      <c r="C2684" s="4" t="s">
        <v>1444</v>
      </c>
      <c r="D2684" s="125" t="s">
        <v>3914</v>
      </c>
      <c r="E2684" s="4" t="s">
        <v>16</v>
      </c>
      <c r="F2684" s="125" t="s">
        <v>1446</v>
      </c>
      <c r="G2684" s="200" t="s">
        <v>3921</v>
      </c>
      <c r="H2684" s="125">
        <v>1</v>
      </c>
      <c r="I2684" s="117" t="s">
        <v>3922</v>
      </c>
      <c r="J2684" s="117" t="s">
        <v>95</v>
      </c>
      <c r="K2684" s="117" t="s">
        <v>1557</v>
      </c>
      <c r="L2684" s="125" t="s">
        <v>3917</v>
      </c>
      <c r="M2684" s="132" t="s">
        <v>1451</v>
      </c>
      <c r="N2684" s="117" t="s">
        <v>22</v>
      </c>
    </row>
    <row r="2685" ht="36" spans="1:14">
      <c r="A2685" s="132" t="s">
        <v>85</v>
      </c>
      <c r="B2685" s="132" t="s">
        <v>85</v>
      </c>
      <c r="C2685" s="4" t="s">
        <v>1444</v>
      </c>
      <c r="D2685" s="125" t="s">
        <v>3914</v>
      </c>
      <c r="E2685" s="4" t="s">
        <v>16</v>
      </c>
      <c r="F2685" s="125" t="s">
        <v>1446</v>
      </c>
      <c r="G2685" s="200" t="s">
        <v>3923</v>
      </c>
      <c r="H2685" s="125">
        <v>1</v>
      </c>
      <c r="I2685" s="117" t="s">
        <v>3924</v>
      </c>
      <c r="J2685" s="117" t="s">
        <v>95</v>
      </c>
      <c r="K2685" s="117" t="s">
        <v>1557</v>
      </c>
      <c r="L2685" s="125" t="s">
        <v>3917</v>
      </c>
      <c r="M2685" s="132" t="s">
        <v>1451</v>
      </c>
      <c r="N2685" s="117" t="s">
        <v>22</v>
      </c>
    </row>
    <row r="2686" ht="36" spans="1:14">
      <c r="A2686" s="132" t="s">
        <v>85</v>
      </c>
      <c r="B2686" s="132" t="s">
        <v>85</v>
      </c>
      <c r="C2686" s="4" t="s">
        <v>1444</v>
      </c>
      <c r="D2686" s="125" t="s">
        <v>3914</v>
      </c>
      <c r="E2686" s="4" t="s">
        <v>16</v>
      </c>
      <c r="F2686" s="125" t="s">
        <v>1446</v>
      </c>
      <c r="G2686" s="200" t="s">
        <v>3925</v>
      </c>
      <c r="H2686" s="125">
        <v>1</v>
      </c>
      <c r="I2686" s="117" t="s">
        <v>3926</v>
      </c>
      <c r="J2686" s="117" t="s">
        <v>1553</v>
      </c>
      <c r="K2686" s="117" t="s">
        <v>1557</v>
      </c>
      <c r="L2686" s="125" t="s">
        <v>3917</v>
      </c>
      <c r="M2686" s="132" t="s">
        <v>1451</v>
      </c>
      <c r="N2686" s="117" t="s">
        <v>77</v>
      </c>
    </row>
    <row r="2687" ht="36" spans="1:14">
      <c r="A2687" s="132" t="s">
        <v>85</v>
      </c>
      <c r="B2687" s="132" t="s">
        <v>85</v>
      </c>
      <c r="C2687" s="4" t="s">
        <v>1444</v>
      </c>
      <c r="D2687" s="125" t="s">
        <v>1478</v>
      </c>
      <c r="E2687" s="4" t="s">
        <v>16</v>
      </c>
      <c r="F2687" s="125" t="s">
        <v>1446</v>
      </c>
      <c r="G2687" s="200" t="s">
        <v>3927</v>
      </c>
      <c r="H2687" s="125">
        <v>1</v>
      </c>
      <c r="I2687" s="125" t="s">
        <v>389</v>
      </c>
      <c r="J2687" s="117" t="s">
        <v>95</v>
      </c>
      <c r="K2687" s="117" t="s">
        <v>3928</v>
      </c>
      <c r="L2687" s="117" t="s">
        <v>1482</v>
      </c>
      <c r="M2687" s="132" t="s">
        <v>1451</v>
      </c>
      <c r="N2687" s="117" t="s">
        <v>22</v>
      </c>
    </row>
    <row r="2688" ht="48" spans="1:14">
      <c r="A2688" s="132" t="s">
        <v>85</v>
      </c>
      <c r="B2688" s="132" t="s">
        <v>85</v>
      </c>
      <c r="C2688" s="4" t="s">
        <v>1444</v>
      </c>
      <c r="D2688" s="125" t="s">
        <v>1478</v>
      </c>
      <c r="E2688" s="4" t="s">
        <v>16</v>
      </c>
      <c r="F2688" s="125" t="s">
        <v>1446</v>
      </c>
      <c r="G2688" s="200" t="s">
        <v>3929</v>
      </c>
      <c r="H2688" s="125">
        <v>1</v>
      </c>
      <c r="I2688" s="125" t="s">
        <v>3930</v>
      </c>
      <c r="J2688" s="125" t="s">
        <v>95</v>
      </c>
      <c r="K2688" s="117" t="s">
        <v>1564</v>
      </c>
      <c r="L2688" s="117" t="s">
        <v>1482</v>
      </c>
      <c r="M2688" s="132" t="s">
        <v>1451</v>
      </c>
      <c r="N2688" s="125" t="s">
        <v>22</v>
      </c>
    </row>
    <row r="2689" ht="48" spans="1:14">
      <c r="A2689" s="132" t="s">
        <v>85</v>
      </c>
      <c r="B2689" s="132" t="s">
        <v>85</v>
      </c>
      <c r="C2689" s="4" t="s">
        <v>1444</v>
      </c>
      <c r="D2689" s="125" t="s">
        <v>1478</v>
      </c>
      <c r="E2689" s="4" t="s">
        <v>16</v>
      </c>
      <c r="F2689" s="125" t="s">
        <v>1446</v>
      </c>
      <c r="G2689" s="199" t="s">
        <v>3931</v>
      </c>
      <c r="H2689" s="117">
        <v>1</v>
      </c>
      <c r="I2689" s="117" t="s">
        <v>3932</v>
      </c>
      <c r="J2689" s="125" t="s">
        <v>1553</v>
      </c>
      <c r="K2689" s="117" t="s">
        <v>1564</v>
      </c>
      <c r="L2689" s="117" t="s">
        <v>1482</v>
      </c>
      <c r="M2689" s="132" t="s">
        <v>1451</v>
      </c>
      <c r="N2689" s="125" t="s">
        <v>77</v>
      </c>
    </row>
    <row r="2690" ht="48" spans="1:14">
      <c r="A2690" s="132" t="s">
        <v>85</v>
      </c>
      <c r="B2690" s="132" t="s">
        <v>85</v>
      </c>
      <c r="C2690" s="4" t="s">
        <v>1444</v>
      </c>
      <c r="D2690" s="125" t="s">
        <v>1478</v>
      </c>
      <c r="E2690" s="4" t="s">
        <v>16</v>
      </c>
      <c r="F2690" s="125" t="s">
        <v>1446</v>
      </c>
      <c r="G2690" s="199" t="s">
        <v>3933</v>
      </c>
      <c r="H2690" s="117">
        <v>1</v>
      </c>
      <c r="I2690" s="117" t="s">
        <v>3934</v>
      </c>
      <c r="J2690" s="125" t="s">
        <v>1553</v>
      </c>
      <c r="K2690" s="117" t="s">
        <v>1564</v>
      </c>
      <c r="L2690" s="117" t="s">
        <v>1482</v>
      </c>
      <c r="M2690" s="132" t="s">
        <v>1451</v>
      </c>
      <c r="N2690" s="125" t="s">
        <v>77</v>
      </c>
    </row>
    <row r="2691" ht="48" spans="1:14">
      <c r="A2691" s="132" t="s">
        <v>85</v>
      </c>
      <c r="B2691" s="132" t="s">
        <v>85</v>
      </c>
      <c r="C2691" s="4" t="s">
        <v>1444</v>
      </c>
      <c r="D2691" s="125" t="s">
        <v>1478</v>
      </c>
      <c r="E2691" s="4" t="s">
        <v>16</v>
      </c>
      <c r="F2691" s="125" t="s">
        <v>1446</v>
      </c>
      <c r="G2691" s="199" t="s">
        <v>3935</v>
      </c>
      <c r="H2691" s="117">
        <v>1</v>
      </c>
      <c r="I2691" s="118" t="s">
        <v>1517</v>
      </c>
      <c r="J2691" s="117" t="s">
        <v>1553</v>
      </c>
      <c r="K2691" s="117" t="s">
        <v>1564</v>
      </c>
      <c r="L2691" s="117" t="s">
        <v>1482</v>
      </c>
      <c r="M2691" s="132" t="s">
        <v>1451</v>
      </c>
      <c r="N2691" s="117" t="s">
        <v>77</v>
      </c>
    </row>
    <row r="2692" ht="24" spans="1:14">
      <c r="A2692" s="132" t="s">
        <v>85</v>
      </c>
      <c r="B2692" s="132" t="s">
        <v>85</v>
      </c>
      <c r="C2692" s="4" t="s">
        <v>1444</v>
      </c>
      <c r="D2692" s="117" t="s">
        <v>1638</v>
      </c>
      <c r="E2692" s="4" t="s">
        <v>16</v>
      </c>
      <c r="F2692" s="117" t="s">
        <v>1639</v>
      </c>
      <c r="G2692" s="199" t="s">
        <v>3936</v>
      </c>
      <c r="H2692" s="117">
        <v>1</v>
      </c>
      <c r="I2692" s="117" t="s">
        <v>3937</v>
      </c>
      <c r="J2692" s="117" t="s">
        <v>1642</v>
      </c>
      <c r="K2692" s="117" t="s">
        <v>1643</v>
      </c>
      <c r="L2692" s="125"/>
      <c r="M2692" s="132" t="s">
        <v>1451</v>
      </c>
      <c r="N2692" s="117" t="s">
        <v>22</v>
      </c>
    </row>
    <row r="2693" ht="24" spans="1:14">
      <c r="A2693" s="132" t="s">
        <v>85</v>
      </c>
      <c r="B2693" s="132" t="s">
        <v>85</v>
      </c>
      <c r="C2693" s="4" t="s">
        <v>1444</v>
      </c>
      <c r="D2693" s="117" t="s">
        <v>1638</v>
      </c>
      <c r="E2693" s="4" t="s">
        <v>16</v>
      </c>
      <c r="F2693" s="117" t="s">
        <v>1639</v>
      </c>
      <c r="G2693" s="199" t="s">
        <v>3938</v>
      </c>
      <c r="H2693" s="117">
        <v>1</v>
      </c>
      <c r="I2693" s="117" t="s">
        <v>2406</v>
      </c>
      <c r="J2693" s="117" t="s">
        <v>1642</v>
      </c>
      <c r="K2693" s="117" t="s">
        <v>1643</v>
      </c>
      <c r="L2693" s="125"/>
      <c r="M2693" s="132" t="s">
        <v>1451</v>
      </c>
      <c r="N2693" s="117" t="s">
        <v>22</v>
      </c>
    </row>
    <row r="2694" ht="24" spans="1:14">
      <c r="A2694" s="132" t="s">
        <v>85</v>
      </c>
      <c r="B2694" s="132" t="s">
        <v>85</v>
      </c>
      <c r="C2694" s="4" t="s">
        <v>1444</v>
      </c>
      <c r="D2694" s="117" t="s">
        <v>1638</v>
      </c>
      <c r="E2694" s="4" t="s">
        <v>16</v>
      </c>
      <c r="F2694" s="117" t="s">
        <v>1639</v>
      </c>
      <c r="G2694" s="199" t="s">
        <v>3939</v>
      </c>
      <c r="H2694" s="117">
        <v>1</v>
      </c>
      <c r="I2694" s="117" t="s">
        <v>3940</v>
      </c>
      <c r="J2694" s="117" t="s">
        <v>1642</v>
      </c>
      <c r="K2694" s="117" t="s">
        <v>1643</v>
      </c>
      <c r="L2694" s="125"/>
      <c r="M2694" s="132" t="s">
        <v>1451</v>
      </c>
      <c r="N2694" s="117" t="s">
        <v>22</v>
      </c>
    </row>
    <row r="2695" ht="60" spans="1:14">
      <c r="A2695" s="132" t="s">
        <v>85</v>
      </c>
      <c r="B2695" s="132" t="s">
        <v>85</v>
      </c>
      <c r="C2695" s="4" t="s">
        <v>2387</v>
      </c>
      <c r="D2695" s="95" t="s">
        <v>3941</v>
      </c>
      <c r="E2695" s="4" t="s">
        <v>16</v>
      </c>
      <c r="F2695" s="94" t="s">
        <v>1446</v>
      </c>
      <c r="G2695" s="128" t="s">
        <v>3942</v>
      </c>
      <c r="H2695" s="95">
        <v>1</v>
      </c>
      <c r="I2695" s="95" t="s">
        <v>2390</v>
      </c>
      <c r="J2695" s="95" t="s">
        <v>203</v>
      </c>
      <c r="K2695" s="95" t="s">
        <v>3943</v>
      </c>
      <c r="L2695" s="95" t="s">
        <v>3944</v>
      </c>
      <c r="M2695" s="132" t="s">
        <v>1451</v>
      </c>
      <c r="N2695" s="95" t="s">
        <v>60</v>
      </c>
    </row>
    <row r="2696" ht="60" spans="1:14">
      <c r="A2696" s="132" t="s">
        <v>85</v>
      </c>
      <c r="B2696" s="132" t="s">
        <v>85</v>
      </c>
      <c r="C2696" s="4" t="s">
        <v>2387</v>
      </c>
      <c r="D2696" s="95" t="s">
        <v>3941</v>
      </c>
      <c r="E2696" s="4" t="s">
        <v>16</v>
      </c>
      <c r="F2696" s="94" t="s">
        <v>1446</v>
      </c>
      <c r="G2696" s="128" t="s">
        <v>3945</v>
      </c>
      <c r="H2696" s="95">
        <v>1</v>
      </c>
      <c r="I2696" s="95" t="s">
        <v>3946</v>
      </c>
      <c r="J2696" s="95" t="s">
        <v>203</v>
      </c>
      <c r="K2696" s="95" t="s">
        <v>3943</v>
      </c>
      <c r="L2696" s="95" t="s">
        <v>3947</v>
      </c>
      <c r="M2696" s="132" t="s">
        <v>1451</v>
      </c>
      <c r="N2696" s="95" t="s">
        <v>60</v>
      </c>
    </row>
    <row r="2697" ht="60" spans="1:14">
      <c r="A2697" s="132" t="s">
        <v>85</v>
      </c>
      <c r="B2697" s="132" t="s">
        <v>85</v>
      </c>
      <c r="C2697" s="4" t="s">
        <v>2387</v>
      </c>
      <c r="D2697" s="95" t="s">
        <v>3948</v>
      </c>
      <c r="E2697" s="4" t="s">
        <v>16</v>
      </c>
      <c r="F2697" s="94" t="s">
        <v>1446</v>
      </c>
      <c r="G2697" s="128" t="s">
        <v>3949</v>
      </c>
      <c r="H2697" s="95">
        <v>1</v>
      </c>
      <c r="I2697" s="95" t="s">
        <v>3950</v>
      </c>
      <c r="J2697" s="95" t="s">
        <v>203</v>
      </c>
      <c r="K2697" s="95" t="s">
        <v>3951</v>
      </c>
      <c r="L2697" s="95" t="s">
        <v>3952</v>
      </c>
      <c r="M2697" s="132" t="s">
        <v>1451</v>
      </c>
      <c r="N2697" s="95" t="s">
        <v>60</v>
      </c>
    </row>
    <row r="2698" ht="60" spans="1:14">
      <c r="A2698" s="132" t="s">
        <v>85</v>
      </c>
      <c r="B2698" s="132" t="s">
        <v>85</v>
      </c>
      <c r="C2698" s="4" t="s">
        <v>2387</v>
      </c>
      <c r="D2698" s="95" t="s">
        <v>3948</v>
      </c>
      <c r="E2698" s="4" t="s">
        <v>16</v>
      </c>
      <c r="F2698" s="94" t="s">
        <v>1446</v>
      </c>
      <c r="G2698" s="128" t="s">
        <v>3953</v>
      </c>
      <c r="H2698" s="95">
        <v>1</v>
      </c>
      <c r="I2698" s="95" t="s">
        <v>3954</v>
      </c>
      <c r="J2698" s="95" t="s">
        <v>203</v>
      </c>
      <c r="K2698" s="95" t="s">
        <v>3951</v>
      </c>
      <c r="L2698" s="95" t="s">
        <v>3955</v>
      </c>
      <c r="M2698" s="132" t="s">
        <v>1451</v>
      </c>
      <c r="N2698" s="95" t="s">
        <v>60</v>
      </c>
    </row>
    <row r="2699" ht="60" spans="1:14">
      <c r="A2699" s="132" t="s">
        <v>85</v>
      </c>
      <c r="B2699" s="132" t="s">
        <v>85</v>
      </c>
      <c r="C2699" s="4" t="s">
        <v>2387</v>
      </c>
      <c r="D2699" s="95" t="s">
        <v>3956</v>
      </c>
      <c r="E2699" s="4" t="s">
        <v>16</v>
      </c>
      <c r="F2699" s="94" t="s">
        <v>1446</v>
      </c>
      <c r="G2699" s="128" t="s">
        <v>3957</v>
      </c>
      <c r="H2699" s="95">
        <v>1</v>
      </c>
      <c r="I2699" s="95" t="s">
        <v>2390</v>
      </c>
      <c r="J2699" s="95" t="s">
        <v>203</v>
      </c>
      <c r="K2699" s="95" t="s">
        <v>3943</v>
      </c>
      <c r="L2699" s="95" t="s">
        <v>2392</v>
      </c>
      <c r="M2699" s="132" t="s">
        <v>1451</v>
      </c>
      <c r="N2699" s="95" t="s">
        <v>60</v>
      </c>
    </row>
    <row r="2700" ht="84" spans="1:14">
      <c r="A2700" s="132" t="s">
        <v>85</v>
      </c>
      <c r="B2700" s="132" t="s">
        <v>85</v>
      </c>
      <c r="C2700" s="4" t="s">
        <v>2387</v>
      </c>
      <c r="D2700" s="95" t="s">
        <v>3958</v>
      </c>
      <c r="E2700" s="4" t="s">
        <v>16</v>
      </c>
      <c r="F2700" s="94" t="s">
        <v>1446</v>
      </c>
      <c r="G2700" s="128" t="s">
        <v>3959</v>
      </c>
      <c r="H2700" s="95">
        <v>1</v>
      </c>
      <c r="I2700" s="95" t="s">
        <v>3960</v>
      </c>
      <c r="J2700" s="95" t="s">
        <v>194</v>
      </c>
      <c r="K2700" s="95" t="s">
        <v>2391</v>
      </c>
      <c r="L2700" s="95" t="s">
        <v>2392</v>
      </c>
      <c r="M2700" s="132" t="s">
        <v>1451</v>
      </c>
      <c r="N2700" s="95" t="s">
        <v>22</v>
      </c>
    </row>
    <row r="2701" ht="60" spans="1:14">
      <c r="A2701" s="132" t="s">
        <v>85</v>
      </c>
      <c r="B2701" s="132" t="s">
        <v>85</v>
      </c>
      <c r="C2701" s="4" t="s">
        <v>2387</v>
      </c>
      <c r="D2701" s="95" t="s">
        <v>2388</v>
      </c>
      <c r="E2701" s="4" t="s">
        <v>16</v>
      </c>
      <c r="F2701" s="94" t="s">
        <v>1446</v>
      </c>
      <c r="G2701" s="128" t="s">
        <v>3961</v>
      </c>
      <c r="H2701" s="94">
        <v>1</v>
      </c>
      <c r="I2701" s="95" t="s">
        <v>3962</v>
      </c>
      <c r="J2701" s="95" t="s">
        <v>203</v>
      </c>
      <c r="K2701" s="95" t="s">
        <v>3943</v>
      </c>
      <c r="L2701" s="95" t="s">
        <v>3963</v>
      </c>
      <c r="M2701" s="132" t="s">
        <v>1451</v>
      </c>
      <c r="N2701" s="95" t="s">
        <v>60</v>
      </c>
    </row>
    <row r="2702" ht="84" spans="1:14">
      <c r="A2702" s="132" t="s">
        <v>85</v>
      </c>
      <c r="B2702" s="132" t="s">
        <v>85</v>
      </c>
      <c r="C2702" s="4" t="s">
        <v>2387</v>
      </c>
      <c r="D2702" s="95" t="s">
        <v>3964</v>
      </c>
      <c r="E2702" s="4" t="s">
        <v>16</v>
      </c>
      <c r="F2702" s="94" t="s">
        <v>1446</v>
      </c>
      <c r="G2702" s="128" t="s">
        <v>3965</v>
      </c>
      <c r="H2702" s="95">
        <v>1</v>
      </c>
      <c r="I2702" s="95" t="s">
        <v>2390</v>
      </c>
      <c r="J2702" s="95" t="s">
        <v>194</v>
      </c>
      <c r="K2702" s="95" t="s">
        <v>2391</v>
      </c>
      <c r="L2702" s="95" t="s">
        <v>2392</v>
      </c>
      <c r="M2702" s="132" t="s">
        <v>1451</v>
      </c>
      <c r="N2702" s="95" t="s">
        <v>22</v>
      </c>
    </row>
    <row r="2703" ht="60" spans="1:14">
      <c r="A2703" s="132" t="s">
        <v>85</v>
      </c>
      <c r="B2703" s="132" t="s">
        <v>85</v>
      </c>
      <c r="C2703" s="4" t="s">
        <v>2387</v>
      </c>
      <c r="D2703" s="95" t="s">
        <v>3964</v>
      </c>
      <c r="E2703" s="4" t="s">
        <v>16</v>
      </c>
      <c r="F2703" s="94" t="s">
        <v>1446</v>
      </c>
      <c r="G2703" s="128" t="s">
        <v>3966</v>
      </c>
      <c r="H2703" s="95">
        <v>1</v>
      </c>
      <c r="I2703" s="95" t="s">
        <v>3962</v>
      </c>
      <c r="J2703" s="95" t="s">
        <v>203</v>
      </c>
      <c r="K2703" s="95" t="s">
        <v>3943</v>
      </c>
      <c r="L2703" s="95" t="s">
        <v>3963</v>
      </c>
      <c r="M2703" s="132" t="s">
        <v>1451</v>
      </c>
      <c r="N2703" s="95" t="s">
        <v>60</v>
      </c>
    </row>
    <row r="2704" ht="84" spans="1:14">
      <c r="A2704" s="132" t="s">
        <v>85</v>
      </c>
      <c r="B2704" s="132" t="s">
        <v>85</v>
      </c>
      <c r="C2704" s="4" t="s">
        <v>2387</v>
      </c>
      <c r="D2704" s="95" t="s">
        <v>2393</v>
      </c>
      <c r="E2704" s="4" t="s">
        <v>16</v>
      </c>
      <c r="F2704" s="94" t="s">
        <v>1446</v>
      </c>
      <c r="G2704" s="128" t="s">
        <v>3967</v>
      </c>
      <c r="H2704" s="95">
        <v>1</v>
      </c>
      <c r="I2704" s="95" t="s">
        <v>3962</v>
      </c>
      <c r="J2704" s="95" t="s">
        <v>194</v>
      </c>
      <c r="K2704" s="95" t="s">
        <v>2391</v>
      </c>
      <c r="L2704" s="95" t="s">
        <v>3963</v>
      </c>
      <c r="M2704" s="132" t="s">
        <v>1451</v>
      </c>
      <c r="N2704" s="95" t="s">
        <v>22</v>
      </c>
    </row>
    <row r="2705" ht="36" spans="1:14">
      <c r="A2705" s="132" t="s">
        <v>85</v>
      </c>
      <c r="B2705" s="132" t="s">
        <v>85</v>
      </c>
      <c r="C2705" s="4" t="s">
        <v>1644</v>
      </c>
      <c r="D2705" s="126" t="s">
        <v>2395</v>
      </c>
      <c r="E2705" s="4" t="s">
        <v>16</v>
      </c>
      <c r="F2705" s="126" t="s">
        <v>1454</v>
      </c>
      <c r="G2705" s="204" t="s">
        <v>3968</v>
      </c>
      <c r="H2705" s="126">
        <v>1</v>
      </c>
      <c r="I2705" s="126" t="s">
        <v>3601</v>
      </c>
      <c r="J2705" s="126" t="s">
        <v>2397</v>
      </c>
      <c r="K2705" s="126" t="s">
        <v>2398</v>
      </c>
      <c r="L2705" s="126" t="s">
        <v>2399</v>
      </c>
      <c r="M2705" s="132" t="s">
        <v>1451</v>
      </c>
      <c r="N2705" s="126" t="s">
        <v>60</v>
      </c>
    </row>
    <row r="2706" ht="36" spans="1:14">
      <c r="A2706" s="132" t="s">
        <v>85</v>
      </c>
      <c r="B2706" s="132" t="s">
        <v>85</v>
      </c>
      <c r="C2706" s="4" t="s">
        <v>1644</v>
      </c>
      <c r="D2706" s="126" t="s">
        <v>2395</v>
      </c>
      <c r="E2706" s="4" t="s">
        <v>16</v>
      </c>
      <c r="F2706" s="126" t="s">
        <v>1454</v>
      </c>
      <c r="G2706" s="204" t="s">
        <v>3969</v>
      </c>
      <c r="H2706" s="126">
        <v>1</v>
      </c>
      <c r="I2706" s="126" t="s">
        <v>3970</v>
      </c>
      <c r="J2706" s="126" t="s">
        <v>194</v>
      </c>
      <c r="K2706" s="206" t="s">
        <v>3971</v>
      </c>
      <c r="L2706" s="126" t="s">
        <v>2402</v>
      </c>
      <c r="M2706" s="132" t="s">
        <v>1451</v>
      </c>
      <c r="N2706" s="126" t="s">
        <v>22</v>
      </c>
    </row>
    <row r="2707" ht="36" spans="1:14">
      <c r="A2707" s="132" t="s">
        <v>85</v>
      </c>
      <c r="B2707" s="132" t="s">
        <v>85</v>
      </c>
      <c r="C2707" s="4" t="s">
        <v>1644</v>
      </c>
      <c r="D2707" s="126" t="s">
        <v>1645</v>
      </c>
      <c r="E2707" s="4" t="s">
        <v>16</v>
      </c>
      <c r="F2707" s="126" t="s">
        <v>1646</v>
      </c>
      <c r="G2707" s="204" t="s">
        <v>1647</v>
      </c>
      <c r="H2707" s="126">
        <v>1</v>
      </c>
      <c r="I2707" s="126" t="s">
        <v>440</v>
      </c>
      <c r="J2707" s="126" t="s">
        <v>1648</v>
      </c>
      <c r="K2707" s="206" t="s">
        <v>3972</v>
      </c>
      <c r="L2707" s="126"/>
      <c r="M2707" s="132" t="s">
        <v>1451</v>
      </c>
      <c r="N2707" s="126" t="s">
        <v>77</v>
      </c>
    </row>
    <row r="2708" ht="48" spans="1:14">
      <c r="A2708" s="132" t="s">
        <v>85</v>
      </c>
      <c r="B2708" s="132" t="s">
        <v>85</v>
      </c>
      <c r="C2708" s="4" t="s">
        <v>92</v>
      </c>
      <c r="D2708" s="99" t="s">
        <v>2403</v>
      </c>
      <c r="E2708" s="4" t="s">
        <v>48</v>
      </c>
      <c r="F2708" s="99" t="s">
        <v>2404</v>
      </c>
      <c r="G2708" s="99">
        <v>27010311</v>
      </c>
      <c r="H2708" s="99">
        <v>1</v>
      </c>
      <c r="I2708" s="99" t="s">
        <v>3162</v>
      </c>
      <c r="J2708" s="99" t="s">
        <v>2397</v>
      </c>
      <c r="K2708" s="100" t="s">
        <v>2405</v>
      </c>
      <c r="L2708" s="99"/>
      <c r="M2708" s="132" t="s">
        <v>1451</v>
      </c>
      <c r="N2708" s="99" t="s">
        <v>60</v>
      </c>
    </row>
    <row r="2709" ht="48" spans="1:14">
      <c r="A2709" s="132" t="s">
        <v>85</v>
      </c>
      <c r="B2709" s="132" t="s">
        <v>85</v>
      </c>
      <c r="C2709" s="4" t="s">
        <v>92</v>
      </c>
      <c r="D2709" s="99" t="s">
        <v>2403</v>
      </c>
      <c r="E2709" s="4" t="s">
        <v>48</v>
      </c>
      <c r="F2709" s="99" t="s">
        <v>2404</v>
      </c>
      <c r="G2709" s="99">
        <v>27010411</v>
      </c>
      <c r="H2709" s="99">
        <v>1</v>
      </c>
      <c r="I2709" s="99" t="s">
        <v>2910</v>
      </c>
      <c r="J2709" s="99" t="s">
        <v>2397</v>
      </c>
      <c r="K2709" s="100" t="s">
        <v>2405</v>
      </c>
      <c r="L2709" s="99"/>
      <c r="M2709" s="132" t="s">
        <v>1451</v>
      </c>
      <c r="N2709" s="99" t="s">
        <v>60</v>
      </c>
    </row>
    <row r="2710" ht="48" spans="1:14">
      <c r="A2710" s="132" t="s">
        <v>85</v>
      </c>
      <c r="B2710" s="132" t="s">
        <v>85</v>
      </c>
      <c r="C2710" s="4" t="s">
        <v>92</v>
      </c>
      <c r="D2710" s="99" t="s">
        <v>2403</v>
      </c>
      <c r="E2710" s="4" t="s">
        <v>48</v>
      </c>
      <c r="F2710" s="99" t="s">
        <v>2404</v>
      </c>
      <c r="G2710" s="99">
        <v>27010511</v>
      </c>
      <c r="H2710" s="99">
        <v>1</v>
      </c>
      <c r="I2710" s="99" t="s">
        <v>1455</v>
      </c>
      <c r="J2710" s="99" t="s">
        <v>2397</v>
      </c>
      <c r="K2710" s="100" t="s">
        <v>2405</v>
      </c>
      <c r="L2710" s="99"/>
      <c r="M2710" s="132" t="s">
        <v>1451</v>
      </c>
      <c r="N2710" s="99" t="s">
        <v>60</v>
      </c>
    </row>
    <row r="2711" ht="48" spans="1:14">
      <c r="A2711" s="132" t="s">
        <v>85</v>
      </c>
      <c r="B2711" s="132" t="s">
        <v>85</v>
      </c>
      <c r="C2711" s="4" t="s">
        <v>92</v>
      </c>
      <c r="D2711" s="99" t="s">
        <v>2403</v>
      </c>
      <c r="E2711" s="4" t="s">
        <v>48</v>
      </c>
      <c r="F2711" s="99" t="s">
        <v>2404</v>
      </c>
      <c r="G2711" s="99">
        <v>27010611</v>
      </c>
      <c r="H2711" s="99">
        <v>1</v>
      </c>
      <c r="I2711" s="99" t="s">
        <v>1517</v>
      </c>
      <c r="J2711" s="99" t="s">
        <v>2397</v>
      </c>
      <c r="K2711" s="100" t="s">
        <v>2405</v>
      </c>
      <c r="L2711" s="99"/>
      <c r="M2711" s="132" t="s">
        <v>1451</v>
      </c>
      <c r="N2711" s="99" t="s">
        <v>60</v>
      </c>
    </row>
    <row r="2712" spans="1:14">
      <c r="A2712"/>
      <c r="B2712"/>
      <c r="C2712"/>
      <c r="D2712"/>
      <c r="E2712"/>
      <c r="F2712"/>
      <c r="G2712"/>
      <c r="H2712"/>
      <c r="I2712"/>
      <c r="J2712"/>
      <c r="K2712"/>
      <c r="L2712"/>
      <c r="N2712"/>
    </row>
    <row r="2713" spans="1:14">
      <c r="A2713"/>
      <c r="B2713"/>
      <c r="C2713"/>
      <c r="D2713"/>
      <c r="E2713"/>
      <c r="F2713"/>
      <c r="G2713"/>
      <c r="H2713"/>
      <c r="I2713"/>
      <c r="J2713"/>
      <c r="K2713"/>
      <c r="L2713"/>
      <c r="N2713"/>
    </row>
    <row r="2714" spans="1:14">
      <c r="A2714"/>
      <c r="B2714"/>
      <c r="C2714"/>
      <c r="D2714"/>
      <c r="E2714"/>
      <c r="F2714"/>
      <c r="G2714"/>
      <c r="H2714"/>
      <c r="I2714"/>
      <c r="J2714"/>
      <c r="K2714"/>
      <c r="L2714"/>
      <c r="N2714"/>
    </row>
    <row r="2715" spans="1:14">
      <c r="A2715"/>
      <c r="B2715"/>
      <c r="C2715"/>
      <c r="D2715"/>
      <c r="E2715"/>
      <c r="F2715"/>
      <c r="G2715"/>
      <c r="H2715"/>
      <c r="I2715"/>
      <c r="J2715"/>
      <c r="K2715"/>
      <c r="L2715"/>
      <c r="N2715"/>
    </row>
    <row r="2716" spans="1:14">
      <c r="A2716"/>
      <c r="B2716"/>
      <c r="C2716"/>
      <c r="D2716"/>
      <c r="E2716"/>
      <c r="F2716"/>
      <c r="G2716"/>
      <c r="H2716"/>
      <c r="I2716"/>
      <c r="J2716"/>
      <c r="K2716"/>
      <c r="L2716"/>
      <c r="N2716"/>
    </row>
    <row r="2717" spans="1:14">
      <c r="A2717"/>
      <c r="B2717"/>
      <c r="C2717"/>
      <c r="D2717"/>
      <c r="E2717"/>
      <c r="F2717"/>
      <c r="G2717"/>
      <c r="H2717"/>
      <c r="I2717"/>
      <c r="J2717"/>
      <c r="K2717"/>
      <c r="L2717"/>
      <c r="N2717"/>
    </row>
    <row r="2718" spans="1:14">
      <c r="A2718"/>
      <c r="B2718"/>
      <c r="C2718"/>
      <c r="D2718"/>
      <c r="E2718"/>
      <c r="F2718"/>
      <c r="G2718"/>
      <c r="H2718"/>
      <c r="I2718"/>
      <c r="J2718"/>
      <c r="K2718"/>
      <c r="L2718"/>
      <c r="N2718"/>
    </row>
    <row r="2719" spans="1:14">
      <c r="A2719"/>
      <c r="B2719"/>
      <c r="C2719"/>
      <c r="D2719"/>
      <c r="E2719"/>
      <c r="F2719"/>
      <c r="G2719"/>
      <c r="H2719"/>
      <c r="I2719"/>
      <c r="J2719"/>
      <c r="K2719"/>
      <c r="L2719"/>
      <c r="N2719"/>
    </row>
    <row r="2720" spans="1:14">
      <c r="A2720"/>
      <c r="B2720"/>
      <c r="C2720"/>
      <c r="D2720"/>
      <c r="E2720"/>
      <c r="F2720"/>
      <c r="G2720"/>
      <c r="H2720"/>
      <c r="I2720"/>
      <c r="J2720"/>
      <c r="K2720"/>
      <c r="L2720"/>
      <c r="N2720"/>
    </row>
    <row r="2721" spans="1:14">
      <c r="A2721"/>
      <c r="B2721"/>
      <c r="C2721"/>
      <c r="D2721"/>
      <c r="E2721"/>
      <c r="F2721"/>
      <c r="G2721"/>
      <c r="H2721"/>
      <c r="I2721"/>
      <c r="J2721"/>
      <c r="K2721"/>
      <c r="L2721"/>
      <c r="N2721"/>
    </row>
    <row r="2722" spans="1:14">
      <c r="A2722"/>
      <c r="B2722"/>
      <c r="C2722"/>
      <c r="D2722"/>
      <c r="E2722"/>
      <c r="F2722"/>
      <c r="G2722"/>
      <c r="H2722"/>
      <c r="I2722"/>
      <c r="J2722"/>
      <c r="K2722"/>
      <c r="L2722"/>
      <c r="N2722"/>
    </row>
  </sheetData>
  <sortState ref="A2:N2711">
    <sortCondition ref="M2:M2711"/>
    <sortCondition ref="H2:H2711" descending="1"/>
  </sortState>
  <dataValidations count="2">
    <dataValidation type="list" allowBlank="1" showInputMessage="1" showErrorMessage="1" sqref="L434:L439 L446:L452 L472:L502 L530:L532 L536:L551 L560:L561 L576:L595">
      <formula1>"面向社会公开招聘教师,公开招聘教辅,校园招聘,招才引智"</formula1>
    </dataValidation>
    <dataValidation allowBlank="1" showInputMessage="1" showErrorMessage="1" sqref="K2097 H1870:H1878 J1870:J1878 K1870:K1878 K1887:K1891 K1898:K1909 K1913:K1914 K1917:K1924 K1928:K1938 K1946:K1966 K1969:K1971 K1974:K1981 K1988:K1990 K1992:K1998 K2003:K2015 K2030:K2044 K2071:K2077 K2079:K2095 K2099:K2107 K2109:K2141 K2146:K2152 K2156:K2163 N1870:N1878"/>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00"/>
  <sheetViews>
    <sheetView topLeftCell="A149" workbookViewId="0">
      <selection activeCell="L168" sqref="L168"/>
    </sheetView>
  </sheetViews>
  <sheetFormatPr defaultColWidth="9" defaultRowHeight="13.5"/>
  <cols>
    <col min="1" max="1" width="27" customWidth="1"/>
    <col min="2" max="2" width="12.375" customWidth="1"/>
    <col min="3" max="3" width="12" customWidth="1"/>
    <col min="4" max="4" width="14.875" customWidth="1"/>
    <col min="5" max="5" width="11.375" customWidth="1"/>
    <col min="6" max="6" width="11.25" customWidth="1"/>
    <col min="7" max="7" width="17.5" customWidth="1"/>
    <col min="8" max="8" width="12.125" customWidth="1"/>
    <col min="9" max="9" width="14.5" customWidth="1"/>
    <col min="11" max="11" width="14.25" customWidth="1"/>
    <col min="12" max="12" width="17.25" customWidth="1"/>
    <col min="13" max="13" width="51.875" customWidth="1"/>
    <col min="14" max="14" width="14.875" customWidth="1"/>
    <col min="15" max="15" width="21.125" customWidth="1"/>
    <col min="16" max="16" width="32.75" customWidth="1"/>
    <col min="17" max="17" width="18.5" customWidth="1"/>
  </cols>
  <sheetData>
    <row r="1" spans="1:13">
      <c r="A1" s="234" t="s">
        <v>3973</v>
      </c>
      <c r="B1" s="234"/>
      <c r="C1" s="234"/>
      <c r="K1" s="239"/>
      <c r="L1" s="237"/>
      <c r="M1" s="237"/>
    </row>
    <row r="2" spans="1:13">
      <c r="A2" s="234"/>
      <c r="B2" s="235"/>
      <c r="C2" s="235"/>
      <c r="K2" s="237"/>
      <c r="L2" s="237"/>
      <c r="M2" s="237"/>
    </row>
    <row r="3" ht="25" customHeight="1" spans="1:13">
      <c r="A3" s="234" t="s">
        <v>3974</v>
      </c>
      <c r="B3" s="234" t="s">
        <v>3975</v>
      </c>
      <c r="C3" s="234" t="s">
        <v>3976</v>
      </c>
      <c r="K3" s="237"/>
      <c r="L3" s="234"/>
      <c r="M3" s="234"/>
    </row>
    <row r="4" ht="30" customHeight="1" spans="1:13">
      <c r="A4" s="236" t="s">
        <v>115</v>
      </c>
      <c r="B4" s="236">
        <f>COUNTIFS(汇总表!A:A,A4)</f>
        <v>183</v>
      </c>
      <c r="C4" s="236">
        <f>SUMIFS(汇总表!H:H,汇总表!A:A,A4)</f>
        <v>287</v>
      </c>
      <c r="K4" s="237"/>
      <c r="L4" s="237"/>
      <c r="M4" s="237"/>
    </row>
    <row r="5" ht="30" customHeight="1" spans="1:13">
      <c r="A5" s="236" t="s">
        <v>63</v>
      </c>
      <c r="B5" s="236">
        <f>COUNTIFS(汇总表!A:A,A5)</f>
        <v>232</v>
      </c>
      <c r="C5" s="236">
        <f>SUMIFS(汇总表!H:H,汇总表!A:A,A5)</f>
        <v>366</v>
      </c>
      <c r="K5" s="242"/>
      <c r="L5" s="242"/>
      <c r="M5" s="242"/>
    </row>
    <row r="6" ht="30" customHeight="1" spans="1:13">
      <c r="A6" s="236" t="s">
        <v>3977</v>
      </c>
      <c r="B6" s="236">
        <f>COUNTIFS(汇总表!A:A,A6)</f>
        <v>0</v>
      </c>
      <c r="C6" s="236">
        <f>SUMIFS(汇总表!H:H,汇总表!A:A,A6)</f>
        <v>0</v>
      </c>
      <c r="K6" s="242"/>
      <c r="L6" s="242"/>
      <c r="M6" s="242"/>
    </row>
    <row r="7" ht="30" customHeight="1" spans="1:13">
      <c r="A7" s="236" t="s">
        <v>1452</v>
      </c>
      <c r="B7" s="236">
        <f>COUNTIFS(汇总表!A:A,A7)</f>
        <v>145</v>
      </c>
      <c r="C7" s="236">
        <f>SUMIFS(汇总表!H:H,汇总表!A:A,A7)</f>
        <v>212</v>
      </c>
      <c r="K7" s="242"/>
      <c r="L7" s="242"/>
      <c r="M7" s="242"/>
    </row>
    <row r="8" ht="30" customHeight="1" spans="1:13">
      <c r="A8" s="236" t="s">
        <v>13</v>
      </c>
      <c r="B8" s="236">
        <f>COUNTIFS(汇总表!A:A,A8)</f>
        <v>613</v>
      </c>
      <c r="C8" s="236">
        <f>SUMIFS(汇总表!H:H,汇总表!A:A,A8)</f>
        <v>1189</v>
      </c>
      <c r="K8" s="242"/>
      <c r="L8" s="242"/>
      <c r="M8" s="242"/>
    </row>
    <row r="9" ht="30" customHeight="1" spans="1:13">
      <c r="A9" s="236" t="s">
        <v>907</v>
      </c>
      <c r="B9" s="236">
        <f>COUNTIFS(汇总表!A:A,A9)</f>
        <v>176</v>
      </c>
      <c r="C9" s="236">
        <f>SUMIFS(汇总表!H:H,汇总表!A:A,A9)</f>
        <v>244</v>
      </c>
      <c r="K9" s="242"/>
      <c r="L9" s="242"/>
      <c r="M9" s="242"/>
    </row>
    <row r="10" ht="30" customHeight="1" spans="1:13">
      <c r="A10" s="236" t="s">
        <v>1766</v>
      </c>
      <c r="B10" s="236">
        <f>COUNTIFS(汇总表!A:A,A10)</f>
        <v>24</v>
      </c>
      <c r="C10" s="236">
        <f>SUMIFS(汇总表!H:H,汇总表!A:A,A10)</f>
        <v>33</v>
      </c>
      <c r="K10" s="241"/>
      <c r="L10" s="239"/>
      <c r="M10" s="241"/>
    </row>
    <row r="11" ht="30" customHeight="1" spans="1:3">
      <c r="A11" s="236" t="s">
        <v>131</v>
      </c>
      <c r="B11" s="236">
        <f>COUNTIFS(汇总表!A:A,A11)</f>
        <v>308</v>
      </c>
      <c r="C11" s="236">
        <f>SUMIFS(汇总表!H:H,汇总表!A:A,A11)</f>
        <v>467</v>
      </c>
    </row>
    <row r="12" ht="30" customHeight="1" spans="1:3">
      <c r="A12" s="236" t="s">
        <v>1514</v>
      </c>
      <c r="B12" s="236">
        <f>COUNTIFS(汇总表!A:A,A12)</f>
        <v>29</v>
      </c>
      <c r="C12" s="236">
        <f>SUMIFS(汇总表!H:H,汇总表!A:A,A12)</f>
        <v>45</v>
      </c>
    </row>
    <row r="13" ht="30" customHeight="1" spans="1:3">
      <c r="A13" s="236" t="s">
        <v>46</v>
      </c>
      <c r="B13" s="236">
        <f>COUNTIFS(汇总表!A:A,A13)</f>
        <v>258</v>
      </c>
      <c r="C13" s="236">
        <f>SUMIFS(汇总表!H:H,汇总表!A:A,A13)</f>
        <v>418</v>
      </c>
    </row>
    <row r="14" ht="25" customHeight="1" spans="1:3">
      <c r="A14" s="236" t="s">
        <v>2110</v>
      </c>
      <c r="B14" s="236">
        <f>COUNTIFS(汇总表!A:A,A14)</f>
        <v>9</v>
      </c>
      <c r="C14" s="236">
        <f>SUMIFS(汇总表!H:H,汇总表!A:A,A14)</f>
        <v>10</v>
      </c>
    </row>
    <row r="15" ht="25" customHeight="1" spans="1:3">
      <c r="A15" s="236" t="s">
        <v>2202</v>
      </c>
      <c r="B15" s="236">
        <f>COUNTIFS(汇总表!A:A,A15)</f>
        <v>10</v>
      </c>
      <c r="C15" s="236">
        <f>SUMIFS(汇总表!H:H,汇总表!A:A,A15)</f>
        <v>13</v>
      </c>
    </row>
    <row r="16" ht="25" customHeight="1" spans="1:3">
      <c r="A16" s="236" t="s">
        <v>85</v>
      </c>
      <c r="B16" s="236">
        <f>COUNTIFS(汇总表!A:A,A16)</f>
        <v>349</v>
      </c>
      <c r="C16" s="236">
        <f>SUMIFS(汇总表!H:H,汇总表!A:A,A16)</f>
        <v>676</v>
      </c>
    </row>
    <row r="17" ht="25" customHeight="1" spans="1:3">
      <c r="A17" s="236" t="s">
        <v>1712</v>
      </c>
      <c r="B17" s="236">
        <f>COUNTIFS(汇总表!A:A,A17)</f>
        <v>10</v>
      </c>
      <c r="C17" s="236">
        <f>SUMIFS(汇总表!H:H,汇总表!A:A,A17)</f>
        <v>17</v>
      </c>
    </row>
    <row r="18" ht="25" customHeight="1" spans="1:3">
      <c r="A18" s="236" t="s">
        <v>2256</v>
      </c>
      <c r="B18" s="236">
        <f>COUNTIFS(汇总表!A:A,A18)</f>
        <v>26</v>
      </c>
      <c r="C18" s="236">
        <f>SUMIFS(汇总表!H:H,汇总表!A:A,A18)</f>
        <v>27</v>
      </c>
    </row>
    <row r="19" ht="25" customHeight="1" spans="1:3">
      <c r="A19" s="236" t="s">
        <v>794</v>
      </c>
      <c r="B19" s="236">
        <f>COUNTIFS(汇总表!A:A,A19)</f>
        <v>150</v>
      </c>
      <c r="C19" s="236">
        <f>SUMIFS(汇总表!H:H,汇总表!A:A,A19)</f>
        <v>225</v>
      </c>
    </row>
    <row r="20" ht="25" customHeight="1" spans="1:3">
      <c r="A20" s="236" t="s">
        <v>1501</v>
      </c>
      <c r="B20" s="236">
        <f>COUNTIFS(汇总表!A:A,A20)</f>
        <v>59</v>
      </c>
      <c r="C20" s="236">
        <f>SUMIFS(汇总表!H:H,汇总表!A:A,A20)</f>
        <v>92</v>
      </c>
    </row>
    <row r="21" ht="25" customHeight="1" spans="1:3">
      <c r="A21" s="236" t="s">
        <v>1763</v>
      </c>
      <c r="B21" s="236">
        <f>COUNTIFS(汇总表!A:A,A21)</f>
        <v>27</v>
      </c>
      <c r="C21" s="236">
        <f>SUMIFS(汇总表!H:H,汇总表!A:A,A21)</f>
        <v>34</v>
      </c>
    </row>
    <row r="22" ht="25" customHeight="1" spans="1:3">
      <c r="A22" s="236" t="s">
        <v>780</v>
      </c>
      <c r="B22" s="236">
        <f>COUNTIFS(汇总表!A:A,A22)</f>
        <v>102</v>
      </c>
      <c r="C22" s="236">
        <f>SUMIFS(汇总表!H:H,汇总表!A:A,A22)</f>
        <v>181</v>
      </c>
    </row>
    <row r="23" ht="25" customHeight="1" spans="1:3">
      <c r="A23" s="237" t="s">
        <v>3978</v>
      </c>
      <c r="B23" s="237">
        <f>SUM(B4:B22)</f>
        <v>2710</v>
      </c>
      <c r="C23" s="237">
        <f>SUM(C4:C22)</f>
        <v>4536</v>
      </c>
    </row>
    <row r="24" ht="25" customHeight="1"/>
    <row r="25" ht="25" customHeight="1" spans="1:7">
      <c r="A25" s="238" t="s">
        <v>3979</v>
      </c>
      <c r="B25" s="238"/>
      <c r="C25" s="238"/>
      <c r="D25" s="238"/>
      <c r="E25" s="238"/>
      <c r="F25" s="238"/>
      <c r="G25" s="238"/>
    </row>
    <row r="26" ht="25" customHeight="1" spans="1:11">
      <c r="A26" s="237" t="s">
        <v>3974</v>
      </c>
      <c r="B26" s="237" t="s">
        <v>16</v>
      </c>
      <c r="C26" s="237" t="s">
        <v>48</v>
      </c>
      <c r="D26" s="237" t="s">
        <v>744</v>
      </c>
      <c r="E26" s="237" t="s">
        <v>1898</v>
      </c>
      <c r="F26" s="237" t="s">
        <v>1784</v>
      </c>
      <c r="G26" s="237" t="s">
        <v>800</v>
      </c>
      <c r="K26" s="236"/>
    </row>
    <row r="27" ht="25" customHeight="1" spans="1:7">
      <c r="A27" s="236" t="s">
        <v>115</v>
      </c>
      <c r="B27" s="236">
        <f>SUMIFS(汇总表!H:H,汇总表!A:A,A27,汇总表!E:E,$B$26)</f>
        <v>270</v>
      </c>
      <c r="C27" s="236">
        <f>SUMIFS(汇总表!H:H,汇总表!A:A,A27,汇总表!E:E,$C$26)</f>
        <v>2</v>
      </c>
      <c r="D27" s="236">
        <f>SUMIFS(汇总表!H:H,汇总表!A:A,A27,汇总表!E:E,$D$26)</f>
        <v>15</v>
      </c>
      <c r="E27" s="236">
        <f>SUMIFS(汇总表!H:H,汇总表!A:A,A27,汇总表!E:E,$E$26)</f>
        <v>0</v>
      </c>
      <c r="F27" s="236">
        <f>SUMIFS(汇总表!H:H,汇总表!A:A,A27,汇总表!E:E,$F$26)</f>
        <v>0</v>
      </c>
      <c r="G27" s="236">
        <f>SUMIFS(汇总表!H:H,汇总表!A:A,A27,汇总表!E:E,$G$26)</f>
        <v>0</v>
      </c>
    </row>
    <row r="28" ht="20.25" spans="1:7">
      <c r="A28" s="236" t="s">
        <v>63</v>
      </c>
      <c r="B28" s="236">
        <f>SUMIFS(汇总表!H:H,汇总表!A:A,A28,汇总表!E:E,$B$26)</f>
        <v>325</v>
      </c>
      <c r="C28" s="236">
        <f>SUMIFS(汇总表!H:H,汇总表!A:A,A28,汇总表!E:E,$C$26)</f>
        <v>41</v>
      </c>
      <c r="D28" s="236">
        <f>SUMIFS(汇总表!H:H,汇总表!A:A,A28,汇总表!E:E,$D$26)</f>
        <v>0</v>
      </c>
      <c r="E28" s="236">
        <f>SUMIFS(汇总表!H:H,汇总表!A:A,A28,汇总表!E:E,$E$26)</f>
        <v>0</v>
      </c>
      <c r="F28" s="236">
        <f>SUMIFS(汇总表!H:H,汇总表!A:A,A28,汇总表!E:E,$F$26)</f>
        <v>0</v>
      </c>
      <c r="G28" s="236">
        <f>SUMIFS(汇总表!H:H,汇总表!A:A,A28,汇总表!E:E,$G$26)</f>
        <v>0</v>
      </c>
    </row>
    <row r="29" ht="21" spans="1:12">
      <c r="A29" s="236" t="s">
        <v>3977</v>
      </c>
      <c r="B29" s="236">
        <f>SUMIFS(汇总表!H:H,汇总表!A:A,A29,汇总表!E:E,$B$26)</f>
        <v>0</v>
      </c>
      <c r="C29" s="236">
        <f>SUMIFS(汇总表!H:H,汇总表!A:A,A29,汇总表!E:E,$C$26)</f>
        <v>0</v>
      </c>
      <c r="D29" s="236">
        <f>SUMIFS(汇总表!H:H,汇总表!A:A,A29,汇总表!E:E,$D$26)</f>
        <v>0</v>
      </c>
      <c r="E29" s="236">
        <f>SUMIFS(汇总表!H:H,汇总表!A:A,A29,汇总表!E:E,$E$26)</f>
        <v>0</v>
      </c>
      <c r="F29" s="236">
        <f>SUMIFS(汇总表!H:H,汇总表!A:A,A29,汇总表!E:E,$F$26)</f>
        <v>0</v>
      </c>
      <c r="G29" s="236">
        <f>SUMIFS(汇总表!H:H,汇总表!A:A,A29,汇总表!E:E,$G$26)</f>
        <v>0</v>
      </c>
      <c r="K29" s="237"/>
      <c r="L29" s="237"/>
    </row>
    <row r="30" ht="20.25" spans="1:7">
      <c r="A30" s="236" t="s">
        <v>1452</v>
      </c>
      <c r="B30" s="236">
        <f>SUMIFS(汇总表!H:H,汇总表!A:A,A30,汇总表!E:E,$B$26)</f>
        <v>194</v>
      </c>
      <c r="C30" s="236">
        <f>SUMIFS(汇总表!H:H,汇总表!A:A,A30,汇总表!E:E,$C$26)</f>
        <v>0</v>
      </c>
      <c r="D30" s="236">
        <f>SUMIFS(汇总表!H:H,汇总表!A:A,A30,汇总表!E:E,$D$26)</f>
        <v>18</v>
      </c>
      <c r="E30" s="236">
        <f>SUMIFS(汇总表!H:H,汇总表!A:A,A30,汇总表!E:E,$E$26)</f>
        <v>0</v>
      </c>
      <c r="F30" s="236">
        <f>SUMIFS(汇总表!H:H,汇总表!A:A,A30,汇总表!E:E,$F$26)</f>
        <v>0</v>
      </c>
      <c r="G30" s="236">
        <f>SUMIFS(汇总表!H:H,汇总表!A:A,A30,汇总表!E:E,$G$26)</f>
        <v>0</v>
      </c>
    </row>
    <row r="31" ht="20.25" spans="1:7">
      <c r="A31" s="236" t="s">
        <v>13</v>
      </c>
      <c r="B31" s="236">
        <f>SUMIFS(汇总表!H:H,汇总表!A:A,A31,汇总表!E:E,$B$26)</f>
        <v>735</v>
      </c>
      <c r="C31" s="236">
        <f>SUMIFS(汇总表!H:H,汇总表!A:A,A31,汇总表!E:E,$C$26)</f>
        <v>442</v>
      </c>
      <c r="D31" s="236">
        <f>SUMIFS(汇总表!H:H,汇总表!A:A,A31,汇总表!E:E,$D$26)</f>
        <v>12</v>
      </c>
      <c r="E31" s="236">
        <f>SUMIFS(汇总表!H:H,汇总表!A:A,A31,汇总表!E:E,$E$26)</f>
        <v>0</v>
      </c>
      <c r="F31" s="236">
        <f>SUMIFS(汇总表!H:H,汇总表!A:A,A31,汇总表!E:E,$F$26)</f>
        <v>0</v>
      </c>
      <c r="G31" s="236">
        <f>SUMIFS(汇总表!H:H,汇总表!A:A,A31,汇总表!E:E,$G$26)</f>
        <v>0</v>
      </c>
    </row>
    <row r="32" ht="20.25" spans="1:7">
      <c r="A32" s="236" t="s">
        <v>907</v>
      </c>
      <c r="B32" s="236">
        <f>SUMIFS(汇总表!H:H,汇总表!A:A,A32,汇总表!E:E,$B$26)</f>
        <v>235</v>
      </c>
      <c r="C32" s="236">
        <f>SUMIFS(汇总表!H:H,汇总表!A:A,A32,汇总表!E:E,$C$26)</f>
        <v>0</v>
      </c>
      <c r="D32" s="236">
        <f>SUMIFS(汇总表!H:H,汇总表!A:A,A32,汇总表!E:E,$D$26)</f>
        <v>5</v>
      </c>
      <c r="E32" s="236">
        <f>SUMIFS(汇总表!H:H,汇总表!A:A,A32,汇总表!E:E,$E$26)</f>
        <v>4</v>
      </c>
      <c r="F32" s="236">
        <f>SUMIFS(汇总表!H:H,汇总表!A:A,A32,汇总表!E:E,$F$26)</f>
        <v>0</v>
      </c>
      <c r="G32" s="236">
        <f>SUMIFS(汇总表!H:H,汇总表!A:A,A32,汇总表!E:E,$G$26)</f>
        <v>0</v>
      </c>
    </row>
    <row r="33" ht="20.25" spans="1:7">
      <c r="A33" s="236" t="s">
        <v>1766</v>
      </c>
      <c r="B33" s="236">
        <f>SUMIFS(汇总表!H:H,汇总表!A:A,A33,汇总表!E:E,$B$26)</f>
        <v>32</v>
      </c>
      <c r="C33" s="236">
        <f>SUMIFS(汇总表!H:H,汇总表!A:A,A33,汇总表!E:E,$C$26)</f>
        <v>0</v>
      </c>
      <c r="D33" s="236">
        <f>SUMIFS(汇总表!H:H,汇总表!A:A,A33,汇总表!E:E,$D$26)</f>
        <v>1</v>
      </c>
      <c r="E33" s="236">
        <f>SUMIFS(汇总表!H:H,汇总表!A:A,A33,汇总表!E:E,$E$26)</f>
        <v>0</v>
      </c>
      <c r="F33" s="236">
        <f>SUMIFS(汇总表!H:H,汇总表!A:A,A33,汇总表!E:E,$F$26)</f>
        <v>0</v>
      </c>
      <c r="G33" s="236">
        <f>SUMIFS(汇总表!H:H,汇总表!A:A,A33,汇总表!E:E,$G$26)</f>
        <v>0</v>
      </c>
    </row>
    <row r="34" ht="20.25" spans="1:7">
      <c r="A34" s="236" t="s">
        <v>131</v>
      </c>
      <c r="B34" s="236">
        <f>SUMIFS(汇总表!H:H,汇总表!A:A,A34,汇总表!E:E,$B$26)</f>
        <v>428</v>
      </c>
      <c r="C34" s="236">
        <f>SUMIFS(汇总表!H:H,汇总表!A:A,A34,汇总表!E:E,$C$26)</f>
        <v>39</v>
      </c>
      <c r="D34" s="236">
        <f>SUMIFS(汇总表!H:H,汇总表!A:A,A34,汇总表!E:E,$D$26)</f>
        <v>0</v>
      </c>
      <c r="E34" s="236">
        <f>SUMIFS(汇总表!H:H,汇总表!A:A,A34,汇总表!E:E,$E$26)</f>
        <v>0</v>
      </c>
      <c r="F34" s="236">
        <f>SUMIFS(汇总表!H:H,汇总表!A:A,A34,汇总表!E:E,$F$26)</f>
        <v>0</v>
      </c>
      <c r="G34" s="236">
        <f>SUMIFS(汇总表!H:H,汇总表!A:A,A34,汇总表!E:E,$G$26)</f>
        <v>0</v>
      </c>
    </row>
    <row r="35" ht="20.25" spans="1:7">
      <c r="A35" s="236" t="s">
        <v>1514</v>
      </c>
      <c r="B35" s="236">
        <f>SUMIFS(汇总表!H:H,汇总表!A:A,A35,汇总表!E:E,$B$26)</f>
        <v>45</v>
      </c>
      <c r="C35" s="236">
        <f>SUMIFS(汇总表!H:H,汇总表!A:A,A35,汇总表!E:E,$C$26)</f>
        <v>0</v>
      </c>
      <c r="D35" s="236">
        <f>SUMIFS(汇总表!H:H,汇总表!A:A,A35,汇总表!E:E,$D$26)</f>
        <v>0</v>
      </c>
      <c r="E35" s="236">
        <f>SUMIFS(汇总表!H:H,汇总表!A:A,A35,汇总表!E:E,$E$26)</f>
        <v>0</v>
      </c>
      <c r="F35" s="236">
        <f>SUMIFS(汇总表!H:H,汇总表!A:A,A35,汇总表!E:E,$F$26)</f>
        <v>0</v>
      </c>
      <c r="G35" s="236">
        <f>SUMIFS(汇总表!H:H,汇总表!A:A,A35,汇总表!E:E,$G$26)</f>
        <v>0</v>
      </c>
    </row>
    <row r="36" ht="20.25" spans="1:7">
      <c r="A36" s="236" t="s">
        <v>46</v>
      </c>
      <c r="B36" s="236">
        <f>SUMIFS(汇总表!H:H,汇总表!A:A,A36,汇总表!E:E,$B$26)</f>
        <v>197</v>
      </c>
      <c r="C36" s="236">
        <f>SUMIFS(汇总表!H:H,汇总表!A:A,A36,汇总表!E:E,$C$26)</f>
        <v>116</v>
      </c>
      <c r="D36" s="236">
        <f>SUMIFS(汇总表!H:H,汇总表!A:A,A36,汇总表!E:E,$D$26)</f>
        <v>105</v>
      </c>
      <c r="E36" s="236">
        <f>SUMIFS(汇总表!H:H,汇总表!A:A,A36,汇总表!E:E,$E$26)</f>
        <v>0</v>
      </c>
      <c r="F36" s="236">
        <f>SUMIFS(汇总表!H:H,汇总表!A:A,A36,汇总表!E:E,$F$26)</f>
        <v>0</v>
      </c>
      <c r="G36" s="236">
        <f>SUMIFS(汇总表!H:H,汇总表!A:A,A36,汇总表!E:E,$G$26)</f>
        <v>0</v>
      </c>
    </row>
    <row r="37" ht="20.25" spans="1:7">
      <c r="A37" s="236" t="s">
        <v>2110</v>
      </c>
      <c r="B37" s="236">
        <f>SUMIFS(汇总表!H:H,汇总表!A:A,A37,汇总表!E:E,$B$26)</f>
        <v>10</v>
      </c>
      <c r="C37" s="236">
        <f>SUMIFS(汇总表!H:H,汇总表!A:A,A37,汇总表!E:E,$C$26)</f>
        <v>0</v>
      </c>
      <c r="D37" s="236">
        <f>SUMIFS(汇总表!H:H,汇总表!A:A,A37,汇总表!E:E,$D$26)</f>
        <v>0</v>
      </c>
      <c r="E37" s="236">
        <f>SUMIFS(汇总表!H:H,汇总表!A:A,A37,汇总表!E:E,$E$26)</f>
        <v>0</v>
      </c>
      <c r="F37" s="236">
        <f>SUMIFS(汇总表!H:H,汇总表!A:A,A37,汇总表!E:E,$F$26)</f>
        <v>0</v>
      </c>
      <c r="G37" s="236">
        <f>SUMIFS(汇总表!H:H,汇总表!A:A,A37,汇总表!E:E,$G$26)</f>
        <v>0</v>
      </c>
    </row>
    <row r="38" ht="20.25" spans="1:7">
      <c r="A38" s="236" t="s">
        <v>2202</v>
      </c>
      <c r="B38" s="236">
        <f>SUMIFS(汇总表!H:H,汇总表!A:A,A38,汇总表!E:E,$B$26)</f>
        <v>13</v>
      </c>
      <c r="C38" s="236">
        <f>SUMIFS(汇总表!H:H,汇总表!A:A,A38,汇总表!E:E,$C$26)</f>
        <v>0</v>
      </c>
      <c r="D38" s="236">
        <f>SUMIFS(汇总表!H:H,汇总表!A:A,A38,汇总表!E:E,$D$26)</f>
        <v>0</v>
      </c>
      <c r="E38" s="236">
        <f>SUMIFS(汇总表!H:H,汇总表!A:A,A38,汇总表!E:E,$E$26)</f>
        <v>0</v>
      </c>
      <c r="F38" s="236">
        <f>SUMIFS(汇总表!H:H,汇总表!A:A,A38,汇总表!E:E,$F$26)</f>
        <v>0</v>
      </c>
      <c r="G38" s="236">
        <f>SUMIFS(汇总表!H:H,汇总表!A:A,A38,汇总表!E:E,$G$26)</f>
        <v>0</v>
      </c>
    </row>
    <row r="39" ht="20.25" spans="1:7">
      <c r="A39" s="236" t="s">
        <v>85</v>
      </c>
      <c r="B39" s="236">
        <f>SUMIFS(汇总表!H:H,汇总表!A:A,A39,汇总表!E:E,$B$26)</f>
        <v>560</v>
      </c>
      <c r="C39" s="236">
        <f>SUMIFS(汇总表!H:H,汇总表!A:A,A39,汇总表!E:E,$C$26)</f>
        <v>88</v>
      </c>
      <c r="D39" s="236">
        <f>SUMIFS(汇总表!H:H,汇总表!A:A,A39,汇总表!E:E,$D$26)</f>
        <v>1</v>
      </c>
      <c r="E39" s="236">
        <f>SUMIFS(汇总表!H:H,汇总表!A:A,A39,汇总表!E:E,$E$26)</f>
        <v>0</v>
      </c>
      <c r="F39" s="236">
        <f>SUMIFS(汇总表!H:H,汇总表!A:A,A39,汇总表!E:E,$F$26)</f>
        <v>3</v>
      </c>
      <c r="G39" s="236">
        <f>SUMIFS(汇总表!H:H,汇总表!A:A,A39,汇总表!E:E,$G$26)</f>
        <v>24</v>
      </c>
    </row>
    <row r="40" ht="20.25" spans="1:7">
      <c r="A40" s="236" t="s">
        <v>1712</v>
      </c>
      <c r="B40" s="236">
        <f>SUMIFS(汇总表!H:H,汇总表!A:A,A40,汇总表!E:E,$B$26)</f>
        <v>17</v>
      </c>
      <c r="C40" s="236">
        <f>SUMIFS(汇总表!H:H,汇总表!A:A,A40,汇总表!E:E,$C$26)</f>
        <v>0</v>
      </c>
      <c r="D40" s="236">
        <f>SUMIFS(汇总表!H:H,汇总表!A:A,A40,汇总表!E:E,$D$26)</f>
        <v>0</v>
      </c>
      <c r="E40" s="236">
        <f>SUMIFS(汇总表!H:H,汇总表!A:A,A40,汇总表!E:E,$E$26)</f>
        <v>0</v>
      </c>
      <c r="F40" s="236">
        <f>SUMIFS(汇总表!H:H,汇总表!A:A,A40,汇总表!E:E,$F$26)</f>
        <v>0</v>
      </c>
      <c r="G40" s="236">
        <f>SUMIFS(汇总表!H:H,汇总表!A:A,A40,汇总表!E:E,$G$26)</f>
        <v>0</v>
      </c>
    </row>
    <row r="41" ht="20.25" spans="1:7">
      <c r="A41" s="236" t="s">
        <v>2256</v>
      </c>
      <c r="B41" s="236">
        <f>SUMIFS(汇总表!H:H,汇总表!A:A,A41,汇总表!E:E,$B$26)</f>
        <v>27</v>
      </c>
      <c r="C41" s="236">
        <f>SUMIFS(汇总表!H:H,汇总表!A:A,A41,汇总表!E:E,$C$26)</f>
        <v>0</v>
      </c>
      <c r="D41" s="236">
        <f>SUMIFS(汇总表!H:H,汇总表!A:A,A41,汇总表!E:E,$D$26)</f>
        <v>0</v>
      </c>
      <c r="E41" s="236">
        <f>SUMIFS(汇总表!H:H,汇总表!A:A,A41,汇总表!E:E,$E$26)</f>
        <v>0</v>
      </c>
      <c r="F41" s="236">
        <f>SUMIFS(汇总表!H:H,汇总表!A:A,A41,汇总表!E:E,$F$26)</f>
        <v>0</v>
      </c>
      <c r="G41" s="236">
        <f>SUMIFS(汇总表!H:H,汇总表!A:A,A41,汇总表!E:E,$G$26)</f>
        <v>0</v>
      </c>
    </row>
    <row r="42" ht="20.25" spans="1:7">
      <c r="A42" s="236" t="s">
        <v>794</v>
      </c>
      <c r="B42" s="236">
        <f>SUMIFS(汇总表!H:H,汇总表!A:A,A42,汇总表!E:E,$B$26)</f>
        <v>195</v>
      </c>
      <c r="C42" s="236">
        <f>SUMIFS(汇总表!H:H,汇总表!A:A,A42,汇总表!E:E,$C$26)</f>
        <v>28</v>
      </c>
      <c r="D42" s="236">
        <f>SUMIFS(汇总表!H:H,汇总表!A:A,A42,汇总表!E:E,$D$26)</f>
        <v>2</v>
      </c>
      <c r="E42" s="236">
        <f>SUMIFS(汇总表!H:H,汇总表!A:A,A42,汇总表!E:E,$E$26)</f>
        <v>0</v>
      </c>
      <c r="F42" s="236">
        <f>SUMIFS(汇总表!H:H,汇总表!A:A,A42,汇总表!E:E,$F$26)</f>
        <v>0</v>
      </c>
      <c r="G42" s="236">
        <f>SUMIFS(汇总表!H:H,汇总表!A:A,A42,汇总表!E:E,$G$26)</f>
        <v>0</v>
      </c>
    </row>
    <row r="43" ht="20.25" spans="1:7">
      <c r="A43" s="236" t="s">
        <v>1501</v>
      </c>
      <c r="B43" s="236">
        <f>SUMIFS(汇总表!H:H,汇总表!A:A,A43,汇总表!E:E,$B$26)</f>
        <v>92</v>
      </c>
      <c r="C43" s="236">
        <f>SUMIFS(汇总表!H:H,汇总表!A:A,A43,汇总表!E:E,$C$26)</f>
        <v>0</v>
      </c>
      <c r="D43" s="236">
        <f>SUMIFS(汇总表!H:H,汇总表!A:A,A43,汇总表!E:E,$D$26)</f>
        <v>0</v>
      </c>
      <c r="E43" s="236">
        <f>SUMIFS(汇总表!H:H,汇总表!A:A,A43,汇总表!E:E,$E$26)</f>
        <v>0</v>
      </c>
      <c r="F43" s="236">
        <f>SUMIFS(汇总表!H:H,汇总表!A:A,A43,汇总表!E:E,$F$26)</f>
        <v>0</v>
      </c>
      <c r="G43" s="236">
        <f>SUMIFS(汇总表!H:H,汇总表!A:A,A43,汇总表!E:E,$G$26)</f>
        <v>0</v>
      </c>
    </row>
    <row r="44" ht="20.25" spans="1:7">
      <c r="A44" s="236" t="s">
        <v>1763</v>
      </c>
      <c r="B44" s="236">
        <f>SUMIFS(汇总表!H:H,汇总表!A:A,A44,汇总表!E:E,$B$26)</f>
        <v>34</v>
      </c>
      <c r="C44" s="236">
        <f>SUMIFS(汇总表!H:H,汇总表!A:A,A44,汇总表!E:E,$C$26)</f>
        <v>0</v>
      </c>
      <c r="D44" s="236">
        <f>SUMIFS(汇总表!H:H,汇总表!A:A,A44,汇总表!E:E,$D$26)</f>
        <v>0</v>
      </c>
      <c r="E44" s="236">
        <f>SUMIFS(汇总表!H:H,汇总表!A:A,A44,汇总表!E:E,$E$26)</f>
        <v>0</v>
      </c>
      <c r="F44" s="236">
        <f>SUMIFS(汇总表!H:H,汇总表!A:A,A44,汇总表!E:E,$F$26)</f>
        <v>0</v>
      </c>
      <c r="G44" s="236">
        <f>SUMIFS(汇总表!H:H,汇总表!A:A,A44,汇总表!E:E,$G$26)</f>
        <v>0</v>
      </c>
    </row>
    <row r="45" ht="20.25" spans="1:7">
      <c r="A45" s="236" t="s">
        <v>780</v>
      </c>
      <c r="B45" s="236">
        <f>SUMIFS(汇总表!H:H,汇总表!A:A,A45,汇总表!E:E,$B$26)</f>
        <v>72</v>
      </c>
      <c r="C45" s="236">
        <f>SUMIFS(汇总表!H:H,汇总表!A:A,A45,汇总表!E:E,$C$26)</f>
        <v>109</v>
      </c>
      <c r="D45" s="236">
        <f>SUMIFS(汇总表!H:H,汇总表!A:A,A45,汇总表!E:E,$D$26)</f>
        <v>0</v>
      </c>
      <c r="E45" s="236">
        <f>SUMIFS(汇总表!H:H,汇总表!A:A,A45,汇总表!E:E,$E$26)</f>
        <v>0</v>
      </c>
      <c r="F45" s="236">
        <f>SUMIFS(汇总表!H:H,汇总表!A:A,A45,汇总表!E:E,$F$26)</f>
        <v>0</v>
      </c>
      <c r="G45" s="236">
        <f>SUMIFS(汇总表!H:H,汇总表!A:A,A45,汇总表!E:E,$G$26)</f>
        <v>0</v>
      </c>
    </row>
    <row r="46" ht="21" spans="1:7">
      <c r="A46" s="237" t="s">
        <v>3978</v>
      </c>
      <c r="B46" s="237">
        <f t="shared" ref="B46:G46" si="0">SUM(B27:B45)</f>
        <v>3481</v>
      </c>
      <c r="C46" s="237">
        <f t="shared" si="0"/>
        <v>865</v>
      </c>
      <c r="D46" s="237">
        <f t="shared" si="0"/>
        <v>159</v>
      </c>
      <c r="E46" s="237">
        <f t="shared" si="0"/>
        <v>4</v>
      </c>
      <c r="F46" s="237">
        <f t="shared" si="0"/>
        <v>3</v>
      </c>
      <c r="G46" s="237">
        <f t="shared" si="0"/>
        <v>24</v>
      </c>
    </row>
    <row r="56" ht="25" customHeight="1" spans="1:3">
      <c r="A56" s="239" t="s">
        <v>3980</v>
      </c>
      <c r="B56" s="237"/>
      <c r="C56" s="237"/>
    </row>
    <row r="57" ht="25" customHeight="1" spans="1:3">
      <c r="A57" s="237"/>
      <c r="B57" s="237"/>
      <c r="C57" s="237"/>
    </row>
    <row r="58" ht="25" customHeight="1" spans="1:3">
      <c r="A58" s="237" t="s">
        <v>3981</v>
      </c>
      <c r="B58" s="237" t="s">
        <v>3982</v>
      </c>
      <c r="C58" s="237" t="s">
        <v>3976</v>
      </c>
    </row>
    <row r="59" ht="25" customHeight="1" spans="1:3">
      <c r="A59" s="240" t="s">
        <v>194</v>
      </c>
      <c r="B59" s="240">
        <f>COUNTIFS(汇总表!J:J,"*本科*")</f>
        <v>1806</v>
      </c>
      <c r="C59" s="240">
        <f>SUMIFS(汇总表!H:H,汇总表!J:J,"*本科*")</f>
        <v>2874</v>
      </c>
    </row>
    <row r="60" ht="25" customHeight="1" spans="1:3">
      <c r="A60" s="240" t="s">
        <v>3983</v>
      </c>
      <c r="B60" s="240">
        <f>COUNTIFS(汇总表!J:J,"*中专*")</f>
        <v>1</v>
      </c>
      <c r="C60" s="240">
        <f>SUMIFS(汇总表!H:H,汇总表!J:J,"*中专*")</f>
        <v>1</v>
      </c>
    </row>
    <row r="61" ht="25" customHeight="1" spans="1:3">
      <c r="A61" s="240" t="s">
        <v>1648</v>
      </c>
      <c r="B61" s="240">
        <f>COUNTIFS(汇总表!J:J,"*专科*")</f>
        <v>46</v>
      </c>
      <c r="C61" s="240">
        <f>SUMIFS(汇总表!H:H,汇总表!J:J,"*专科*")</f>
        <v>98</v>
      </c>
    </row>
    <row r="62" ht="25" customHeight="1" spans="1:3">
      <c r="A62" s="240" t="s">
        <v>199</v>
      </c>
      <c r="B62" s="240">
        <f>COUNTIFS(汇总表!J:J,"*博士研究生*")</f>
        <v>39</v>
      </c>
      <c r="C62" s="240">
        <f>SUMIFS(汇总表!H:H,汇总表!J:J,"*博士研究生*")</f>
        <v>77</v>
      </c>
    </row>
    <row r="63" ht="25" customHeight="1" spans="1:3">
      <c r="A63" s="240" t="s">
        <v>60</v>
      </c>
      <c r="B63" s="240">
        <f>COUNTIFS(汇总表!J:J,"*硕士*")</f>
        <v>818</v>
      </c>
      <c r="C63" s="240">
        <f>SUMIFS(汇总表!H:H,汇总表!J:J,"*硕士*")</f>
        <v>1486</v>
      </c>
    </row>
    <row r="64" ht="25" customHeight="1" spans="1:3">
      <c r="A64" s="241" t="s">
        <v>3978</v>
      </c>
      <c r="B64" s="239">
        <f>SUM(B59:B63)</f>
        <v>2710</v>
      </c>
      <c r="C64" s="241">
        <f>SUM(C59:C63)</f>
        <v>4536</v>
      </c>
    </row>
    <row r="65" ht="25" customHeight="1"/>
    <row r="66" ht="25" customHeight="1"/>
    <row r="72" spans="1:3">
      <c r="A72" s="239" t="s">
        <v>3984</v>
      </c>
      <c r="B72" s="237"/>
      <c r="C72" s="237"/>
    </row>
    <row r="73" spans="1:3">
      <c r="A73" s="237"/>
      <c r="B73" s="237"/>
      <c r="C73" s="237"/>
    </row>
    <row r="74" ht="21" spans="1:3">
      <c r="A74" s="237" t="s">
        <v>3981</v>
      </c>
      <c r="B74" s="237" t="s">
        <v>3982</v>
      </c>
      <c r="C74" s="237" t="s">
        <v>3976</v>
      </c>
    </row>
    <row r="75" ht="30" customHeight="1" spans="1:3">
      <c r="A75" s="240" t="s">
        <v>1451</v>
      </c>
      <c r="B75" s="240">
        <f>B78-B77-B76</f>
        <v>1618</v>
      </c>
      <c r="C75" s="240">
        <f>C78-C77-C76</f>
        <v>2397</v>
      </c>
    </row>
    <row r="76" ht="30" customHeight="1" spans="1:3">
      <c r="A76" s="240" t="s">
        <v>21</v>
      </c>
      <c r="B76" s="240">
        <f>COUNTIFS(汇总表!F:F,"*教育类*")</f>
        <v>597</v>
      </c>
      <c r="C76" s="240">
        <f>SUMIFS(汇总表!H:H,汇总表!F:F,"*教育类*")</f>
        <v>1040</v>
      </c>
    </row>
    <row r="77" ht="30" customHeight="1" spans="1:3">
      <c r="A77" s="240" t="s">
        <v>733</v>
      </c>
      <c r="B77" s="240">
        <f>COUNTIFS(汇总表!K:K,"*卫生类*")+COUNTIFS(汇总表!F:F,"*卫生类*")</f>
        <v>495</v>
      </c>
      <c r="C77" s="240">
        <f>SUMIFS(汇总表!H:H,汇总表!K:K,"*卫生类*")+SUMIFS(汇总表!H:H,汇总表!F:F,"*卫生类*")</f>
        <v>1099</v>
      </c>
    </row>
    <row r="78" ht="30" customHeight="1" spans="1:3">
      <c r="A78" s="241" t="s">
        <v>3978</v>
      </c>
      <c r="B78" s="239">
        <v>2710</v>
      </c>
      <c r="C78" s="241">
        <v>4536</v>
      </c>
    </row>
    <row r="79" ht="30" customHeight="1"/>
    <row r="80" ht="30" customHeight="1"/>
    <row r="81" ht="30" customHeight="1" spans="1:11">
      <c r="A81" s="243" t="s">
        <v>3985</v>
      </c>
      <c r="B81" s="244"/>
      <c r="C81" s="244"/>
      <c r="D81" s="244"/>
      <c r="E81" s="244"/>
      <c r="F81" s="244"/>
      <c r="G81" s="244"/>
      <c r="H81" s="244"/>
      <c r="I81" s="244"/>
      <c r="J81" s="244"/>
      <c r="K81" s="244"/>
    </row>
    <row r="82" ht="30" customHeight="1" spans="1:11">
      <c r="A82" s="243"/>
      <c r="B82" s="244"/>
      <c r="C82" s="244"/>
      <c r="D82" s="244"/>
      <c r="E82" s="244"/>
      <c r="F82" s="244"/>
      <c r="G82" s="244"/>
      <c r="H82" s="244"/>
      <c r="I82" s="244"/>
      <c r="J82" s="244"/>
      <c r="K82" s="244"/>
    </row>
    <row r="83" ht="30" customHeight="1" spans="1:12">
      <c r="A83" s="234"/>
      <c r="B83" s="245" t="s">
        <v>3913</v>
      </c>
      <c r="C83" s="246"/>
      <c r="D83" s="245" t="s">
        <v>77</v>
      </c>
      <c r="E83" s="246"/>
      <c r="F83" s="245" t="s">
        <v>22</v>
      </c>
      <c r="G83" s="246"/>
      <c r="H83" s="245" t="s">
        <v>60</v>
      </c>
      <c r="I83" s="246"/>
      <c r="J83" s="247" t="s">
        <v>201</v>
      </c>
      <c r="K83" s="248"/>
      <c r="L83" s="234"/>
    </row>
    <row r="84" ht="22.5" spans="1:13">
      <c r="A84" s="234" t="s">
        <v>3974</v>
      </c>
      <c r="B84" s="234" t="s">
        <v>3975</v>
      </c>
      <c r="C84" s="234" t="s">
        <v>3976</v>
      </c>
      <c r="D84" s="234" t="s">
        <v>3975</v>
      </c>
      <c r="E84" s="234" t="s">
        <v>3976</v>
      </c>
      <c r="F84" s="234" t="s">
        <v>3975</v>
      </c>
      <c r="G84" s="234" t="s">
        <v>3976</v>
      </c>
      <c r="H84" s="234" t="s">
        <v>3975</v>
      </c>
      <c r="I84" s="234" t="s">
        <v>3976</v>
      </c>
      <c r="J84" s="234" t="s">
        <v>3975</v>
      </c>
      <c r="K84" s="234" t="s">
        <v>3976</v>
      </c>
      <c r="L84" s="234"/>
      <c r="M84" s="234"/>
    </row>
    <row r="85" ht="20.25" spans="1:11">
      <c r="A85" s="236" t="s">
        <v>115</v>
      </c>
      <c r="B85" s="236">
        <f>COUNTIFS(汇总表!N:N,$B$83,汇总表!A:A,A85)</f>
        <v>0</v>
      </c>
      <c r="C85" s="236">
        <f>SUMIFS(汇总表!H:H,汇总表!A:A,A85,汇总表!N:N,$B$83)</f>
        <v>0</v>
      </c>
      <c r="D85" s="236">
        <f>COUNTIFS(汇总表!N:N,$D$83,汇总表!A:A,A85)</f>
        <v>1</v>
      </c>
      <c r="E85" s="236">
        <f>SUMIFS(汇总表!H:H,汇总表!A:A,A85,汇总表!N:N,$D$83)</f>
        <v>1</v>
      </c>
      <c r="F85" s="236">
        <f>COUNTIFS(汇总表!N:N,$F$83,汇总表!A:A,A85)</f>
        <v>167</v>
      </c>
      <c r="G85" s="236">
        <f>SUMIFS(汇总表!H:H,汇总表!A:A,A85,汇总表!N:N,$F$83)</f>
        <v>261</v>
      </c>
      <c r="H85" s="236">
        <f>COUNTIFS(汇总表!N:N,$H$83,汇总表!A:A,A85)</f>
        <v>15</v>
      </c>
      <c r="I85" s="236">
        <f>SUMIFS(汇总表!H:H,汇总表!A:A,A85,汇总表!N:N,$H$83)</f>
        <v>25</v>
      </c>
      <c r="J85" s="236">
        <f>COUNTIFS(汇总表!N:N,$J$83,汇总表!A:A,A85)</f>
        <v>0</v>
      </c>
      <c r="K85" s="236">
        <f>SUMIFS(汇总表!H:H,汇总表!A:A,A85,汇总表!N:N,$J$83)</f>
        <v>0</v>
      </c>
    </row>
    <row r="86" ht="20.25" spans="1:11">
      <c r="A86" s="236" t="s">
        <v>63</v>
      </c>
      <c r="B86" s="236">
        <f>COUNTIFS(汇总表!N:N,$B$83,汇总表!A:A,A86)</f>
        <v>0</v>
      </c>
      <c r="C86" s="236">
        <f>SUMIFS(汇总表!H:H,汇总表!A:A,A86,汇总表!N:N,$B$83)</f>
        <v>0</v>
      </c>
      <c r="D86" s="236">
        <f>COUNTIFS(汇总表!N:N,$D$83,汇总表!A:A,A86)</f>
        <v>1</v>
      </c>
      <c r="E86" s="236">
        <f>SUMIFS(汇总表!H:H,汇总表!A:A,A86,汇总表!N:N,$D$83)</f>
        <v>1</v>
      </c>
      <c r="F86" s="236">
        <f>COUNTIFS(汇总表!N:N,$F$83,汇总表!A:A,A86)</f>
        <v>169</v>
      </c>
      <c r="G86" s="236">
        <f>SUMIFS(汇总表!H:H,汇总表!A:A,A86,汇总表!N:N,$F$83)</f>
        <v>244</v>
      </c>
      <c r="H86" s="236">
        <f>COUNTIFS(汇总表!N:N,$H$83,汇总表!A:A,A86)</f>
        <v>61</v>
      </c>
      <c r="I86" s="236">
        <f>SUMIFS(汇总表!H:H,汇总表!A:A,A86,汇总表!N:N,$H$83)</f>
        <v>111</v>
      </c>
      <c r="J86" s="236">
        <f>COUNTIFS(汇总表!N:N,$J$83,汇总表!A:A,A86)</f>
        <v>1</v>
      </c>
      <c r="K86" s="236">
        <f>SUMIFS(汇总表!H:H,汇总表!A:A,A86,汇总表!N:N,$J$83)</f>
        <v>10</v>
      </c>
    </row>
    <row r="87" ht="20.25" spans="1:11">
      <c r="A87" s="236" t="s">
        <v>3977</v>
      </c>
      <c r="B87" s="236">
        <f>COUNTIFS(汇总表!N:N,$B$83,汇总表!A:A,A87)</f>
        <v>0</v>
      </c>
      <c r="C87" s="236">
        <f>SUMIFS(汇总表!H:H,汇总表!A:A,A87,汇总表!N:N,$B$83)</f>
        <v>0</v>
      </c>
      <c r="D87" s="236">
        <f>COUNTIFS(汇总表!N:N,$D$83,汇总表!A:A,A87)</f>
        <v>0</v>
      </c>
      <c r="E87" s="236">
        <f>SUMIFS(汇总表!H:H,汇总表!A:A,A87,汇总表!N:N,$D$83)</f>
        <v>0</v>
      </c>
      <c r="F87" s="236">
        <f>COUNTIFS(汇总表!N:N,$F$83,汇总表!A:A,A87)</f>
        <v>0</v>
      </c>
      <c r="G87" s="236">
        <f>SUMIFS(汇总表!H:H,汇总表!A:A,A87,汇总表!N:N,$F$83)</f>
        <v>0</v>
      </c>
      <c r="H87" s="236">
        <f>COUNTIFS(汇总表!N:N,$H$83,汇总表!A:A,A87)</f>
        <v>0</v>
      </c>
      <c r="I87" s="236">
        <f>SUMIFS(汇总表!H:H,汇总表!A:A,A87,汇总表!N:N,$H$83)</f>
        <v>0</v>
      </c>
      <c r="J87" s="236">
        <f>COUNTIFS(汇总表!N:N,$J$83,汇总表!A:A,A87)</f>
        <v>0</v>
      </c>
      <c r="K87" s="236">
        <f>SUMIFS(汇总表!H:H,汇总表!A:A,A87,汇总表!N:N,$J$83)</f>
        <v>0</v>
      </c>
    </row>
    <row r="88" ht="20.25" spans="1:11">
      <c r="A88" s="236" t="s">
        <v>1452</v>
      </c>
      <c r="B88" s="236">
        <f>COUNTIFS(汇总表!N:N,$B$83,汇总表!A:A,A88)</f>
        <v>0</v>
      </c>
      <c r="C88" s="236">
        <f>SUMIFS(汇总表!H:H,汇总表!A:A,A88,汇总表!N:N,$B$83)</f>
        <v>0</v>
      </c>
      <c r="D88" s="236">
        <f>COUNTIFS(汇总表!N:N,$D$83,汇总表!A:A,A88)</f>
        <v>6</v>
      </c>
      <c r="E88" s="236">
        <f>SUMIFS(汇总表!H:H,汇总表!A:A,A88,汇总表!N:N,$D$83)</f>
        <v>16</v>
      </c>
      <c r="F88" s="236">
        <f>COUNTIFS(汇总表!N:N,$F$83,汇总表!A:A,A88)</f>
        <v>125</v>
      </c>
      <c r="G88" s="236">
        <f>SUMIFS(汇总表!H:H,汇总表!A:A,A88,汇总表!N:N,$F$83)</f>
        <v>179</v>
      </c>
      <c r="H88" s="236">
        <f>COUNTIFS(汇总表!N:N,$H$83,汇总表!A:A,A88)</f>
        <v>14</v>
      </c>
      <c r="I88" s="236">
        <f>SUMIFS(汇总表!H:H,汇总表!A:A,A88,汇总表!N:N,$H$83)</f>
        <v>17</v>
      </c>
      <c r="J88" s="236">
        <f>COUNTIFS(汇总表!N:N,$J$83,汇总表!A:A,A88)</f>
        <v>0</v>
      </c>
      <c r="K88" s="236">
        <f>SUMIFS(汇总表!H:H,汇总表!A:A,A88,汇总表!N:N,$J$83)</f>
        <v>0</v>
      </c>
    </row>
    <row r="89" ht="20.25" spans="1:11">
      <c r="A89" s="236" t="s">
        <v>13</v>
      </c>
      <c r="B89" s="236">
        <f>COUNTIFS(汇总表!N:N,$B$83,汇总表!A:A,A89)</f>
        <v>0</v>
      </c>
      <c r="C89" s="236">
        <f>SUMIFS(汇总表!H:H,汇总表!A:A,A89,汇总表!N:N,$B$83)</f>
        <v>0</v>
      </c>
      <c r="D89" s="236">
        <f>COUNTIFS(汇总表!N:N,$D$83,汇总表!A:A,A89)</f>
        <v>7</v>
      </c>
      <c r="E89" s="236">
        <f>SUMIFS(汇总表!H:H,汇总表!A:A,A89,汇总表!N:N,$D$83)</f>
        <v>19</v>
      </c>
      <c r="F89" s="236">
        <f>COUNTIFS(汇总表!N:N,$F$83,汇总表!A:A,A89)</f>
        <v>332</v>
      </c>
      <c r="G89" s="236">
        <f>SUMIFS(汇总表!H:H,汇总表!A:A,A89,汇总表!N:N,$F$83)</f>
        <v>625</v>
      </c>
      <c r="H89" s="236">
        <f>COUNTIFS(汇总表!N:N,$H$83,汇总表!A:A,A89)</f>
        <v>271</v>
      </c>
      <c r="I89" s="236">
        <f>SUMIFS(汇总表!H:H,汇总表!A:A,A89,汇总表!N:N,$H$83)</f>
        <v>529</v>
      </c>
      <c r="J89" s="236">
        <f>COUNTIFS(汇总表!N:N,$J$83,汇总表!A:A,A89)</f>
        <v>3</v>
      </c>
      <c r="K89" s="236">
        <f>SUMIFS(汇总表!H:H,汇总表!A:A,A89,汇总表!N:N,$J$83)</f>
        <v>16</v>
      </c>
    </row>
    <row r="90" ht="20.25" spans="1:11">
      <c r="A90" s="236" t="s">
        <v>907</v>
      </c>
      <c r="B90" s="236">
        <f>COUNTIFS(汇总表!N:N,$B$83,汇总表!A:A,A90)</f>
        <v>0</v>
      </c>
      <c r="C90" s="236">
        <f>SUMIFS(汇总表!H:H,汇总表!A:A,A90,汇总表!N:N,$B$83)</f>
        <v>0</v>
      </c>
      <c r="D90" s="236">
        <f>COUNTIFS(汇总表!N:N,$D$83,汇总表!A:A,A90)</f>
        <v>0</v>
      </c>
      <c r="E90" s="236">
        <f>SUMIFS(汇总表!H:H,汇总表!A:A,A90,汇总表!N:N,$D$83)</f>
        <v>0</v>
      </c>
      <c r="F90" s="236">
        <f>COUNTIFS(汇总表!N:N,$F$83,汇总表!A:A,A90)</f>
        <v>163</v>
      </c>
      <c r="G90" s="236">
        <f>SUMIFS(汇总表!H:H,汇总表!A:A,A90,汇总表!N:N,$F$83)</f>
        <v>223</v>
      </c>
      <c r="H90" s="236">
        <f>COUNTIFS(汇总表!N:N,$H$83,汇总表!A:A,A90)</f>
        <v>13</v>
      </c>
      <c r="I90" s="236">
        <f>SUMIFS(汇总表!H:H,汇总表!A:A,A90,汇总表!N:N,$H$83)</f>
        <v>21</v>
      </c>
      <c r="J90" s="236">
        <f>COUNTIFS(汇总表!N:N,$J$83,汇总表!A:A,A90)</f>
        <v>0</v>
      </c>
      <c r="K90" s="236">
        <f>SUMIFS(汇总表!H:H,汇总表!A:A,A90,汇总表!N:N,$J$83)</f>
        <v>0</v>
      </c>
    </row>
    <row r="91" ht="20.25" spans="1:11">
      <c r="A91" s="236" t="s">
        <v>1766</v>
      </c>
      <c r="B91" s="236">
        <f>COUNTIFS(汇总表!N:N,$B$83,汇总表!A:A,A91)</f>
        <v>0</v>
      </c>
      <c r="C91" s="236">
        <f>SUMIFS(汇总表!H:H,汇总表!A:A,A91,汇总表!N:N,$B$83)</f>
        <v>0</v>
      </c>
      <c r="D91" s="236">
        <f>COUNTIFS(汇总表!N:N,$D$83,汇总表!A:A,A91)</f>
        <v>1</v>
      </c>
      <c r="E91" s="236">
        <f>SUMIFS(汇总表!H:H,汇总表!A:A,A91,汇总表!N:N,$D$83)</f>
        <v>1</v>
      </c>
      <c r="F91" s="236">
        <f>COUNTIFS(汇总表!N:N,$F$83,汇总表!A:A,A91)</f>
        <v>4</v>
      </c>
      <c r="G91" s="236">
        <f>SUMIFS(汇总表!H:H,汇总表!A:A,A91,汇总表!N:N,$F$83)</f>
        <v>5</v>
      </c>
      <c r="H91" s="236">
        <f>COUNTIFS(汇总表!N:N,$H$83,汇总表!A:A,A91)</f>
        <v>19</v>
      </c>
      <c r="I91" s="236">
        <f>SUMIFS(汇总表!H:H,汇总表!A:A,A91,汇总表!N:N,$H$83)</f>
        <v>27</v>
      </c>
      <c r="J91" s="236">
        <f>COUNTIFS(汇总表!N:N,$J$83,汇总表!A:A,A91)</f>
        <v>0</v>
      </c>
      <c r="K91" s="236">
        <f>SUMIFS(汇总表!H:H,汇总表!A:A,A91,汇总表!N:N,$J$83)</f>
        <v>0</v>
      </c>
    </row>
    <row r="92" ht="20.25" spans="1:11">
      <c r="A92" s="236" t="s">
        <v>131</v>
      </c>
      <c r="B92" s="236">
        <f>COUNTIFS(汇总表!N:N,$B$83,汇总表!A:A,A92)</f>
        <v>0</v>
      </c>
      <c r="C92" s="236">
        <f>SUMIFS(汇总表!H:H,汇总表!A:A,A92,汇总表!N:N,$B$83)</f>
        <v>0</v>
      </c>
      <c r="D92" s="236">
        <f>COUNTIFS(汇总表!N:N,$D$83,汇总表!A:A,A92)</f>
        <v>4</v>
      </c>
      <c r="E92" s="236">
        <f>SUMIFS(汇总表!H:H,汇总表!A:A,A92,汇总表!N:N,$D$83)</f>
        <v>8</v>
      </c>
      <c r="F92" s="236">
        <f>COUNTIFS(汇总表!N:N,$F$83,汇总表!A:A,A92)</f>
        <v>241</v>
      </c>
      <c r="G92" s="236">
        <f>SUMIFS(汇总表!H:H,汇总表!A:A,A92,汇总表!N:N,$F$83)</f>
        <v>364</v>
      </c>
      <c r="H92" s="236">
        <f>COUNTIFS(汇总表!N:N,$H$83,汇总表!A:A,A92)</f>
        <v>57</v>
      </c>
      <c r="I92" s="236">
        <f>SUMIFS(汇总表!H:H,汇总表!A:A,A92,汇总表!N:N,$H$83)</f>
        <v>89</v>
      </c>
      <c r="J92" s="236">
        <f>COUNTIFS(汇总表!N:N,$J$83,汇总表!A:A,A92)</f>
        <v>6</v>
      </c>
      <c r="K92" s="236">
        <f>SUMIFS(汇总表!H:H,汇总表!A:A,A92,汇总表!N:N,$J$83)</f>
        <v>6</v>
      </c>
    </row>
    <row r="93" ht="20.25" spans="1:11">
      <c r="A93" s="236" t="s">
        <v>1514</v>
      </c>
      <c r="B93" s="236">
        <f>COUNTIFS(汇总表!N:N,$B$83,汇总表!A:A,A93)</f>
        <v>0</v>
      </c>
      <c r="C93" s="236">
        <f>SUMIFS(汇总表!H:H,汇总表!A:A,A93,汇总表!N:N,$B$83)</f>
        <v>0</v>
      </c>
      <c r="D93" s="236">
        <f>COUNTIFS(汇总表!N:N,$D$83,汇总表!A:A,A93)</f>
        <v>2</v>
      </c>
      <c r="E93" s="236">
        <f>SUMIFS(汇总表!H:H,汇总表!A:A,A93,汇总表!N:N,$D$83)</f>
        <v>2</v>
      </c>
      <c r="F93" s="236">
        <f>COUNTIFS(汇总表!N:N,$F$83,汇总表!A:A,A93)</f>
        <v>27</v>
      </c>
      <c r="G93" s="236">
        <f>SUMIFS(汇总表!H:H,汇总表!A:A,A93,汇总表!N:N,$F$83)</f>
        <v>43</v>
      </c>
      <c r="H93" s="236">
        <f>COUNTIFS(汇总表!N:N,$H$83,汇总表!A:A,A93)</f>
        <v>0</v>
      </c>
      <c r="I93" s="236">
        <f>SUMIFS(汇总表!H:H,汇总表!A:A,A93,汇总表!N:N,$H$83)</f>
        <v>0</v>
      </c>
      <c r="J93" s="236">
        <f>COUNTIFS(汇总表!N:N,$J$83,汇总表!A:A,A93)</f>
        <v>0</v>
      </c>
      <c r="K93" s="236">
        <f>SUMIFS(汇总表!H:H,汇总表!A:A,A93,汇总表!N:N,$J$83)</f>
        <v>0</v>
      </c>
    </row>
    <row r="94" ht="20.25" spans="1:11">
      <c r="A94" s="236" t="s">
        <v>46</v>
      </c>
      <c r="B94" s="236">
        <f>COUNTIFS(汇总表!N:N,$B$83,汇总表!A:A,A94)</f>
        <v>0</v>
      </c>
      <c r="C94" s="236">
        <f>SUMIFS(汇总表!H:H,汇总表!A:A,A94,汇总表!N:N,$B$83)</f>
        <v>0</v>
      </c>
      <c r="D94" s="236">
        <f>COUNTIFS(汇总表!N:N,$D$83,汇总表!A:A,A94)</f>
        <v>2</v>
      </c>
      <c r="E94" s="236">
        <f>SUMIFS(汇总表!H:H,汇总表!A:A,A94,汇总表!N:N,$D$83)</f>
        <v>2</v>
      </c>
      <c r="F94" s="236">
        <f>COUNTIFS(汇总表!N:N,$F$83,汇总表!A:A,A94)</f>
        <v>149</v>
      </c>
      <c r="G94" s="236">
        <f>SUMIFS(汇总表!H:H,汇总表!A:A,A94,汇总表!N:N,$F$83)</f>
        <v>214</v>
      </c>
      <c r="H94" s="236">
        <f>COUNTIFS(汇总表!N:N,$H$83,汇总表!A:A,A94)</f>
        <v>96</v>
      </c>
      <c r="I94" s="236">
        <f>SUMIFS(汇总表!H:H,汇总表!A:A,A94,汇总表!N:N,$H$83)</f>
        <v>191</v>
      </c>
      <c r="J94" s="236">
        <f>COUNTIFS(汇总表!N:N,$J$83,汇总表!A:A,A94)</f>
        <v>11</v>
      </c>
      <c r="K94" s="236">
        <f>SUMIFS(汇总表!H:H,汇总表!A:A,A94,汇总表!N:N,$J$83)</f>
        <v>11</v>
      </c>
    </row>
    <row r="95" ht="20.25" spans="1:11">
      <c r="A95" s="236" t="s">
        <v>2110</v>
      </c>
      <c r="B95" s="236">
        <f>COUNTIFS(汇总表!N:N,$B$83,汇总表!A:A,A95)</f>
        <v>0</v>
      </c>
      <c r="C95" s="236">
        <f>SUMIFS(汇总表!H:H,汇总表!A:A,A95,汇总表!N:N,$B$83)</f>
        <v>0</v>
      </c>
      <c r="D95" s="236">
        <f>COUNTIFS(汇总表!N:N,$D$83,汇总表!A:A,A95)</f>
        <v>0</v>
      </c>
      <c r="E95" s="236">
        <f>SUMIFS(汇总表!H:H,汇总表!A:A,A95,汇总表!N:N,$D$83)</f>
        <v>0</v>
      </c>
      <c r="F95" s="236">
        <f>COUNTIFS(汇总表!N:N,$F$83,汇总表!A:A,A95)</f>
        <v>9</v>
      </c>
      <c r="G95" s="236">
        <f>SUMIFS(汇总表!H:H,汇总表!A:A,A95,汇总表!N:N,$F$83)</f>
        <v>10</v>
      </c>
      <c r="H95" s="236">
        <f>COUNTIFS(汇总表!N:N,$H$83,汇总表!A:A,A95)</f>
        <v>0</v>
      </c>
      <c r="I95" s="236">
        <f>SUMIFS(汇总表!H:H,汇总表!A:A,A95,汇总表!N:N,$H$83)</f>
        <v>0</v>
      </c>
      <c r="J95" s="236">
        <f>COUNTIFS(汇总表!N:N,$J$83,汇总表!A:A,A95)</f>
        <v>0</v>
      </c>
      <c r="K95" s="236">
        <f>SUMIFS(汇总表!H:H,汇总表!A:A,A95,汇总表!N:N,$J$83)</f>
        <v>0</v>
      </c>
    </row>
    <row r="96" ht="20.25" spans="1:11">
      <c r="A96" s="236" t="s">
        <v>2202</v>
      </c>
      <c r="B96" s="236">
        <f>COUNTIFS(汇总表!N:N,$B$83,汇总表!A:A,A96)</f>
        <v>0</v>
      </c>
      <c r="C96" s="236">
        <f>SUMIFS(汇总表!H:H,汇总表!A:A,A96,汇总表!N:N,$B$83)</f>
        <v>0</v>
      </c>
      <c r="D96" s="236">
        <f>COUNTIFS(汇总表!N:N,$D$83,汇总表!A:A,A96)</f>
        <v>0</v>
      </c>
      <c r="E96" s="236">
        <f>SUMIFS(汇总表!H:H,汇总表!A:A,A96,汇总表!N:N,$D$83)</f>
        <v>0</v>
      </c>
      <c r="F96" s="236">
        <f>COUNTIFS(汇总表!N:N,$F$83,汇总表!A:A,A96)</f>
        <v>10</v>
      </c>
      <c r="G96" s="236">
        <f>SUMIFS(汇总表!H:H,汇总表!A:A,A96,汇总表!N:N,$F$83)</f>
        <v>13</v>
      </c>
      <c r="H96" s="236">
        <f>COUNTIFS(汇总表!N:N,$H$83,汇总表!A:A,A96)</f>
        <v>0</v>
      </c>
      <c r="I96" s="236">
        <f>SUMIFS(汇总表!H:H,汇总表!A:A,A96,汇总表!N:N,$H$83)</f>
        <v>0</v>
      </c>
      <c r="J96" s="236">
        <f>COUNTIFS(汇总表!N:N,$J$83,汇总表!A:A,A96)</f>
        <v>0</v>
      </c>
      <c r="K96" s="236">
        <f>SUMIFS(汇总表!H:H,汇总表!A:A,A96,汇总表!N:N,$J$83)</f>
        <v>0</v>
      </c>
    </row>
    <row r="97" ht="20.25" spans="1:11">
      <c r="A97" s="236" t="s">
        <v>85</v>
      </c>
      <c r="B97" s="236">
        <f>COUNTIFS(汇总表!N:N,$B$83,汇总表!A:A,A97)</f>
        <v>1</v>
      </c>
      <c r="C97" s="236">
        <f>SUMIFS(汇总表!H:H,汇总表!A:A,A97,汇总表!N:N,$B$83)</f>
        <v>1</v>
      </c>
      <c r="D97" s="236">
        <f>COUNTIFS(汇总表!N:N,$D$83,汇总表!A:A,A97)</f>
        <v>18</v>
      </c>
      <c r="E97" s="236">
        <f>SUMIFS(汇总表!H:H,汇总表!A:A,A97,汇总表!N:N,$D$83)</f>
        <v>40</v>
      </c>
      <c r="F97" s="236">
        <f>COUNTIFS(汇总表!N:N,$F$83,汇总表!A:A,A97)</f>
        <v>128</v>
      </c>
      <c r="G97" s="236">
        <f>SUMIFS(汇总表!H:H,汇总表!A:A,A97,汇总表!N:N,$F$83)</f>
        <v>271</v>
      </c>
      <c r="H97" s="236">
        <f>COUNTIFS(汇总表!N:N,$H$83,汇总表!A:A,A97)</f>
        <v>185</v>
      </c>
      <c r="I97" s="236">
        <f>SUMIFS(汇总表!H:H,汇总表!A:A,A97,汇总表!N:N,$H$83)</f>
        <v>335</v>
      </c>
      <c r="J97" s="236">
        <f>COUNTIFS(汇总表!N:N,$J$83,汇总表!A:A,A97)</f>
        <v>17</v>
      </c>
      <c r="K97" s="236">
        <f>SUMIFS(汇总表!H:H,汇总表!A:A,A97,汇总表!N:N,$J$83)</f>
        <v>29</v>
      </c>
    </row>
    <row r="98" ht="20.25" spans="1:11">
      <c r="A98" s="236" t="s">
        <v>1712</v>
      </c>
      <c r="B98" s="236">
        <f>COUNTIFS(汇总表!N:N,$B$83,汇总表!A:A,A98)</f>
        <v>0</v>
      </c>
      <c r="C98" s="236">
        <f>SUMIFS(汇总表!H:H,汇总表!A:A,A98,汇总表!N:N,$B$83)</f>
        <v>0</v>
      </c>
      <c r="D98" s="236">
        <f>COUNTIFS(汇总表!N:N,$D$83,汇总表!A:A,A98)</f>
        <v>1</v>
      </c>
      <c r="E98" s="236">
        <f>SUMIFS(汇总表!H:H,汇总表!A:A,A98,汇总表!N:N,$D$83)</f>
        <v>3</v>
      </c>
      <c r="F98" s="236">
        <f>COUNTIFS(汇总表!N:N,$F$83,汇总表!A:A,A98)</f>
        <v>9</v>
      </c>
      <c r="G98" s="236">
        <f>SUMIFS(汇总表!H:H,汇总表!A:A,A98,汇总表!N:N,$F$83)</f>
        <v>14</v>
      </c>
      <c r="H98" s="236">
        <f>COUNTIFS(汇总表!N:N,$H$83,汇总表!A:A,A98)</f>
        <v>0</v>
      </c>
      <c r="I98" s="236">
        <f>SUMIFS(汇总表!H:H,汇总表!A:A,A98,汇总表!N:N,$H$83)</f>
        <v>0</v>
      </c>
      <c r="J98" s="236">
        <f>COUNTIFS(汇总表!N:N,$J$83,汇总表!A:A,A98)</f>
        <v>0</v>
      </c>
      <c r="K98" s="236">
        <f>SUMIFS(汇总表!H:H,汇总表!A:A,A98,汇总表!N:N,$J$83)</f>
        <v>0</v>
      </c>
    </row>
    <row r="99" ht="20.25" spans="1:11">
      <c r="A99" s="236" t="s">
        <v>2256</v>
      </c>
      <c r="B99" s="236">
        <f>COUNTIFS(汇总表!N:N,$B$83,汇总表!A:A,A99)</f>
        <v>0</v>
      </c>
      <c r="C99" s="236">
        <f>SUMIFS(汇总表!H:H,汇总表!A:A,A99,汇总表!N:N,$B$83)</f>
        <v>0</v>
      </c>
      <c r="D99" s="236">
        <f>COUNTIFS(汇总表!N:N,$D$83,汇总表!A:A,A99)</f>
        <v>0</v>
      </c>
      <c r="E99" s="236">
        <f>SUMIFS(汇总表!H:H,汇总表!A:A,A99,汇总表!N:N,$D$83)</f>
        <v>0</v>
      </c>
      <c r="F99" s="236">
        <f>COUNTIFS(汇总表!N:N,$F$83,汇总表!A:A,A99)</f>
        <v>26</v>
      </c>
      <c r="G99" s="236">
        <f>SUMIFS(汇总表!H:H,汇总表!A:A,A99,汇总表!N:N,$F$83)</f>
        <v>27</v>
      </c>
      <c r="H99" s="236">
        <f>COUNTIFS(汇总表!N:N,$H$83,汇总表!A:A,A99)</f>
        <v>0</v>
      </c>
      <c r="I99" s="236">
        <f>SUMIFS(汇总表!H:H,汇总表!A:A,A99,汇总表!N:N,$H$83)</f>
        <v>0</v>
      </c>
      <c r="J99" s="236">
        <f>COUNTIFS(汇总表!N:N,$J$83,汇总表!A:A,A99)</f>
        <v>0</v>
      </c>
      <c r="K99" s="236">
        <f>SUMIFS(汇总表!H:H,汇总表!A:A,A99,汇总表!N:N,$J$83)</f>
        <v>0</v>
      </c>
    </row>
    <row r="100" ht="20.25" spans="1:11">
      <c r="A100" s="236" t="s">
        <v>794</v>
      </c>
      <c r="B100" s="236">
        <f>COUNTIFS(汇总表!N:N,$B$83,汇总表!A:A,A100)</f>
        <v>0</v>
      </c>
      <c r="C100" s="236">
        <f>SUMIFS(汇总表!H:H,汇总表!A:A,A100,汇总表!N:N,$B$83)</f>
        <v>0</v>
      </c>
      <c r="D100" s="236">
        <f>COUNTIFS(汇总表!N:N,$D$83,汇总表!A:A,A100)</f>
        <v>3</v>
      </c>
      <c r="E100" s="236">
        <f>SUMIFS(汇总表!H:H,汇总表!A:A,A100,汇总表!N:N,$D$83)</f>
        <v>5</v>
      </c>
      <c r="F100" s="236">
        <f>COUNTIFS(汇总表!N:N,$F$83,汇总表!A:A,A100)</f>
        <v>128</v>
      </c>
      <c r="G100" s="236">
        <f>SUMIFS(汇总表!H:H,汇总表!A:A,A100,汇总表!N:N,$F$83)</f>
        <v>193</v>
      </c>
      <c r="H100" s="236">
        <f>COUNTIFS(汇总表!N:N,$H$83,汇总表!A:A,A100)</f>
        <v>19</v>
      </c>
      <c r="I100" s="236">
        <f>SUMIFS(汇总表!H:H,汇总表!A:A,A100,汇总表!N:N,$H$83)</f>
        <v>27</v>
      </c>
      <c r="J100" s="236">
        <f>COUNTIFS(汇总表!N:N,$J$83,汇总表!A:A,A100)</f>
        <v>0</v>
      </c>
      <c r="K100" s="236">
        <f>SUMIFS(汇总表!H:H,汇总表!A:A,A100,汇总表!N:N,$J$83)</f>
        <v>0</v>
      </c>
    </row>
    <row r="101" ht="20.25" spans="1:13">
      <c r="A101" s="236" t="s">
        <v>1501</v>
      </c>
      <c r="B101" s="236">
        <f>COUNTIFS(汇总表!N:N,$B$83,汇总表!A:A,A101)</f>
        <v>0</v>
      </c>
      <c r="C101" s="236">
        <f>SUMIFS(汇总表!H:H,汇总表!A:A,A101,汇总表!N:N,$B$83)</f>
        <v>0</v>
      </c>
      <c r="D101" s="236">
        <f>COUNTIFS(汇总表!N:N,$D$83,汇总表!A:A,A101)</f>
        <v>0</v>
      </c>
      <c r="E101" s="236">
        <f>SUMIFS(汇总表!H:H,汇总表!A:A,A101,汇总表!N:N,$D$83)</f>
        <v>0</v>
      </c>
      <c r="F101" s="236">
        <f>COUNTIFS(汇总表!N:N,$F$83,汇总表!A:A,A101)</f>
        <v>59</v>
      </c>
      <c r="G101" s="236">
        <f>SUMIFS(汇总表!H:H,汇总表!A:A,A101,汇总表!N:N,$F$83)</f>
        <v>92</v>
      </c>
      <c r="H101" s="236">
        <f>COUNTIFS(汇总表!N:N,$H$83,汇总表!A:A,A101)</f>
        <v>0</v>
      </c>
      <c r="I101" s="236">
        <f>SUMIFS(汇总表!H:H,汇总表!A:A,A101,汇总表!N:N,$H$83)</f>
        <v>0</v>
      </c>
      <c r="J101" s="236">
        <f>COUNTIFS(汇总表!N:N,$J$83,汇总表!A:A,A101)</f>
        <v>0</v>
      </c>
      <c r="K101" s="236">
        <f>SUMIFS(汇总表!H:H,汇总表!A:A,A101,汇总表!N:N,$J$83)</f>
        <v>0</v>
      </c>
      <c r="M101" s="236"/>
    </row>
    <row r="102" ht="20.25" spans="1:11">
      <c r="A102" s="236" t="s">
        <v>1763</v>
      </c>
      <c r="B102" s="236">
        <f>COUNTIFS(汇总表!N:N,$B$83,汇总表!A:A,A102)</f>
        <v>0</v>
      </c>
      <c r="C102" s="236">
        <f>SUMIFS(汇总表!H:H,汇总表!A:A,A102,汇总表!N:N,$B$83)</f>
        <v>0</v>
      </c>
      <c r="D102" s="236">
        <f>COUNTIFS(汇总表!N:N,$D$83,汇总表!A:A,A102)</f>
        <v>0</v>
      </c>
      <c r="E102" s="236">
        <f>SUMIFS(汇总表!H:H,汇总表!A:A,A102,汇总表!N:N,$D$83)</f>
        <v>0</v>
      </c>
      <c r="F102" s="236">
        <f>COUNTIFS(汇总表!N:N,$F$83,汇总表!A:A,A102)</f>
        <v>24</v>
      </c>
      <c r="G102" s="236">
        <f>SUMIFS(汇总表!H:H,汇总表!A:A,A102,汇总表!N:N,$F$83)</f>
        <v>31</v>
      </c>
      <c r="H102" s="236">
        <f>COUNTIFS(汇总表!N:N,$H$83,汇总表!A:A,A102)</f>
        <v>3</v>
      </c>
      <c r="I102" s="236">
        <f>SUMIFS(汇总表!H:H,汇总表!A:A,A102,汇总表!N:N,$H$83)</f>
        <v>3</v>
      </c>
      <c r="J102" s="236">
        <f>COUNTIFS(汇总表!N:N,$J$83,汇总表!A:A,A102)</f>
        <v>0</v>
      </c>
      <c r="K102" s="236">
        <f>SUMIFS(汇总表!H:H,汇总表!A:A,A102,汇总表!N:N,$J$83)</f>
        <v>0</v>
      </c>
    </row>
    <row r="103" ht="21" spans="1:12">
      <c r="A103" s="236" t="s">
        <v>780</v>
      </c>
      <c r="B103" s="236">
        <f>COUNTIFS(汇总表!N:N,$B$83,汇总表!A:A,A103)</f>
        <v>0</v>
      </c>
      <c r="C103" s="236">
        <f>SUMIFS(汇总表!H:H,汇总表!A:A,A103,汇总表!N:N,$B$83)</f>
        <v>0</v>
      </c>
      <c r="D103" s="236">
        <f>COUNTIFS(汇总表!N:N,$D$83,汇总表!A:A,A103)</f>
        <v>0</v>
      </c>
      <c r="E103" s="236">
        <f>SUMIFS(汇总表!H:H,汇总表!A:A,A103,汇总表!N:N,$D$83)</f>
        <v>0</v>
      </c>
      <c r="F103" s="236">
        <f>COUNTIFS(汇总表!N:N,$F$83,汇总表!A:A,A103)</f>
        <v>36</v>
      </c>
      <c r="G103" s="236">
        <f>SUMIFS(汇总表!H:H,汇总表!A:A,A103,汇总表!N:N,$F$83)</f>
        <v>65</v>
      </c>
      <c r="H103" s="236">
        <f>COUNTIFS(汇总表!N:N,$H$83,汇总表!A:A,A103)</f>
        <v>65</v>
      </c>
      <c r="I103" s="236">
        <f>SUMIFS(汇总表!H:H,汇总表!A:A,A103,汇总表!N:N,$H$83)</f>
        <v>111</v>
      </c>
      <c r="J103" s="236">
        <f>COUNTIFS(汇总表!N:N,$J$83,汇总表!A:A,A103)</f>
        <v>1</v>
      </c>
      <c r="K103" s="236">
        <f>SUMIFS(汇总表!H:H,汇总表!A:A,A103,汇总表!N:N,$J$83)</f>
        <v>5</v>
      </c>
      <c r="L103" s="237"/>
    </row>
    <row r="104" ht="21" spans="1:13">
      <c r="A104" s="237" t="s">
        <v>3978</v>
      </c>
      <c r="B104" s="237">
        <f t="shared" ref="B104:K104" si="1">SUM(B85:B103)</f>
        <v>1</v>
      </c>
      <c r="C104" s="237">
        <f t="shared" si="1"/>
        <v>1</v>
      </c>
      <c r="D104" s="237">
        <f t="shared" si="1"/>
        <v>46</v>
      </c>
      <c r="E104" s="237">
        <f t="shared" si="1"/>
        <v>98</v>
      </c>
      <c r="F104" s="237">
        <f t="shared" si="1"/>
        <v>1806</v>
      </c>
      <c r="G104" s="237">
        <f t="shared" si="1"/>
        <v>2874</v>
      </c>
      <c r="H104" s="237">
        <f t="shared" si="1"/>
        <v>818</v>
      </c>
      <c r="I104" s="237">
        <f t="shared" si="1"/>
        <v>1486</v>
      </c>
      <c r="J104" s="237">
        <f t="shared" si="1"/>
        <v>39</v>
      </c>
      <c r="K104" s="237">
        <f t="shared" si="1"/>
        <v>77</v>
      </c>
      <c r="M104" s="237"/>
    </row>
    <row r="109" ht="21" spans="11:11">
      <c r="K109" s="237"/>
    </row>
    <row r="110" spans="1:9">
      <c r="A110" s="243" t="s">
        <v>3986</v>
      </c>
      <c r="B110" s="244"/>
      <c r="C110" s="244"/>
      <c r="D110" s="244"/>
      <c r="E110" s="244"/>
      <c r="F110" s="244"/>
      <c r="G110" s="244"/>
      <c r="H110" s="244"/>
      <c r="I110" s="244"/>
    </row>
    <row r="111" spans="1:9">
      <c r="A111" s="243"/>
      <c r="B111" s="244"/>
      <c r="C111" s="244"/>
      <c r="D111" s="244"/>
      <c r="E111" s="244"/>
      <c r="F111" s="244"/>
      <c r="G111" s="244"/>
      <c r="H111" s="244"/>
      <c r="I111" s="244"/>
    </row>
    <row r="112" ht="22.5" spans="1:9">
      <c r="A112" s="234"/>
      <c r="B112" s="245" t="s">
        <v>1451</v>
      </c>
      <c r="C112" s="246"/>
      <c r="D112" s="245" t="s">
        <v>21</v>
      </c>
      <c r="E112" s="246"/>
      <c r="F112" s="245" t="s">
        <v>733</v>
      </c>
      <c r="G112" s="246"/>
      <c r="H112" s="245" t="s">
        <v>3978</v>
      </c>
      <c r="I112" s="246"/>
    </row>
    <row r="113" ht="22.5" spans="1:9">
      <c r="A113" s="234" t="s">
        <v>3974</v>
      </c>
      <c r="B113" s="234" t="s">
        <v>3975</v>
      </c>
      <c r="C113" s="234" t="s">
        <v>3976</v>
      </c>
      <c r="D113" s="234" t="s">
        <v>3975</v>
      </c>
      <c r="E113" s="234" t="s">
        <v>3976</v>
      </c>
      <c r="F113" s="234" t="s">
        <v>3975</v>
      </c>
      <c r="G113" s="234" t="s">
        <v>3976</v>
      </c>
      <c r="H113" s="234" t="s">
        <v>3975</v>
      </c>
      <c r="I113" s="234" t="s">
        <v>3976</v>
      </c>
    </row>
    <row r="114" ht="20.25" spans="1:9">
      <c r="A114" s="236" t="s">
        <v>115</v>
      </c>
      <c r="B114" s="236">
        <f>COUNTIFS(汇总表!M:M,$B$112,汇总表!A:A,A114)</f>
        <v>148</v>
      </c>
      <c r="C114" s="236">
        <f>SUMIFS(汇总表!H:H,汇总表!A:A,A114,汇总表!M:M,$B$112)</f>
        <v>235</v>
      </c>
      <c r="D114" s="236">
        <f>COUNTIFS(汇总表!M:M,$D$112,汇总表!A:A,A114)</f>
        <v>35</v>
      </c>
      <c r="E114" s="236">
        <f>SUMIFS(汇总表!H:H,汇总表!A:A,A114,汇总表!M:M,$D$112)</f>
        <v>52</v>
      </c>
      <c r="F114" s="236">
        <f>COUNTIFS(汇总表!M:M,$F$112,汇总表!A:A,A114)</f>
        <v>0</v>
      </c>
      <c r="G114" s="236">
        <f>SUMIFS(汇总表!H:H,汇总表!A:A,A114,汇总表!M:M,$F$112)</f>
        <v>0</v>
      </c>
      <c r="H114" s="236">
        <f t="shared" ref="H114:H132" si="2">B114+D114+F114</f>
        <v>183</v>
      </c>
      <c r="I114" s="236">
        <f t="shared" ref="I114:I132" si="3">C114+E114+G114</f>
        <v>287</v>
      </c>
    </row>
    <row r="115" ht="20.25" spans="1:9">
      <c r="A115" s="236" t="s">
        <v>63</v>
      </c>
      <c r="B115" s="236">
        <f>COUNTIFS(汇总表!M:M,$B$112,汇总表!A:A,A115)</f>
        <v>97</v>
      </c>
      <c r="C115" s="236">
        <f>SUMIFS(汇总表!H:H,汇总表!A:A,A115,汇总表!M:M,$B$112)</f>
        <v>119</v>
      </c>
      <c r="D115" s="236">
        <f>COUNTIFS(汇总表!M:M,$D$112,汇总表!A:A,A115)</f>
        <v>97</v>
      </c>
      <c r="E115" s="236">
        <f>SUMIFS(汇总表!H:H,汇总表!A:A,A115,汇总表!M:M,$D$112)</f>
        <v>173</v>
      </c>
      <c r="F115" s="236">
        <f>COUNTIFS(汇总表!M:M,$F$112,汇总表!A:A,A115)</f>
        <v>38</v>
      </c>
      <c r="G115" s="236">
        <f>SUMIFS(汇总表!H:H,汇总表!A:A,A115,汇总表!M:M,$F$112)</f>
        <v>74</v>
      </c>
      <c r="H115" s="236">
        <f t="shared" si="2"/>
        <v>232</v>
      </c>
      <c r="I115" s="236">
        <f t="shared" si="3"/>
        <v>366</v>
      </c>
    </row>
    <row r="116" ht="20.25" spans="1:9">
      <c r="A116" s="236" t="s">
        <v>3977</v>
      </c>
      <c r="B116" s="236">
        <f>COUNTIFS(汇总表!M:M,$B$112,汇总表!A:A,A116)</f>
        <v>0</v>
      </c>
      <c r="C116" s="236">
        <f>SUMIFS(汇总表!H:H,汇总表!A:A,A116,汇总表!M:M,$B$112)</f>
        <v>0</v>
      </c>
      <c r="D116" s="236">
        <f>COUNTIFS(汇总表!M:M,$D$112,汇总表!A:A,A116)</f>
        <v>0</v>
      </c>
      <c r="E116" s="236">
        <f>SUMIFS(汇总表!H:H,汇总表!A:A,A116,汇总表!M:M,$D$112)</f>
        <v>0</v>
      </c>
      <c r="F116" s="236">
        <f>COUNTIFS(汇总表!M:M,$F$112,汇总表!A:A,A116)</f>
        <v>0</v>
      </c>
      <c r="G116" s="236">
        <f>SUMIFS(汇总表!H:H,汇总表!A:A,A116,汇总表!M:M,$F$112)</f>
        <v>0</v>
      </c>
      <c r="H116" s="236">
        <f t="shared" si="2"/>
        <v>0</v>
      </c>
      <c r="I116" s="236">
        <f t="shared" si="3"/>
        <v>0</v>
      </c>
    </row>
    <row r="117" ht="20.25" spans="1:9">
      <c r="A117" s="236" t="s">
        <v>1452</v>
      </c>
      <c r="B117" s="236">
        <f>COUNTIFS(汇总表!M:M,$B$112,汇总表!A:A,A117)</f>
        <v>145</v>
      </c>
      <c r="C117" s="236">
        <f>SUMIFS(汇总表!H:H,汇总表!A:A,A117,汇总表!M:M,$B$112)</f>
        <v>212</v>
      </c>
      <c r="D117" s="236">
        <f>COUNTIFS(汇总表!M:M,$D$112,汇总表!A:A,A117)</f>
        <v>0</v>
      </c>
      <c r="E117" s="236">
        <f>SUMIFS(汇总表!H:H,汇总表!A:A,A117,汇总表!M:M,$D$112)</f>
        <v>0</v>
      </c>
      <c r="F117" s="236">
        <f>COUNTIFS(汇总表!M:M,$F$112,汇总表!A:A,A117)</f>
        <v>0</v>
      </c>
      <c r="G117" s="236">
        <f>SUMIFS(汇总表!H:H,汇总表!A:A,A117,汇总表!M:M,$F$112)</f>
        <v>0</v>
      </c>
      <c r="H117" s="236">
        <f t="shared" si="2"/>
        <v>145</v>
      </c>
      <c r="I117" s="236">
        <f t="shared" si="3"/>
        <v>212</v>
      </c>
    </row>
    <row r="118" ht="20.25" spans="1:9">
      <c r="A118" s="236" t="s">
        <v>13</v>
      </c>
      <c r="B118" s="236">
        <f>COUNTIFS(汇总表!M:M,$B$112,汇总表!A:A,A118)</f>
        <v>150</v>
      </c>
      <c r="C118" s="236">
        <f>SUMIFS(汇总表!H:H,汇总表!A:A,A118,汇总表!M:M,$B$112)</f>
        <v>194</v>
      </c>
      <c r="D118" s="236">
        <f>COUNTIFS(汇总表!M:M,$D$112,汇总表!A:A,A118)</f>
        <v>283</v>
      </c>
      <c r="E118" s="236">
        <f>SUMIFS(汇总表!H:H,汇总表!A:A,A118,汇总表!M:M,$D$112)</f>
        <v>554</v>
      </c>
      <c r="F118" s="236">
        <f>COUNTIFS(汇总表!M:M,$F$112,汇总表!A:A,A118)</f>
        <v>180</v>
      </c>
      <c r="G118" s="236">
        <f>SUMIFS(汇总表!H:H,汇总表!A:A,A118,汇总表!M:M,$F$112)</f>
        <v>441</v>
      </c>
      <c r="H118" s="236">
        <f t="shared" si="2"/>
        <v>613</v>
      </c>
      <c r="I118" s="236">
        <f t="shared" si="3"/>
        <v>1189</v>
      </c>
    </row>
    <row r="119" ht="20.25" spans="1:9">
      <c r="A119" s="236" t="s">
        <v>907</v>
      </c>
      <c r="B119" s="236">
        <f>COUNTIFS(汇总表!M:M,$B$112,汇总表!A:A,A119)</f>
        <v>164</v>
      </c>
      <c r="C119" s="236">
        <f>SUMIFS(汇总表!H:H,汇总表!A:A,A119,汇总表!M:M,$B$112)</f>
        <v>224</v>
      </c>
      <c r="D119" s="236">
        <f>COUNTIFS(汇总表!M:M,$D$112,汇总表!A:A,A119)</f>
        <v>0</v>
      </c>
      <c r="E119" s="236">
        <f>SUMIFS(汇总表!H:H,汇总表!A:A,A119,汇总表!M:M,$D$112)</f>
        <v>0</v>
      </c>
      <c r="F119" s="236">
        <f>COUNTIFS(汇总表!M:M,$F$112,汇总表!A:A,A119)</f>
        <v>12</v>
      </c>
      <c r="G119" s="236">
        <f>SUMIFS(汇总表!H:H,汇总表!A:A,A119,汇总表!M:M,$F$112)</f>
        <v>20</v>
      </c>
      <c r="H119" s="236">
        <f t="shared" si="2"/>
        <v>176</v>
      </c>
      <c r="I119" s="236">
        <f t="shared" si="3"/>
        <v>244</v>
      </c>
    </row>
    <row r="120" ht="20.25" spans="1:9">
      <c r="A120" s="236" t="s">
        <v>1766</v>
      </c>
      <c r="B120" s="236">
        <f>COUNTIFS(汇总表!M:M,$B$112,汇总表!A:A,A120)</f>
        <v>24</v>
      </c>
      <c r="C120" s="236">
        <f>SUMIFS(汇总表!H:H,汇总表!A:A,A120,汇总表!M:M,$B$112)</f>
        <v>33</v>
      </c>
      <c r="D120" s="236">
        <f>COUNTIFS(汇总表!M:M,$D$112,汇总表!A:A,A120)</f>
        <v>0</v>
      </c>
      <c r="E120" s="236">
        <f>SUMIFS(汇总表!H:H,汇总表!A:A,A120,汇总表!M:M,$D$112)</f>
        <v>0</v>
      </c>
      <c r="F120" s="236">
        <f>COUNTIFS(汇总表!M:M,$F$112,汇总表!A:A,A120)</f>
        <v>0</v>
      </c>
      <c r="G120" s="236">
        <f>SUMIFS(汇总表!H:H,汇总表!A:A,A120,汇总表!M:M,$F$112)</f>
        <v>0</v>
      </c>
      <c r="H120" s="236">
        <f t="shared" si="2"/>
        <v>24</v>
      </c>
      <c r="I120" s="236">
        <f t="shared" si="3"/>
        <v>33</v>
      </c>
    </row>
    <row r="121" ht="20.25" spans="1:9">
      <c r="A121" s="236" t="s">
        <v>131</v>
      </c>
      <c r="B121" s="236">
        <f>COUNTIFS(汇总表!M:M,$B$112,汇总表!A:A,A121)</f>
        <v>229</v>
      </c>
      <c r="C121" s="236">
        <f>SUMIFS(汇总表!H:H,汇总表!A:A,A121,汇总表!M:M,$B$112)</f>
        <v>356</v>
      </c>
      <c r="D121" s="236">
        <f>COUNTIFS(汇总表!M:M,$D$112,汇总表!A:A,A121)</f>
        <v>55</v>
      </c>
      <c r="E121" s="236">
        <f>SUMIFS(汇总表!H:H,汇总表!A:A,A121,汇总表!M:M,$D$112)</f>
        <v>70</v>
      </c>
      <c r="F121" s="236">
        <f>COUNTIFS(汇总表!M:M,$F$112,汇总表!A:A,A121)</f>
        <v>24</v>
      </c>
      <c r="G121" s="236">
        <f>SUMIFS(汇总表!H:H,汇总表!A:A,A121,汇总表!M:M,$F$112)</f>
        <v>41</v>
      </c>
      <c r="H121" s="236">
        <f t="shared" si="2"/>
        <v>308</v>
      </c>
      <c r="I121" s="236">
        <f t="shared" si="3"/>
        <v>467</v>
      </c>
    </row>
    <row r="122" ht="20.25" spans="1:9">
      <c r="A122" s="236" t="s">
        <v>1514</v>
      </c>
      <c r="B122" s="236">
        <f>COUNTIFS(汇总表!M:M,$B$112,汇总表!A:A,A122)</f>
        <v>29</v>
      </c>
      <c r="C122" s="236">
        <f>SUMIFS(汇总表!H:H,汇总表!A:A,A122,汇总表!M:M,$B$112)</f>
        <v>45</v>
      </c>
      <c r="D122" s="236">
        <f>COUNTIFS(汇总表!M:M,$D$112,汇总表!A:A,A122)</f>
        <v>0</v>
      </c>
      <c r="E122" s="236">
        <f>SUMIFS(汇总表!H:H,汇总表!A:A,A122,汇总表!M:M,$D$112)</f>
        <v>0</v>
      </c>
      <c r="F122" s="236">
        <f>COUNTIFS(汇总表!M:M,$F$112,汇总表!A:A,A122)</f>
        <v>0</v>
      </c>
      <c r="G122" s="236">
        <f>SUMIFS(汇总表!H:H,汇总表!A:A,A122,汇总表!M:M,$F$112)</f>
        <v>0</v>
      </c>
      <c r="H122" s="236">
        <f t="shared" si="2"/>
        <v>29</v>
      </c>
      <c r="I122" s="236">
        <f t="shared" si="3"/>
        <v>45</v>
      </c>
    </row>
    <row r="123" ht="20.25" spans="1:9">
      <c r="A123" s="236" t="s">
        <v>46</v>
      </c>
      <c r="B123" s="236">
        <f>COUNTIFS(汇总表!M:M,$B$112,汇总表!A:A,A123)</f>
        <v>63</v>
      </c>
      <c r="C123" s="236">
        <f>SUMIFS(汇总表!H:H,汇总表!A:A,A123,汇总表!M:M,$B$112)</f>
        <v>88</v>
      </c>
      <c r="D123" s="236">
        <f>COUNTIFS(汇总表!M:M,$D$112,汇总表!A:A,A123)</f>
        <v>93</v>
      </c>
      <c r="E123" s="236">
        <f>SUMIFS(汇总表!H:H,汇总表!A:A,A123,汇总表!M:M,$D$112)</f>
        <v>132</v>
      </c>
      <c r="F123" s="236">
        <f>COUNTIFS(汇总表!M:M,$F$112,汇总表!A:A,A123)</f>
        <v>102</v>
      </c>
      <c r="G123" s="236">
        <f>SUMIFS(汇总表!H:H,汇总表!A:A,A123,汇总表!M:M,$F$112)</f>
        <v>198</v>
      </c>
      <c r="H123" s="236">
        <f t="shared" si="2"/>
        <v>258</v>
      </c>
      <c r="I123" s="236">
        <f t="shared" si="3"/>
        <v>418</v>
      </c>
    </row>
    <row r="124" ht="20.25" spans="1:9">
      <c r="A124" s="236" t="s">
        <v>2110</v>
      </c>
      <c r="B124" s="236">
        <f>COUNTIFS(汇总表!M:M,$B$112,汇总表!A:A,A124)</f>
        <v>9</v>
      </c>
      <c r="C124" s="236">
        <f>SUMIFS(汇总表!H:H,汇总表!A:A,A124,汇总表!M:M,$B$112)</f>
        <v>10</v>
      </c>
      <c r="D124" s="236">
        <f>COUNTIFS(汇总表!M:M,$D$112,汇总表!A:A,A124)</f>
        <v>0</v>
      </c>
      <c r="E124" s="236">
        <f>SUMIFS(汇总表!H:H,汇总表!A:A,A124,汇总表!M:M,$D$112)</f>
        <v>0</v>
      </c>
      <c r="F124" s="236">
        <f>COUNTIFS(汇总表!M:M,$F$112,汇总表!A:A,A124)</f>
        <v>0</v>
      </c>
      <c r="G124" s="236">
        <f>SUMIFS(汇总表!H:H,汇总表!A:A,A124,汇总表!M:M,$F$112)</f>
        <v>0</v>
      </c>
      <c r="H124" s="236">
        <f t="shared" si="2"/>
        <v>9</v>
      </c>
      <c r="I124" s="236">
        <f t="shared" si="3"/>
        <v>10</v>
      </c>
    </row>
    <row r="125" ht="20.25" spans="1:9">
      <c r="A125" s="236" t="s">
        <v>2202</v>
      </c>
      <c r="B125" s="236">
        <f>COUNTIFS(汇总表!M:M,$B$112,汇总表!A:A,A125)</f>
        <v>10</v>
      </c>
      <c r="C125" s="236">
        <f>SUMIFS(汇总表!H:H,汇总表!A:A,A125,汇总表!M:M,$B$112)</f>
        <v>13</v>
      </c>
      <c r="D125" s="236">
        <f>COUNTIFS(汇总表!M:M,$D$112,汇总表!A:A,A125)</f>
        <v>0</v>
      </c>
      <c r="E125" s="236">
        <f>SUMIFS(汇总表!H:H,汇总表!A:A,A125,汇总表!M:M,$D$112)</f>
        <v>0</v>
      </c>
      <c r="F125" s="236">
        <f>COUNTIFS(汇总表!M:M,$F$112,汇总表!A:A,A125)</f>
        <v>0</v>
      </c>
      <c r="G125" s="236">
        <f>SUMIFS(汇总表!H:H,汇总表!A:A,A125,汇总表!M:M,$F$112)</f>
        <v>0</v>
      </c>
      <c r="H125" s="236">
        <f t="shared" si="2"/>
        <v>10</v>
      </c>
      <c r="I125" s="236">
        <f t="shared" si="3"/>
        <v>13</v>
      </c>
    </row>
    <row r="126" ht="20.25" spans="1:9">
      <c r="A126" s="236" t="s">
        <v>85</v>
      </c>
      <c r="B126" s="236">
        <f>COUNTIFS(汇总表!M:M,$B$112,汇总表!A:A,A126)</f>
        <v>258</v>
      </c>
      <c r="C126" s="236">
        <f>SUMIFS(汇总表!H:H,汇总表!A:A,A126,汇总表!M:M,$B$112)</f>
        <v>441</v>
      </c>
      <c r="D126" s="236">
        <f>COUNTIFS(汇总表!M:M,$D$112,汇总表!A:A,A126)</f>
        <v>34</v>
      </c>
      <c r="E126" s="236">
        <f>SUMIFS(汇总表!H:H,汇总表!A:A,A126,汇总表!M:M,$D$112)</f>
        <v>59</v>
      </c>
      <c r="F126" s="236">
        <f>COUNTIFS(汇总表!M:M,$F$112,汇总表!A:A,A126)</f>
        <v>57</v>
      </c>
      <c r="G126" s="236">
        <f>SUMIFS(汇总表!H:H,汇总表!A:A,A126,汇总表!M:M,$F$112)</f>
        <v>176</v>
      </c>
      <c r="H126" s="236">
        <f t="shared" si="2"/>
        <v>349</v>
      </c>
      <c r="I126" s="236">
        <f t="shared" si="3"/>
        <v>676</v>
      </c>
    </row>
    <row r="127" ht="20.25" spans="1:9">
      <c r="A127" s="236" t="s">
        <v>1712</v>
      </c>
      <c r="B127" s="236">
        <f>COUNTIFS(汇总表!M:M,$B$112,汇总表!A:A,A127)</f>
        <v>10</v>
      </c>
      <c r="C127" s="236">
        <f>SUMIFS(汇总表!H:H,汇总表!A:A,A127,汇总表!M:M,$B$112)</f>
        <v>17</v>
      </c>
      <c r="D127" s="236">
        <f>COUNTIFS(汇总表!M:M,$D$112,汇总表!A:A,A127)</f>
        <v>0</v>
      </c>
      <c r="E127" s="236">
        <f>SUMIFS(汇总表!H:H,汇总表!A:A,A127,汇总表!M:M,$D$112)</f>
        <v>0</v>
      </c>
      <c r="F127" s="236">
        <f>COUNTIFS(汇总表!M:M,$F$112,汇总表!A:A,A127)</f>
        <v>0</v>
      </c>
      <c r="G127" s="236">
        <f>SUMIFS(汇总表!H:H,汇总表!A:A,A127,汇总表!M:M,$F$112)</f>
        <v>0</v>
      </c>
      <c r="H127" s="236">
        <f t="shared" si="2"/>
        <v>10</v>
      </c>
      <c r="I127" s="236">
        <f t="shared" si="3"/>
        <v>17</v>
      </c>
    </row>
    <row r="128" ht="20.25" spans="1:9">
      <c r="A128" s="236" t="s">
        <v>2256</v>
      </c>
      <c r="B128" s="236">
        <f>COUNTIFS(汇总表!M:M,$B$112,汇总表!A:A,A128)</f>
        <v>26</v>
      </c>
      <c r="C128" s="236">
        <f>SUMIFS(汇总表!H:H,汇总表!A:A,A128,汇总表!M:M,$B$112)</f>
        <v>27</v>
      </c>
      <c r="D128" s="236">
        <f>COUNTIFS(汇总表!M:M,$D$112,汇总表!A:A,A128)</f>
        <v>0</v>
      </c>
      <c r="E128" s="236">
        <f>SUMIFS(汇总表!H:H,汇总表!A:A,A128,汇总表!M:M,$D$112)</f>
        <v>0</v>
      </c>
      <c r="F128" s="236">
        <f>COUNTIFS(汇总表!M:M,$F$112,汇总表!A:A,A128)</f>
        <v>0</v>
      </c>
      <c r="G128" s="236">
        <f>SUMIFS(汇总表!H:H,汇总表!A:A,A128,汇总表!M:M,$F$112)</f>
        <v>0</v>
      </c>
      <c r="H128" s="236">
        <f t="shared" si="2"/>
        <v>26</v>
      </c>
      <c r="I128" s="236">
        <f t="shared" si="3"/>
        <v>27</v>
      </c>
    </row>
    <row r="129" ht="20.25" spans="1:9">
      <c r="A129" s="236" t="s">
        <v>794</v>
      </c>
      <c r="B129" s="236">
        <f>COUNTIFS(汇总表!M:M,$B$112,汇总表!A:A,A129)</f>
        <v>134</v>
      </c>
      <c r="C129" s="236">
        <f>SUMIFS(汇总表!H:H,汇总表!A:A,A129,汇总表!M:M,$B$112)</f>
        <v>197</v>
      </c>
      <c r="D129" s="236">
        <f>COUNTIFS(汇总表!M:M,$D$112,汇总表!A:A,A129)</f>
        <v>0</v>
      </c>
      <c r="E129" s="236">
        <f>SUMIFS(汇总表!H:H,汇总表!A:A,A129,汇总表!M:M,$D$112)</f>
        <v>0</v>
      </c>
      <c r="F129" s="236">
        <f>COUNTIFS(汇总表!M:M,$F$112,汇总表!A:A,A129)</f>
        <v>16</v>
      </c>
      <c r="G129" s="236">
        <f>SUMIFS(汇总表!H:H,汇总表!A:A,A129,汇总表!M:M,$F$112)</f>
        <v>28</v>
      </c>
      <c r="H129" s="236">
        <f t="shared" si="2"/>
        <v>150</v>
      </c>
      <c r="I129" s="236">
        <f t="shared" si="3"/>
        <v>225</v>
      </c>
    </row>
    <row r="130" ht="20.25" spans="1:9">
      <c r="A130" s="236" t="s">
        <v>1501</v>
      </c>
      <c r="B130" s="236">
        <f>COUNTIFS(汇总表!M:M,$B$112,汇总表!A:A,A130)</f>
        <v>59</v>
      </c>
      <c r="C130" s="236">
        <f>SUMIFS(汇总表!H:H,汇总表!A:A,A130,汇总表!M:M,$B$112)</f>
        <v>92</v>
      </c>
      <c r="D130" s="236">
        <f>COUNTIFS(汇总表!M:M,$D$112,汇总表!A:A,A130)</f>
        <v>0</v>
      </c>
      <c r="E130" s="236">
        <f>SUMIFS(汇总表!H:H,汇总表!A:A,A130,汇总表!M:M,$D$112)</f>
        <v>0</v>
      </c>
      <c r="F130" s="236">
        <f>COUNTIFS(汇总表!M:M,$F$112,汇总表!A:A,A130)</f>
        <v>0</v>
      </c>
      <c r="G130" s="236">
        <f>SUMIFS(汇总表!H:H,汇总表!A:A,A130,汇总表!M:M,$F$112)</f>
        <v>0</v>
      </c>
      <c r="H130" s="236">
        <f t="shared" si="2"/>
        <v>59</v>
      </c>
      <c r="I130" s="236">
        <f t="shared" si="3"/>
        <v>92</v>
      </c>
    </row>
    <row r="131" ht="20.25" spans="1:9">
      <c r="A131" s="236" t="s">
        <v>1763</v>
      </c>
      <c r="B131" s="236">
        <f>COUNTIFS(汇总表!M:M,$B$112,汇总表!A:A,A131)</f>
        <v>27</v>
      </c>
      <c r="C131" s="236">
        <f>SUMIFS(汇总表!H:H,汇总表!A:A,A131,汇总表!M:M,$B$112)</f>
        <v>34</v>
      </c>
      <c r="D131" s="236">
        <f>COUNTIFS(汇总表!M:M,$D$112,汇总表!A:A,A131)</f>
        <v>0</v>
      </c>
      <c r="E131" s="236">
        <f>SUMIFS(汇总表!H:H,汇总表!A:A,A131,汇总表!M:M,$D$112)</f>
        <v>0</v>
      </c>
      <c r="F131" s="236">
        <f>COUNTIFS(汇总表!M:M,$F$112,汇总表!A:A,A131)</f>
        <v>0</v>
      </c>
      <c r="G131" s="236">
        <f>SUMIFS(汇总表!H:H,汇总表!A:A,A131,汇总表!M:M,$F$112)</f>
        <v>0</v>
      </c>
      <c r="H131" s="236">
        <f t="shared" si="2"/>
        <v>27</v>
      </c>
      <c r="I131" s="236">
        <f t="shared" si="3"/>
        <v>34</v>
      </c>
    </row>
    <row r="132" ht="20.25" spans="1:9">
      <c r="A132" s="236" t="s">
        <v>780</v>
      </c>
      <c r="B132" s="236">
        <f>COUNTIFS(汇总表!M:M,$B$112,汇总表!A:A,A132)</f>
        <v>36</v>
      </c>
      <c r="C132" s="236">
        <f>SUMIFS(汇总表!H:H,汇总表!A:A,A132,汇总表!M:M,$B$112)</f>
        <v>60</v>
      </c>
      <c r="D132" s="236">
        <f>COUNTIFS(汇总表!M:M,$D$112,汇总表!A:A,A132)</f>
        <v>0</v>
      </c>
      <c r="E132" s="236">
        <f>SUMIFS(汇总表!H:H,汇总表!A:A,A132,汇总表!M:M,$D$112)</f>
        <v>0</v>
      </c>
      <c r="F132" s="236">
        <f>COUNTIFS(汇总表!M:M,$F$112,汇总表!A:A,A132)</f>
        <v>66</v>
      </c>
      <c r="G132" s="236">
        <f>SUMIFS(汇总表!H:H,汇总表!A:A,A132,汇总表!M:M,$F$112)</f>
        <v>121</v>
      </c>
      <c r="H132" s="236">
        <f t="shared" si="2"/>
        <v>102</v>
      </c>
      <c r="I132" s="236">
        <f t="shared" si="3"/>
        <v>181</v>
      </c>
    </row>
    <row r="133" ht="21" spans="1:9">
      <c r="A133" s="237" t="s">
        <v>3978</v>
      </c>
      <c r="B133" s="237">
        <f t="shared" ref="B133:I133" si="4">SUM(B114:B132)</f>
        <v>1618</v>
      </c>
      <c r="C133" s="237">
        <f t="shared" si="4"/>
        <v>2397</v>
      </c>
      <c r="D133" s="237">
        <f t="shared" si="4"/>
        <v>597</v>
      </c>
      <c r="E133" s="237">
        <f t="shared" si="4"/>
        <v>1040</v>
      </c>
      <c r="F133" s="237">
        <f t="shared" si="4"/>
        <v>495</v>
      </c>
      <c r="G133" s="237">
        <f t="shared" si="4"/>
        <v>1099</v>
      </c>
      <c r="H133" s="237">
        <f t="shared" si="4"/>
        <v>2710</v>
      </c>
      <c r="I133" s="237">
        <f t="shared" si="4"/>
        <v>4536</v>
      </c>
    </row>
    <row r="139" spans="1:2">
      <c r="A139" s="176"/>
      <c r="B139" s="176"/>
    </row>
    <row r="152" ht="22.5" spans="15:17">
      <c r="O152" s="243" t="s">
        <v>3987</v>
      </c>
      <c r="P152" s="244"/>
      <c r="Q152" s="244"/>
    </row>
    <row r="153" ht="22.5" spans="1:28">
      <c r="A153" s="243" t="s">
        <v>3985</v>
      </c>
      <c r="B153" s="244"/>
      <c r="C153" s="244"/>
      <c r="D153" s="244"/>
      <c r="E153" s="244"/>
      <c r="F153" s="244"/>
      <c r="G153" s="244"/>
      <c r="H153" s="244"/>
      <c r="I153" s="244"/>
      <c r="J153" s="244"/>
      <c r="K153" s="244"/>
      <c r="O153" s="243" t="s">
        <v>3988</v>
      </c>
      <c r="P153" s="244"/>
      <c r="Q153" s="244"/>
      <c r="R153" s="243"/>
      <c r="S153" s="244"/>
      <c r="T153" s="244"/>
      <c r="U153" s="244"/>
      <c r="V153" s="244"/>
      <c r="W153" s="244"/>
      <c r="X153" s="244"/>
      <c r="Y153" s="244"/>
      <c r="Z153" s="244"/>
      <c r="AA153" s="244"/>
      <c r="AB153" s="244"/>
    </row>
    <row r="154" ht="20.25" spans="1:28">
      <c r="A154" s="243"/>
      <c r="B154" s="244"/>
      <c r="C154" s="244"/>
      <c r="D154" s="244"/>
      <c r="E154" s="244"/>
      <c r="F154" s="244"/>
      <c r="G154" s="244"/>
      <c r="H154" s="244"/>
      <c r="I154" s="244"/>
      <c r="J154" s="244"/>
      <c r="K154" s="244"/>
      <c r="M154" s="251" t="s">
        <v>3987</v>
      </c>
      <c r="N154" s="250"/>
      <c r="O154" s="236" t="s">
        <v>3974</v>
      </c>
      <c r="P154" s="236" t="s">
        <v>2</v>
      </c>
      <c r="Q154" s="236" t="s">
        <v>3976</v>
      </c>
      <c r="R154" s="243"/>
      <c r="S154" s="244"/>
      <c r="T154" s="244"/>
      <c r="U154" s="244"/>
      <c r="V154" s="244"/>
      <c r="W154" s="244"/>
      <c r="X154" s="244"/>
      <c r="Y154" s="244"/>
      <c r="Z154" s="244"/>
      <c r="AA154" s="244"/>
      <c r="AB154" s="244"/>
    </row>
    <row r="155" ht="22.5" spans="1:17">
      <c r="A155" s="249"/>
      <c r="B155" s="244"/>
      <c r="C155" s="244"/>
      <c r="D155" s="244"/>
      <c r="E155" s="244" t="s">
        <v>1451</v>
      </c>
      <c r="F155" s="244"/>
      <c r="G155" s="244"/>
      <c r="H155" s="244"/>
      <c r="I155" s="244"/>
      <c r="J155" s="244"/>
      <c r="K155" s="244"/>
      <c r="M155" s="251" t="s">
        <v>3989</v>
      </c>
      <c r="N155" s="250"/>
      <c r="O155" s="236" t="s">
        <v>85</v>
      </c>
      <c r="P155" s="236" t="s">
        <v>1468</v>
      </c>
      <c r="Q155" s="236">
        <v>165</v>
      </c>
    </row>
    <row r="156" ht="22.5" spans="1:17">
      <c r="A156" s="234"/>
      <c r="B156" s="245" t="s">
        <v>3913</v>
      </c>
      <c r="C156" s="246"/>
      <c r="D156" s="245" t="s">
        <v>77</v>
      </c>
      <c r="E156" s="246"/>
      <c r="F156" s="245" t="s">
        <v>22</v>
      </c>
      <c r="G156" s="246"/>
      <c r="H156" s="245" t="s">
        <v>60</v>
      </c>
      <c r="I156" s="246"/>
      <c r="J156" s="247" t="s">
        <v>201</v>
      </c>
      <c r="K156" s="248"/>
      <c r="M156" s="236" t="s">
        <v>1517</v>
      </c>
      <c r="N156" s="176"/>
      <c r="O156" s="236" t="s">
        <v>85</v>
      </c>
      <c r="P156" s="236" t="s">
        <v>1444</v>
      </c>
      <c r="Q156" s="236">
        <v>102</v>
      </c>
    </row>
    <row r="157" ht="22.5" spans="1:31">
      <c r="A157" s="234" t="s">
        <v>3974</v>
      </c>
      <c r="B157" s="234" t="s">
        <v>3975</v>
      </c>
      <c r="C157" s="234" t="s">
        <v>3976</v>
      </c>
      <c r="D157" s="234" t="s">
        <v>3975</v>
      </c>
      <c r="E157" s="234" t="s">
        <v>3976</v>
      </c>
      <c r="F157" s="234" t="s">
        <v>3975</v>
      </c>
      <c r="G157" s="234" t="s">
        <v>3976</v>
      </c>
      <c r="H157" s="234" t="s">
        <v>3975</v>
      </c>
      <c r="I157" s="234" t="s">
        <v>3976</v>
      </c>
      <c r="J157" s="234" t="s">
        <v>3975</v>
      </c>
      <c r="K157" s="234" t="s">
        <v>3976</v>
      </c>
      <c r="M157" s="236" t="s">
        <v>1455</v>
      </c>
      <c r="N157" s="176"/>
      <c r="O157" s="236" t="s">
        <v>131</v>
      </c>
      <c r="P157" s="236" t="s">
        <v>1483</v>
      </c>
      <c r="Q157" s="236">
        <v>30</v>
      </c>
      <c r="U157" s="243"/>
      <c r="V157" s="244"/>
      <c r="W157" s="244"/>
      <c r="X157" s="244"/>
      <c r="Y157" s="244"/>
      <c r="Z157" s="244"/>
      <c r="AA157" s="244"/>
      <c r="AB157" s="244"/>
      <c r="AC157" s="244"/>
      <c r="AD157" s="244"/>
      <c r="AE157" s="244"/>
    </row>
    <row r="158" ht="20.25" spans="1:31">
      <c r="A158" s="236" t="s">
        <v>115</v>
      </c>
      <c r="B158" s="236">
        <f>COUNTIFS(汇总表!N:N,$B$156,汇总表!A:A,A158,汇总表!M:M,$E$155)</f>
        <v>0</v>
      </c>
      <c r="C158" s="236">
        <f>SUMIFS(汇总表!H:H,汇总表!A:A,A158,汇总表!N:N,$B$156,汇总表!M:M,$E$155)</f>
        <v>0</v>
      </c>
      <c r="D158" s="236">
        <f>COUNTIFS(汇总表!N:N,$D$156,汇总表!A:A,A158,汇总表!M:M,$E$155)</f>
        <v>1</v>
      </c>
      <c r="E158" s="236">
        <f>SUMIFS(汇总表!H:H,汇总表!A:A,A158,汇总表!N:N,$D$156,汇总表!M:M,$E$155)</f>
        <v>1</v>
      </c>
      <c r="F158" s="236">
        <f>COUNTIFS(汇总表!N:N,$F$156,汇总表!A:A,A158,汇总表!M:M,$E$155)</f>
        <v>136</v>
      </c>
      <c r="G158" s="236">
        <f>SUMIFS(汇总表!H:H,汇总表!A:A,A158,汇总表!N:N,$F$156,汇总表!M:M,$E$155)</f>
        <v>214</v>
      </c>
      <c r="H158" s="236">
        <f>COUNTIFS(汇总表!N:N,$H$156,汇总表!A:A,A158,汇总表!M:M,$E$155)</f>
        <v>11</v>
      </c>
      <c r="I158" s="236">
        <f>SUMIFS(汇总表!H:H,汇总表!A:A,A158,汇总表!N:N,$H$156,汇总表!M:M,$E$155)</f>
        <v>20</v>
      </c>
      <c r="J158" s="236">
        <f>SUMIFS(汇总表!H:H,汇总表!A:A,A158,汇总表!N:N,$J$156,汇总表!M:M,$E$155)</f>
        <v>0</v>
      </c>
      <c r="K158" s="236">
        <f>SUMIFS(汇总表!H:H,汇总表!A:A,A158,汇总表!N:N,$J$156,汇总表!M:M,$E$155)</f>
        <v>0</v>
      </c>
      <c r="M158" s="236" t="s">
        <v>1931</v>
      </c>
      <c r="N158" s="176"/>
      <c r="O158" s="236" t="s">
        <v>46</v>
      </c>
      <c r="P158" s="236" t="s">
        <v>2059</v>
      </c>
      <c r="Q158" s="236">
        <v>28</v>
      </c>
      <c r="U158" s="243"/>
      <c r="V158" s="244"/>
      <c r="W158" s="244"/>
      <c r="X158" s="244"/>
      <c r="Y158" s="244"/>
      <c r="Z158" s="244"/>
      <c r="AA158" s="244"/>
      <c r="AB158" s="244"/>
      <c r="AC158" s="244"/>
      <c r="AD158" s="244"/>
      <c r="AE158" s="244"/>
    </row>
    <row r="159" ht="20.25" spans="1:17">
      <c r="A159" s="236" t="s">
        <v>63</v>
      </c>
      <c r="B159" s="236">
        <f>COUNTIFS(汇总表!N:N,$B$156,汇总表!A:A,A159,汇总表!M:M,$E$155)</f>
        <v>0</v>
      </c>
      <c r="C159" s="236">
        <f>SUMIFS(汇总表!H:H,汇总表!A:A,A159,汇总表!N:N,$B$156,汇总表!M:M,$E$155)</f>
        <v>0</v>
      </c>
      <c r="D159" s="236">
        <f>COUNTIFS(汇总表!N:N,$D$156,汇总表!A:A,A159,汇总表!M:M,$E$155)</f>
        <v>1</v>
      </c>
      <c r="E159" s="236">
        <f>SUMIFS(汇总表!H:H,汇总表!A:A,A159,汇总表!N:N,$D$156,汇总表!M:M,$E$155)</f>
        <v>1</v>
      </c>
      <c r="F159" s="236">
        <f>COUNTIFS(汇总表!N:N,$F$156,汇总表!A:A,A159,汇总表!M:M,$E$155)</f>
        <v>84</v>
      </c>
      <c r="G159" s="236">
        <f>SUMIFS(汇总表!H:H,汇总表!A:A,A159,汇总表!N:N,$F$156,汇总表!M:M,$E$155)</f>
        <v>100</v>
      </c>
      <c r="H159" s="236">
        <f>COUNTIFS(汇总表!N:N,$H$156,汇总表!A:A,A159,汇总表!M:M,$E$155)</f>
        <v>12</v>
      </c>
      <c r="I159" s="236">
        <f>SUMIFS(汇总表!H:H,汇总表!A:A,A159,汇总表!N:N,$H$156,汇总表!M:M,$E$155)</f>
        <v>18</v>
      </c>
      <c r="J159" s="236">
        <f>SUMIFS(汇总表!H:H,汇总表!A:A,A159,汇总表!N:N,$J$156,汇总表!M:M,$E$155)</f>
        <v>0</v>
      </c>
      <c r="K159" s="236">
        <f>SUMIFS(汇总表!H:H,汇总表!A:A,A159,汇总表!N:N,$J$156,汇总表!M:M,$E$155)</f>
        <v>0</v>
      </c>
      <c r="M159" s="236" t="s">
        <v>389</v>
      </c>
      <c r="N159" s="176"/>
      <c r="O159" s="236" t="s">
        <v>131</v>
      </c>
      <c r="P159" s="236" t="s">
        <v>1464</v>
      </c>
      <c r="Q159" s="236">
        <v>25</v>
      </c>
    </row>
    <row r="160" ht="20.25" spans="1:17">
      <c r="A160" s="236" t="s">
        <v>3977</v>
      </c>
      <c r="B160" s="236">
        <f>COUNTIFS(汇总表!N:N,$B$156,汇总表!A:A,A160,汇总表!M:M,$E$155)</f>
        <v>0</v>
      </c>
      <c r="C160" s="236">
        <f>SUMIFS(汇总表!H:H,汇总表!A:A,A160,汇总表!N:N,$B$156,汇总表!M:M,$E$155)</f>
        <v>0</v>
      </c>
      <c r="D160" s="236">
        <f>COUNTIFS(汇总表!N:N,$D$156,汇总表!A:A,A160,汇总表!M:M,$E$155)</f>
        <v>0</v>
      </c>
      <c r="E160" s="236">
        <f>SUMIFS(汇总表!H:H,汇总表!A:A,A160,汇总表!N:N,$D$156,汇总表!M:M,$E$155)</f>
        <v>0</v>
      </c>
      <c r="F160" s="236">
        <f>COUNTIFS(汇总表!N:N,$F$156,汇总表!A:A,A160,汇总表!M:M,$E$155)</f>
        <v>0</v>
      </c>
      <c r="G160" s="236">
        <f>SUMIFS(汇总表!H:H,汇总表!A:A,A160,汇总表!N:N,$F$156,汇总表!M:M,$E$155)</f>
        <v>0</v>
      </c>
      <c r="H160" s="236">
        <f>COUNTIFS(汇总表!N:N,$H$156,汇总表!A:A,A160,汇总表!M:M,$E$155)</f>
        <v>0</v>
      </c>
      <c r="I160" s="236">
        <f>SUMIFS(汇总表!H:H,汇总表!A:A,A160,汇总表!N:N,$H$156,汇总表!M:M,$E$155)</f>
        <v>0</v>
      </c>
      <c r="J160" s="236">
        <f>SUMIFS(汇总表!H:H,汇总表!A:A,A160,汇总表!N:N,$J$156,汇总表!M:M,$E$155)</f>
        <v>0</v>
      </c>
      <c r="K160" s="236">
        <f>SUMIFS(汇总表!H:H,汇总表!A:A,A160,汇总表!N:N,$J$156,汇总表!M:M,$E$155)</f>
        <v>0</v>
      </c>
      <c r="M160" s="236" t="s">
        <v>2437</v>
      </c>
      <c r="N160" s="176"/>
      <c r="O160" s="236" t="s">
        <v>1452</v>
      </c>
      <c r="P160" s="236" t="s">
        <v>2029</v>
      </c>
      <c r="Q160" s="236">
        <v>23</v>
      </c>
    </row>
    <row r="161" ht="20.25" spans="1:17">
      <c r="A161" s="236" t="s">
        <v>1452</v>
      </c>
      <c r="B161" s="236">
        <f>COUNTIFS(汇总表!N:N,$B$156,汇总表!A:A,A161,汇总表!M:M,$E$155)</f>
        <v>0</v>
      </c>
      <c r="C161" s="236">
        <f>SUMIFS(汇总表!H:H,汇总表!A:A,A161,汇总表!N:N,$B$156,汇总表!M:M,$E$155)</f>
        <v>0</v>
      </c>
      <c r="D161" s="236">
        <f>COUNTIFS(汇总表!N:N,$D$156,汇总表!A:A,A161,汇总表!M:M,$E$155)</f>
        <v>6</v>
      </c>
      <c r="E161" s="236">
        <f>SUMIFS(汇总表!H:H,汇总表!A:A,A161,汇总表!N:N,$D$156,汇总表!M:M,$E$155)</f>
        <v>16</v>
      </c>
      <c r="F161" s="236">
        <f>COUNTIFS(汇总表!N:N,$F$156,汇总表!A:A,A161,汇总表!M:M,$E$155)</f>
        <v>125</v>
      </c>
      <c r="G161" s="236">
        <f>SUMIFS(汇总表!H:H,汇总表!A:A,A161,汇总表!N:N,$F$156,汇总表!M:M,$E$155)</f>
        <v>179</v>
      </c>
      <c r="H161" s="236">
        <f>COUNTIFS(汇总表!N:N,$H$156,汇总表!A:A,A161,汇总表!M:M,$E$155)</f>
        <v>14</v>
      </c>
      <c r="I161" s="236">
        <f>SUMIFS(汇总表!H:H,汇总表!A:A,A161,汇总表!N:N,$H$156,汇总表!M:M,$E$155)</f>
        <v>17</v>
      </c>
      <c r="J161" s="236">
        <f>SUMIFS(汇总表!H:H,汇总表!A:A,A161,汇总表!N:N,$J$156,汇总表!M:M,$E$155)</f>
        <v>0</v>
      </c>
      <c r="K161" s="236">
        <f>SUMIFS(汇总表!H:H,汇总表!A:A,A161,汇总表!N:N,$J$156,汇总表!M:M,$E$155)</f>
        <v>0</v>
      </c>
      <c r="M161" s="236" t="s">
        <v>577</v>
      </c>
      <c r="N161" s="176"/>
      <c r="O161" s="236" t="s">
        <v>115</v>
      </c>
      <c r="P161" s="236" t="s">
        <v>1590</v>
      </c>
      <c r="Q161" s="236">
        <v>20</v>
      </c>
    </row>
    <row r="162" ht="20.25" spans="1:17">
      <c r="A162" s="236" t="s">
        <v>13</v>
      </c>
      <c r="B162" s="236">
        <f>COUNTIFS(汇总表!N:N,$B$156,汇总表!A:A,A162,汇总表!M:M,$E$155)</f>
        <v>0</v>
      </c>
      <c r="C162" s="236">
        <f>SUMIFS(汇总表!H:H,汇总表!A:A,A162,汇总表!N:N,$B$156,汇总表!M:M,$E$155)</f>
        <v>0</v>
      </c>
      <c r="D162" s="236">
        <f>COUNTIFS(汇总表!N:N,$D$156,汇总表!A:A,A162,汇总表!M:M,$E$155)</f>
        <v>0</v>
      </c>
      <c r="E162" s="236">
        <f>SUMIFS(汇总表!H:H,汇总表!A:A,A162,汇总表!N:N,$D$156,汇总表!M:M,$E$155)</f>
        <v>0</v>
      </c>
      <c r="F162" s="236">
        <f>COUNTIFS(汇总表!N:N,$F$156,汇总表!A:A,A162,汇总表!M:M,$E$155)</f>
        <v>131</v>
      </c>
      <c r="G162" s="236">
        <f>SUMIFS(汇总表!H:H,汇总表!A:A,A162,汇总表!N:N,$F$156,汇总表!M:M,$E$155)</f>
        <v>173</v>
      </c>
      <c r="H162" s="236">
        <f>COUNTIFS(汇总表!N:N,$H$156,汇总表!A:A,A162,汇总表!M:M,$E$155)</f>
        <v>19</v>
      </c>
      <c r="I162" s="236">
        <f>SUMIFS(汇总表!H:H,汇总表!A:A,A162,汇总表!N:N,$H$156,汇总表!M:M,$E$155)</f>
        <v>21</v>
      </c>
      <c r="J162" s="236">
        <f>SUMIFS(汇总表!H:H,汇总表!A:A,A162,汇总表!N:N,$J$156,汇总表!M:M,$E$155)</f>
        <v>0</v>
      </c>
      <c r="K162" s="236">
        <f>SUMIFS(汇总表!H:H,汇总表!A:A,A162,汇总表!N:N,$J$156,汇总表!M:M,$E$155)</f>
        <v>0</v>
      </c>
      <c r="M162" s="236" t="s">
        <v>2577</v>
      </c>
      <c r="N162" s="236"/>
      <c r="O162" s="236" t="s">
        <v>85</v>
      </c>
      <c r="P162" s="236" t="s">
        <v>2350</v>
      </c>
      <c r="Q162" s="236">
        <v>19</v>
      </c>
    </row>
    <row r="163" ht="20.25" spans="1:17">
      <c r="A163" s="236" t="s">
        <v>907</v>
      </c>
      <c r="B163" s="236">
        <f>COUNTIFS(汇总表!N:N,$B$156,汇总表!A:A,A163,汇总表!M:M,$E$155)</f>
        <v>0</v>
      </c>
      <c r="C163" s="236">
        <f>SUMIFS(汇总表!H:H,汇总表!A:A,A163,汇总表!N:N,$B$156,汇总表!M:M,$E$155)</f>
        <v>0</v>
      </c>
      <c r="D163" s="236">
        <f>COUNTIFS(汇总表!N:N,$D$156,汇总表!A:A,A163,汇总表!M:M,$E$155)</f>
        <v>0</v>
      </c>
      <c r="E163" s="236">
        <f>SUMIFS(汇总表!H:H,汇总表!A:A,A163,汇总表!N:N,$D$156,汇总表!M:M,$E$155)</f>
        <v>0</v>
      </c>
      <c r="F163" s="236">
        <f>COUNTIFS(汇总表!N:N,$F$156,汇总表!A:A,A163,汇总表!M:M,$E$155)</f>
        <v>152</v>
      </c>
      <c r="G163" s="236">
        <f>SUMIFS(汇总表!H:H,汇总表!A:A,A163,汇总表!N:N,$F$156,汇总表!M:M,$E$155)</f>
        <v>206</v>
      </c>
      <c r="H163" s="236">
        <f>COUNTIFS(汇总表!N:N,$H$156,汇总表!A:A,A163,汇总表!M:M,$E$155)</f>
        <v>12</v>
      </c>
      <c r="I163" s="236">
        <f>SUMIFS(汇总表!H:H,汇总表!A:A,A163,汇总表!N:N,$H$156,汇总表!M:M,$E$155)</f>
        <v>18</v>
      </c>
      <c r="J163" s="236">
        <f>SUMIFS(汇总表!H:H,汇总表!A:A,A163,汇总表!N:N,$J$156,汇总表!M:M,$E$155)</f>
        <v>0</v>
      </c>
      <c r="K163" s="236">
        <f>SUMIFS(汇总表!H:H,汇总表!A:A,A163,汇总表!N:N,$J$156,汇总表!M:M,$E$155)</f>
        <v>0</v>
      </c>
      <c r="M163" s="236" t="s">
        <v>527</v>
      </c>
      <c r="N163" s="176"/>
      <c r="O163" s="236" t="s">
        <v>131</v>
      </c>
      <c r="P163" s="236" t="s">
        <v>1495</v>
      </c>
      <c r="Q163" s="236">
        <v>17</v>
      </c>
    </row>
    <row r="164" ht="20.25" spans="1:17">
      <c r="A164" s="236" t="s">
        <v>1766</v>
      </c>
      <c r="B164" s="236">
        <f>COUNTIFS(汇总表!N:N,$B$156,汇总表!A:A,A164,汇总表!M:M,$E$155)</f>
        <v>0</v>
      </c>
      <c r="C164" s="236">
        <f>SUMIFS(汇总表!H:H,汇总表!A:A,A164,汇总表!N:N,$B$156,汇总表!M:M,$E$155)</f>
        <v>0</v>
      </c>
      <c r="D164" s="236">
        <f>COUNTIFS(汇总表!N:N,$D$156,汇总表!A:A,A164,汇总表!M:M,$E$155)</f>
        <v>1</v>
      </c>
      <c r="E164" s="236">
        <f>SUMIFS(汇总表!H:H,汇总表!A:A,A164,汇总表!N:N,$D$156,汇总表!M:M,$E$155)</f>
        <v>1</v>
      </c>
      <c r="F164" s="236">
        <f>COUNTIFS(汇总表!N:N,$F$156,汇总表!A:A,A164,汇总表!M:M,$E$155)</f>
        <v>4</v>
      </c>
      <c r="G164" s="236">
        <f>SUMIFS(汇总表!H:H,汇总表!A:A,A164,汇总表!N:N,$F$156,汇总表!M:M,$E$155)</f>
        <v>5</v>
      </c>
      <c r="H164" s="236">
        <f>COUNTIFS(汇总表!N:N,$H$156,汇总表!A:A,A164,汇总表!M:M,$E$155)</f>
        <v>19</v>
      </c>
      <c r="I164" s="236">
        <f>SUMIFS(汇总表!H:H,汇总表!A:A,A164,汇总表!N:N,$H$156,汇总表!M:M,$E$155)</f>
        <v>27</v>
      </c>
      <c r="J164" s="236">
        <f>SUMIFS(汇总表!H:H,汇总表!A:A,A164,汇总表!N:N,$J$156,汇总表!M:M,$E$155)</f>
        <v>0</v>
      </c>
      <c r="K164" s="236">
        <f>SUMIFS(汇总表!H:H,汇总表!A:A,A164,汇总表!N:N,$J$156,汇总表!M:M,$E$155)</f>
        <v>0</v>
      </c>
      <c r="M164" s="236" t="s">
        <v>3990</v>
      </c>
      <c r="N164" s="176"/>
      <c r="O164" s="236" t="s">
        <v>131</v>
      </c>
      <c r="P164" s="236" t="s">
        <v>1741</v>
      </c>
      <c r="Q164" s="236">
        <v>16</v>
      </c>
    </row>
    <row r="165" ht="20.25" spans="1:14">
      <c r="A165" s="236" t="s">
        <v>131</v>
      </c>
      <c r="B165" s="236">
        <f>COUNTIFS(汇总表!N:N,$B$156,汇总表!A:A,A165,汇总表!M:M,$E$155)</f>
        <v>0</v>
      </c>
      <c r="C165" s="236">
        <f>SUMIFS(汇总表!H:H,汇总表!A:A,A165,汇总表!N:N,$B$156,汇总表!M:M,$E$155)</f>
        <v>0</v>
      </c>
      <c r="D165" s="236">
        <f>COUNTIFS(汇总表!N:N,$D$156,汇总表!A:A,A165,汇总表!M:M,$E$155)</f>
        <v>4</v>
      </c>
      <c r="E165" s="236">
        <f>SUMIFS(汇总表!H:H,汇总表!A:A,A165,汇总表!N:N,$D$156,汇总表!M:M,$E$155)</f>
        <v>8</v>
      </c>
      <c r="F165" s="236">
        <f>COUNTIFS(汇总表!N:N,$F$156,汇总表!A:A,A165,汇总表!M:M,$E$155)</f>
        <v>203</v>
      </c>
      <c r="G165" s="236">
        <f>SUMIFS(汇总表!H:H,汇总表!A:A,A165,汇总表!N:N,$F$156,汇总表!M:M,$E$155)</f>
        <v>323</v>
      </c>
      <c r="H165" s="236">
        <f>COUNTIFS(汇总表!N:N,$H$156,汇总表!A:A,A165,汇总表!M:M,$E$155)</f>
        <v>22</v>
      </c>
      <c r="I165" s="236">
        <f>SUMIFS(汇总表!H:H,汇总表!A:A,A165,汇总表!N:N,$H$156,汇总表!M:M,$E$155)</f>
        <v>25</v>
      </c>
      <c r="J165" s="236">
        <f>SUMIFS(汇总表!H:H,汇总表!A:A,A165,汇总表!N:N,$J$156,汇总表!M:M,$E$155)</f>
        <v>0</v>
      </c>
      <c r="K165" s="236">
        <f>SUMIFS(汇总表!H:H,汇总表!A:A,A165,汇总表!N:N,$J$156,汇总表!M:M,$E$155)</f>
        <v>0</v>
      </c>
      <c r="M165" s="236" t="s">
        <v>2409</v>
      </c>
      <c r="N165" s="176"/>
    </row>
    <row r="166" ht="20.25" spans="1:14">
      <c r="A166" s="236" t="s">
        <v>1514</v>
      </c>
      <c r="B166" s="236">
        <f>COUNTIFS(汇总表!N:N,$B$156,汇总表!A:A,A166,汇总表!M:M,$E$155)</f>
        <v>0</v>
      </c>
      <c r="C166" s="236">
        <f>SUMIFS(汇总表!H:H,汇总表!A:A,A166,汇总表!N:N,$B$156,汇总表!M:M,$E$155)</f>
        <v>0</v>
      </c>
      <c r="D166" s="236">
        <f>COUNTIFS(汇总表!N:N,$D$156,汇总表!A:A,A166,汇总表!M:M,$E$155)</f>
        <v>2</v>
      </c>
      <c r="E166" s="236">
        <f>SUMIFS(汇总表!H:H,汇总表!A:A,A166,汇总表!N:N,$D$156,汇总表!M:M,$E$155)</f>
        <v>2</v>
      </c>
      <c r="F166" s="236">
        <f>COUNTIFS(汇总表!N:N,$F$156,汇总表!A:A,A166,汇总表!M:M,$E$155)</f>
        <v>27</v>
      </c>
      <c r="G166" s="236">
        <f>SUMIFS(汇总表!H:H,汇总表!A:A,A166,汇总表!N:N,$F$156,汇总表!M:M,$E$155)</f>
        <v>43</v>
      </c>
      <c r="H166" s="236">
        <f>COUNTIFS(汇总表!N:N,$H$156,汇总表!A:A,A166,汇总表!M:M,$E$155)</f>
        <v>0</v>
      </c>
      <c r="I166" s="236">
        <f>SUMIFS(汇总表!H:H,汇总表!A:A,A166,汇总表!N:N,$H$156,汇总表!M:M,$E$155)</f>
        <v>0</v>
      </c>
      <c r="J166" s="236">
        <f>SUMIFS(汇总表!H:H,汇总表!A:A,A166,汇总表!N:N,$J$156,汇总表!M:M,$E$155)</f>
        <v>0</v>
      </c>
      <c r="K166" s="236">
        <f>SUMIFS(汇总表!H:H,汇总表!A:A,A166,汇总表!N:N,$J$156,汇总表!M:M,$E$155)</f>
        <v>0</v>
      </c>
      <c r="M166" s="176"/>
      <c r="N166" s="176"/>
    </row>
    <row r="167" ht="20.25" spans="1:11">
      <c r="A167" s="236" t="s">
        <v>46</v>
      </c>
      <c r="B167" s="236">
        <f>COUNTIFS(汇总表!N:N,$B$156,汇总表!A:A,A167,汇总表!M:M,$E$155)</f>
        <v>0</v>
      </c>
      <c r="C167" s="236">
        <f>SUMIFS(汇总表!H:H,汇总表!A:A,A167,汇总表!N:N,$B$156,汇总表!M:M,$E$155)</f>
        <v>0</v>
      </c>
      <c r="D167" s="236">
        <f>COUNTIFS(汇总表!N:N,$D$156,汇总表!A:A,A167,汇总表!M:M,$E$155)</f>
        <v>0</v>
      </c>
      <c r="E167" s="236">
        <f>SUMIFS(汇总表!H:H,汇总表!A:A,A167,汇总表!N:N,$D$156,汇总表!M:M,$E$155)</f>
        <v>0</v>
      </c>
      <c r="F167" s="236">
        <f>COUNTIFS(汇总表!N:N,$F$156,汇总表!A:A,A167,汇总表!M:M,$E$155)</f>
        <v>58</v>
      </c>
      <c r="G167" s="236">
        <f>SUMIFS(汇总表!H:H,汇总表!A:A,A167,汇总表!N:N,$F$156,汇总表!M:M,$E$155)</f>
        <v>78</v>
      </c>
      <c r="H167" s="236">
        <f>COUNTIFS(汇总表!N:N,$H$156,汇总表!A:A,A167,汇总表!M:M,$E$155)</f>
        <v>5</v>
      </c>
      <c r="I167" s="236">
        <f>SUMIFS(汇总表!H:H,汇总表!A:A,A167,汇总表!N:N,$H$156,汇总表!M:M,$E$155)</f>
        <v>10</v>
      </c>
      <c r="J167" s="236">
        <f>SUMIFS(汇总表!H:H,汇总表!A:A,A167,汇总表!N:N,$J$156,汇总表!M:M,$E$155)</f>
        <v>0</v>
      </c>
      <c r="K167" s="236">
        <f>SUMIFS(汇总表!H:H,汇总表!A:A,A167,汇总表!N:N,$J$156,汇总表!M:M,$E$155)</f>
        <v>0</v>
      </c>
    </row>
    <row r="168" ht="20.25" spans="1:11">
      <c r="A168" s="236" t="s">
        <v>2110</v>
      </c>
      <c r="B168" s="236">
        <f>COUNTIFS(汇总表!N:N,$B$156,汇总表!A:A,A168,汇总表!M:M,$E$155)</f>
        <v>0</v>
      </c>
      <c r="C168" s="236">
        <f>SUMIFS(汇总表!H:H,汇总表!A:A,A168,汇总表!N:N,$B$156,汇总表!M:M,$E$155)</f>
        <v>0</v>
      </c>
      <c r="D168" s="236">
        <f>COUNTIFS(汇总表!N:N,$D$156,汇总表!A:A,A168,汇总表!M:M,$E$155)</f>
        <v>0</v>
      </c>
      <c r="E168" s="236">
        <f>SUMIFS(汇总表!H:H,汇总表!A:A,A168,汇总表!N:N,$D$156,汇总表!M:M,$E$155)</f>
        <v>0</v>
      </c>
      <c r="F168" s="236">
        <f>COUNTIFS(汇总表!N:N,$F$156,汇总表!A:A,A168,汇总表!M:M,$E$155)</f>
        <v>9</v>
      </c>
      <c r="G168" s="236">
        <f>SUMIFS(汇总表!H:H,汇总表!A:A,A168,汇总表!N:N,$F$156,汇总表!M:M,$E$155)</f>
        <v>10</v>
      </c>
      <c r="H168" s="236">
        <f>COUNTIFS(汇总表!N:N,$H$156,汇总表!A:A,A168,汇总表!M:M,$E$155)</f>
        <v>0</v>
      </c>
      <c r="I168" s="236">
        <f>SUMIFS(汇总表!H:H,汇总表!A:A,A168,汇总表!N:N,$H$156,汇总表!M:M,$E$155)</f>
        <v>0</v>
      </c>
      <c r="J168" s="236">
        <f>SUMIFS(汇总表!H:H,汇总表!A:A,A168,汇总表!N:N,$J$156,汇总表!M:M,$E$155)</f>
        <v>0</v>
      </c>
      <c r="K168" s="236">
        <f>SUMIFS(汇总表!H:H,汇总表!A:A,A168,汇总表!N:N,$J$156,汇总表!M:M,$E$155)</f>
        <v>0</v>
      </c>
    </row>
    <row r="169" ht="20.25" spans="1:11">
      <c r="A169" s="236" t="s">
        <v>2202</v>
      </c>
      <c r="B169" s="236">
        <f>COUNTIFS(汇总表!N:N,$B$156,汇总表!A:A,A169,汇总表!M:M,$E$155)</f>
        <v>0</v>
      </c>
      <c r="C169" s="236">
        <f>SUMIFS(汇总表!H:H,汇总表!A:A,A169,汇总表!N:N,$B$156,汇总表!M:M,$E$155)</f>
        <v>0</v>
      </c>
      <c r="D169" s="236">
        <f>COUNTIFS(汇总表!N:N,$D$156,汇总表!A:A,A169,汇总表!M:M,$E$155)</f>
        <v>0</v>
      </c>
      <c r="E169" s="236">
        <f>SUMIFS(汇总表!H:H,汇总表!A:A,A169,汇总表!N:N,$D$156,汇总表!M:M,$E$155)</f>
        <v>0</v>
      </c>
      <c r="F169" s="236">
        <f>COUNTIFS(汇总表!N:N,$F$156,汇总表!A:A,A169,汇总表!M:M,$E$155)</f>
        <v>10</v>
      </c>
      <c r="G169" s="236">
        <f>SUMIFS(汇总表!H:H,汇总表!A:A,A169,汇总表!N:N,$F$156,汇总表!M:M,$E$155)</f>
        <v>13</v>
      </c>
      <c r="H169" s="236">
        <f>COUNTIFS(汇总表!N:N,$H$156,汇总表!A:A,A169,汇总表!M:M,$E$155)</f>
        <v>0</v>
      </c>
      <c r="I169" s="236">
        <f>SUMIFS(汇总表!H:H,汇总表!A:A,A169,汇总表!N:N,$H$156,汇总表!M:M,$E$155)</f>
        <v>0</v>
      </c>
      <c r="J169" s="236">
        <f>SUMIFS(汇总表!H:H,汇总表!A:A,A169,汇总表!N:N,$J$156,汇总表!M:M,$E$155)</f>
        <v>0</v>
      </c>
      <c r="K169" s="236">
        <f>SUMIFS(汇总表!H:H,汇总表!A:A,A169,汇总表!N:N,$J$156,汇总表!M:M,$E$155)</f>
        <v>0</v>
      </c>
    </row>
    <row r="170" ht="20.25" spans="1:16">
      <c r="A170" s="236" t="s">
        <v>85</v>
      </c>
      <c r="B170" s="236">
        <f>COUNTIFS(汇总表!N:N,$B$156,汇总表!A:A,A170,汇总表!M:M,$E$155)</f>
        <v>1</v>
      </c>
      <c r="C170" s="236">
        <f>SUMIFS(汇总表!H:H,汇总表!A:A,A170,汇总表!N:N,$B$156,汇总表!M:M,$E$155)</f>
        <v>1</v>
      </c>
      <c r="D170" s="236">
        <f>COUNTIFS(汇总表!N:N,$D$156,汇总表!A:A,A170,汇总表!M:M,$E$155)</f>
        <v>18</v>
      </c>
      <c r="E170" s="236">
        <f>SUMIFS(汇总表!H:H,汇总表!A:A,A170,汇总表!N:N,$D$156,汇总表!M:M,$E$155)</f>
        <v>40</v>
      </c>
      <c r="F170" s="236">
        <f>COUNTIFS(汇总表!N:N,$F$156,汇总表!A:A,A170,汇总表!M:M,$E$155)</f>
        <v>97</v>
      </c>
      <c r="G170" s="236">
        <f>SUMIFS(汇总表!H:H,汇总表!A:A,A170,汇总表!N:N,$F$156,汇总表!M:M,$E$155)</f>
        <v>173</v>
      </c>
      <c r="H170" s="236">
        <f>COUNTIFS(汇总表!N:N,$H$156,汇总表!A:A,A170,汇总表!M:M,$E$155)</f>
        <v>131</v>
      </c>
      <c r="I170" s="236">
        <f>SUMIFS(汇总表!H:H,汇总表!A:A,A170,汇总表!N:N,$H$156,汇总表!M:M,$E$155)</f>
        <v>213</v>
      </c>
      <c r="J170" s="236">
        <f>SUMIFS(汇总表!H:H,汇总表!A:A,A170,汇总表!N:N,$J$156,汇总表!M:M,$E$155)</f>
        <v>14</v>
      </c>
      <c r="K170" s="236">
        <f>SUMIFS(汇总表!H:H,汇总表!A:A,A170,汇总表!N:N,$J$156,汇总表!M:M,$E$155)</f>
        <v>14</v>
      </c>
      <c r="P170" s="236"/>
    </row>
    <row r="171" ht="20.25" spans="1:11">
      <c r="A171" s="236" t="s">
        <v>1712</v>
      </c>
      <c r="B171" s="236">
        <f>COUNTIFS(汇总表!N:N,$B$156,汇总表!A:A,A171,汇总表!M:M,$E$155)</f>
        <v>0</v>
      </c>
      <c r="C171" s="236">
        <f>SUMIFS(汇总表!H:H,汇总表!A:A,A171,汇总表!N:N,$B$156,汇总表!M:M,$E$155)</f>
        <v>0</v>
      </c>
      <c r="D171" s="236">
        <f>COUNTIFS(汇总表!N:N,$D$156,汇总表!A:A,A171,汇总表!M:M,$E$155)</f>
        <v>1</v>
      </c>
      <c r="E171" s="236">
        <f>SUMIFS(汇总表!H:H,汇总表!A:A,A171,汇总表!N:N,$D$156,汇总表!M:M,$E$155)</f>
        <v>3</v>
      </c>
      <c r="F171" s="236">
        <f>COUNTIFS(汇总表!N:N,$F$156,汇总表!A:A,A171,汇总表!M:M,$E$155)</f>
        <v>9</v>
      </c>
      <c r="G171" s="236">
        <f>SUMIFS(汇总表!H:H,汇总表!A:A,A171,汇总表!N:N,$F$156,汇总表!M:M,$E$155)</f>
        <v>14</v>
      </c>
      <c r="H171" s="236">
        <f>COUNTIFS(汇总表!N:N,$H$156,汇总表!A:A,A171,汇总表!M:M,$E$155)</f>
        <v>0</v>
      </c>
      <c r="I171" s="236">
        <f>SUMIFS(汇总表!H:H,汇总表!A:A,A171,汇总表!N:N,$H$156,汇总表!M:M,$E$155)</f>
        <v>0</v>
      </c>
      <c r="J171" s="236">
        <f>SUMIFS(汇总表!H:H,汇总表!A:A,A171,汇总表!N:N,$J$156,汇总表!M:M,$E$155)</f>
        <v>0</v>
      </c>
      <c r="K171" s="236">
        <f>SUMIFS(汇总表!H:H,汇总表!A:A,A171,汇总表!N:N,$J$156,汇总表!M:M,$E$155)</f>
        <v>0</v>
      </c>
    </row>
    <row r="172" ht="20.25" spans="1:11">
      <c r="A172" s="236" t="s">
        <v>2256</v>
      </c>
      <c r="B172" s="236">
        <f>COUNTIFS(汇总表!N:N,$B$156,汇总表!A:A,A172,汇总表!M:M,$E$155)</f>
        <v>0</v>
      </c>
      <c r="C172" s="236">
        <f>SUMIFS(汇总表!H:H,汇总表!A:A,A172,汇总表!N:N,$B$156,汇总表!M:M,$E$155)</f>
        <v>0</v>
      </c>
      <c r="D172" s="236">
        <f>COUNTIFS(汇总表!N:N,$D$156,汇总表!A:A,A172,汇总表!M:M,$E$155)</f>
        <v>0</v>
      </c>
      <c r="E172" s="236">
        <f>SUMIFS(汇总表!H:H,汇总表!A:A,A172,汇总表!N:N,$D$156,汇总表!M:M,$E$155)</f>
        <v>0</v>
      </c>
      <c r="F172" s="236">
        <f>COUNTIFS(汇总表!N:N,$F$156,汇总表!A:A,A172,汇总表!M:M,$E$155)</f>
        <v>26</v>
      </c>
      <c r="G172" s="236">
        <f>SUMIFS(汇总表!H:H,汇总表!A:A,A172,汇总表!N:N,$F$156,汇总表!M:M,$E$155)</f>
        <v>27</v>
      </c>
      <c r="H172" s="236">
        <f>COUNTIFS(汇总表!N:N,$H$156,汇总表!A:A,A172,汇总表!M:M,$E$155)</f>
        <v>0</v>
      </c>
      <c r="I172" s="236">
        <f>SUMIFS(汇总表!H:H,汇总表!A:A,A172,汇总表!N:N,$H$156,汇总表!M:M,$E$155)</f>
        <v>0</v>
      </c>
      <c r="J172" s="236">
        <f>SUMIFS(汇总表!H:H,汇总表!A:A,A172,汇总表!N:N,$J$156,汇总表!M:M,$E$155)</f>
        <v>0</v>
      </c>
      <c r="K172" s="236">
        <f>SUMIFS(汇总表!H:H,汇总表!A:A,A172,汇总表!N:N,$J$156,汇总表!M:M,$E$155)</f>
        <v>0</v>
      </c>
    </row>
    <row r="173" ht="20.25" spans="1:11">
      <c r="A173" s="236" t="s">
        <v>794</v>
      </c>
      <c r="B173" s="236">
        <f>COUNTIFS(汇总表!N:N,$B$156,汇总表!A:A,A173,汇总表!M:M,$E$155)</f>
        <v>0</v>
      </c>
      <c r="C173" s="236">
        <f>SUMIFS(汇总表!H:H,汇总表!A:A,A173,汇总表!N:N,$B$156,汇总表!M:M,$E$155)</f>
        <v>0</v>
      </c>
      <c r="D173" s="236">
        <f>COUNTIFS(汇总表!N:N,$D$156,汇总表!A:A,A173,汇总表!M:M,$E$155)</f>
        <v>3</v>
      </c>
      <c r="E173" s="236">
        <f>SUMIFS(汇总表!H:H,汇总表!A:A,A173,汇总表!N:N,$D$156,汇总表!M:M,$E$155)</f>
        <v>5</v>
      </c>
      <c r="F173" s="236">
        <f>COUNTIFS(汇总表!N:N,$F$156,汇总表!A:A,A173,汇总表!M:M,$E$155)</f>
        <v>120</v>
      </c>
      <c r="G173" s="236">
        <f>SUMIFS(汇总表!H:H,汇总表!A:A,A173,汇总表!N:N,$F$156,汇总表!M:M,$E$155)</f>
        <v>177</v>
      </c>
      <c r="H173" s="236">
        <f>COUNTIFS(汇总表!N:N,$H$156,汇总表!A:A,A173,汇总表!M:M,$E$155)</f>
        <v>11</v>
      </c>
      <c r="I173" s="236">
        <f>SUMIFS(汇总表!H:H,汇总表!A:A,A173,汇总表!N:N,$H$156,汇总表!M:M,$E$155)</f>
        <v>15</v>
      </c>
      <c r="J173" s="236">
        <f>SUMIFS(汇总表!H:H,汇总表!A:A,A173,汇总表!N:N,$J$156,汇总表!M:M,$E$155)</f>
        <v>0</v>
      </c>
      <c r="K173" s="236">
        <f>SUMIFS(汇总表!H:H,汇总表!A:A,A173,汇总表!N:N,$J$156,汇总表!M:M,$E$155)</f>
        <v>0</v>
      </c>
    </row>
    <row r="174" ht="20.25" spans="1:11">
      <c r="A174" s="236" t="s">
        <v>1501</v>
      </c>
      <c r="B174" s="236">
        <f>COUNTIFS(汇总表!N:N,$B$156,汇总表!A:A,A174,汇总表!M:M,$E$155)</f>
        <v>0</v>
      </c>
      <c r="C174" s="236">
        <f>SUMIFS(汇总表!H:H,汇总表!A:A,A174,汇总表!N:N,$B$156,汇总表!M:M,$E$155)</f>
        <v>0</v>
      </c>
      <c r="D174" s="236">
        <f>COUNTIFS(汇总表!N:N,$D$156,汇总表!A:A,A174,汇总表!M:M,$E$155)</f>
        <v>0</v>
      </c>
      <c r="E174" s="236">
        <f>SUMIFS(汇总表!H:H,汇总表!A:A,A174,汇总表!N:N,$D$156,汇总表!M:M,$E$155)</f>
        <v>0</v>
      </c>
      <c r="F174" s="236">
        <f>COUNTIFS(汇总表!N:N,$F$156,汇总表!A:A,A174,汇总表!M:M,$E$155)</f>
        <v>59</v>
      </c>
      <c r="G174" s="236">
        <f>SUMIFS(汇总表!H:H,汇总表!A:A,A174,汇总表!N:N,$F$156,汇总表!M:M,$E$155)</f>
        <v>92</v>
      </c>
      <c r="H174" s="236">
        <f>COUNTIFS(汇总表!N:N,$H$156,汇总表!A:A,A174,汇总表!M:M,$E$155)</f>
        <v>0</v>
      </c>
      <c r="I174" s="236">
        <f>SUMIFS(汇总表!H:H,汇总表!A:A,A174,汇总表!N:N,$H$156,汇总表!M:M,$E$155)</f>
        <v>0</v>
      </c>
      <c r="J174" s="236">
        <f>SUMIFS(汇总表!H:H,汇总表!A:A,A174,汇总表!N:N,$J$156,汇总表!M:M,$E$155)</f>
        <v>0</v>
      </c>
      <c r="K174" s="236">
        <f>SUMIFS(汇总表!H:H,汇总表!A:A,A174,汇总表!N:N,$J$156,汇总表!M:M,$E$155)</f>
        <v>0</v>
      </c>
    </row>
    <row r="175" ht="20.25" spans="1:11">
      <c r="A175" s="236" t="s">
        <v>1763</v>
      </c>
      <c r="B175" s="236">
        <f>COUNTIFS(汇总表!N:N,$B$156,汇总表!A:A,A175,汇总表!M:M,$E$155)</f>
        <v>0</v>
      </c>
      <c r="C175" s="236">
        <f>SUMIFS(汇总表!H:H,汇总表!A:A,A175,汇总表!N:N,$B$156,汇总表!M:M,$E$155)</f>
        <v>0</v>
      </c>
      <c r="D175" s="236">
        <f>COUNTIFS(汇总表!N:N,$D$156,汇总表!A:A,A175,汇总表!M:M,$E$155)</f>
        <v>0</v>
      </c>
      <c r="E175" s="236">
        <f>SUMIFS(汇总表!H:H,汇总表!A:A,A175,汇总表!N:N,$D$156,汇总表!M:M,$E$155)</f>
        <v>0</v>
      </c>
      <c r="F175" s="236">
        <f>COUNTIFS(汇总表!N:N,$F$156,汇总表!A:A,A175,汇总表!M:M,$E$155)</f>
        <v>24</v>
      </c>
      <c r="G175" s="236">
        <f>SUMIFS(汇总表!H:H,汇总表!A:A,A175,汇总表!N:N,$F$156,汇总表!M:M,$E$155)</f>
        <v>31</v>
      </c>
      <c r="H175" s="236">
        <f>COUNTIFS(汇总表!N:N,$H$156,汇总表!A:A,A175,汇总表!M:M,$E$155)</f>
        <v>3</v>
      </c>
      <c r="I175" s="236">
        <f>SUMIFS(汇总表!H:H,汇总表!A:A,A175,汇总表!N:N,$H$156,汇总表!M:M,$E$155)</f>
        <v>3</v>
      </c>
      <c r="J175" s="236">
        <f>SUMIFS(汇总表!H:H,汇总表!A:A,A175,汇总表!N:N,$J$156,汇总表!M:M,$E$155)</f>
        <v>0</v>
      </c>
      <c r="K175" s="236">
        <f>SUMIFS(汇总表!H:H,汇总表!A:A,A175,汇总表!N:N,$J$156,汇总表!M:M,$E$155)</f>
        <v>0</v>
      </c>
    </row>
    <row r="176" ht="20.25" spans="1:11">
      <c r="A176" s="236" t="s">
        <v>780</v>
      </c>
      <c r="B176" s="236">
        <f>COUNTIFS(汇总表!N:N,$B$156,汇总表!A:A,A176,汇总表!M:M,$E$155)</f>
        <v>0</v>
      </c>
      <c r="C176" s="236">
        <f>SUMIFS(汇总表!H:H,汇总表!A:A,A176,汇总表!N:N,$B$156,汇总表!M:M,$E$155)</f>
        <v>0</v>
      </c>
      <c r="D176" s="236">
        <f>COUNTIFS(汇总表!N:N,$D$156,汇总表!A:A,A176,汇总表!M:M,$E$155)</f>
        <v>0</v>
      </c>
      <c r="E176" s="236">
        <f>SUMIFS(汇总表!H:H,汇总表!A:A,A176,汇总表!N:N,$D$156,汇总表!M:M,$E$155)</f>
        <v>0</v>
      </c>
      <c r="F176" s="236">
        <f>COUNTIFS(汇总表!N:N,$F$156,汇总表!A:A,A176,汇总表!M:M,$E$155)</f>
        <v>34</v>
      </c>
      <c r="G176" s="236">
        <f>SUMIFS(汇总表!H:H,汇总表!A:A,A176,汇总表!N:N,$F$156,汇总表!M:M,$E$155)</f>
        <v>57</v>
      </c>
      <c r="H176" s="236">
        <f>COUNTIFS(汇总表!N:N,$H$156,汇总表!A:A,A176,汇总表!M:M,$E$155)</f>
        <v>2</v>
      </c>
      <c r="I176" s="236">
        <f>SUMIFS(汇总表!H:H,汇总表!A:A,A176,汇总表!N:N,$H$156,汇总表!M:M,$E$155)</f>
        <v>3</v>
      </c>
      <c r="J176" s="236">
        <f>SUMIFS(汇总表!H:H,汇总表!A:A,A176,汇总表!N:N,$J$156,汇总表!M:M,$E$155)</f>
        <v>0</v>
      </c>
      <c r="K176" s="236">
        <f>SUMIFS(汇总表!H:H,汇总表!A:A,A176,汇总表!N:N,$J$156,汇总表!M:M,$E$155)</f>
        <v>0</v>
      </c>
    </row>
    <row r="177" ht="21" spans="1:11">
      <c r="A177" s="237" t="s">
        <v>3978</v>
      </c>
      <c r="B177" s="237">
        <f t="shared" ref="B177:K177" si="5">SUM(B158:B176)</f>
        <v>1</v>
      </c>
      <c r="C177" s="237">
        <f t="shared" si="5"/>
        <v>1</v>
      </c>
      <c r="D177" s="237">
        <f t="shared" si="5"/>
        <v>37</v>
      </c>
      <c r="E177" s="237">
        <f t="shared" si="5"/>
        <v>77</v>
      </c>
      <c r="F177" s="237">
        <f t="shared" si="5"/>
        <v>1308</v>
      </c>
      <c r="G177" s="237">
        <f t="shared" si="5"/>
        <v>1915</v>
      </c>
      <c r="H177" s="237">
        <f t="shared" si="5"/>
        <v>261</v>
      </c>
      <c r="I177" s="237">
        <f t="shared" si="5"/>
        <v>390</v>
      </c>
      <c r="J177" s="237">
        <f t="shared" si="5"/>
        <v>14</v>
      </c>
      <c r="K177" s="237">
        <f t="shared" si="5"/>
        <v>14</v>
      </c>
    </row>
    <row r="188" ht="36" customHeight="1" spans="1:3">
      <c r="A188" s="176"/>
      <c r="B188" s="176"/>
      <c r="C188" s="250"/>
    </row>
    <row r="189" ht="25" customHeight="1" spans="1:3">
      <c r="A189" s="176"/>
      <c r="B189" s="176"/>
      <c r="C189" s="250"/>
    </row>
    <row r="190" spans="1:2">
      <c r="A190" s="176"/>
      <c r="B190" s="176"/>
    </row>
    <row r="191" spans="1:2">
      <c r="A191" s="176"/>
      <c r="B191" s="176"/>
    </row>
    <row r="192" spans="1:2">
      <c r="A192" s="176"/>
      <c r="B192" s="176"/>
    </row>
    <row r="193" spans="1:2">
      <c r="A193" s="176"/>
      <c r="B193" s="176"/>
    </row>
    <row r="194" spans="1:2">
      <c r="A194" s="176"/>
      <c r="B194" s="176"/>
    </row>
    <row r="195" spans="1:2">
      <c r="A195" s="176"/>
      <c r="B195" s="176"/>
    </row>
    <row r="196" spans="1:2">
      <c r="A196" s="176"/>
      <c r="B196" s="176"/>
    </row>
    <row r="197" spans="1:2">
      <c r="A197" s="176"/>
      <c r="B197" s="176"/>
    </row>
    <row r="198" spans="1:2">
      <c r="A198" s="176"/>
      <c r="B198" s="176"/>
    </row>
    <row r="199" spans="1:2">
      <c r="A199" s="176"/>
      <c r="B199" s="176"/>
    </row>
    <row r="200" spans="1:2">
      <c r="A200" s="176"/>
      <c r="B200" s="176"/>
    </row>
  </sheetData>
  <mergeCells count="30">
    <mergeCell ref="A25:G25"/>
    <mergeCell ref="B83:C83"/>
    <mergeCell ref="D83:E83"/>
    <mergeCell ref="F83:G83"/>
    <mergeCell ref="H83:I83"/>
    <mergeCell ref="J83:K83"/>
    <mergeCell ref="B112:C112"/>
    <mergeCell ref="D112:E112"/>
    <mergeCell ref="F112:G112"/>
    <mergeCell ref="H112:I112"/>
    <mergeCell ref="A139:B139"/>
    <mergeCell ref="O152:Q152"/>
    <mergeCell ref="O153:Q153"/>
    <mergeCell ref="B156:C156"/>
    <mergeCell ref="D156:E156"/>
    <mergeCell ref="F156:G156"/>
    <mergeCell ref="H156:I156"/>
    <mergeCell ref="J156:K156"/>
    <mergeCell ref="A188:B188"/>
    <mergeCell ref="A189:B189"/>
    <mergeCell ref="K3:K4"/>
    <mergeCell ref="A1:C2"/>
    <mergeCell ref="K1:M2"/>
    <mergeCell ref="A56:C57"/>
    <mergeCell ref="A72:C73"/>
    <mergeCell ref="A110:I111"/>
    <mergeCell ref="A81:K82"/>
    <mergeCell ref="A153:K154"/>
    <mergeCell ref="U157:AE158"/>
    <mergeCell ref="R153:AB154"/>
  </mergeCells>
  <pageMargins left="0.75" right="0.75" top="1" bottom="1" header="0.5" footer="0.5"/>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19"/>
  <sheetViews>
    <sheetView workbookViewId="0">
      <selection activeCell="R2" sqref="R2"/>
    </sheetView>
  </sheetViews>
  <sheetFormatPr defaultColWidth="9" defaultRowHeight="13.5"/>
  <cols>
    <col min="1" max="1" width="9" style="176"/>
    <col min="15" max="15" width="9" style="176"/>
  </cols>
  <sheetData>
    <row r="1" ht="24" spans="1:15">
      <c r="A1" s="2" t="s">
        <v>0</v>
      </c>
      <c r="B1" s="2" t="s">
        <v>1</v>
      </c>
      <c r="C1" s="2" t="s">
        <v>2</v>
      </c>
      <c r="D1" s="2" t="s">
        <v>3</v>
      </c>
      <c r="E1" s="2" t="s">
        <v>4</v>
      </c>
      <c r="F1" s="2" t="s">
        <v>5</v>
      </c>
      <c r="G1" s="2" t="s">
        <v>6</v>
      </c>
      <c r="H1" s="2" t="s">
        <v>7</v>
      </c>
      <c r="I1" s="2" t="s">
        <v>8</v>
      </c>
      <c r="J1" s="2" t="s">
        <v>9</v>
      </c>
      <c r="K1" s="2" t="s">
        <v>10</v>
      </c>
      <c r="L1" s="2" t="s">
        <v>11</v>
      </c>
      <c r="M1" s="132" t="s">
        <v>12</v>
      </c>
      <c r="N1" s="2" t="s">
        <v>9</v>
      </c>
      <c r="O1" s="2" t="s">
        <v>0</v>
      </c>
    </row>
    <row r="2" ht="132" spans="1:15">
      <c r="A2" s="49" t="s">
        <v>115</v>
      </c>
      <c r="B2" s="49" t="s">
        <v>28</v>
      </c>
      <c r="C2" s="4" t="s">
        <v>1533</v>
      </c>
      <c r="D2" s="177"/>
      <c r="E2" s="4" t="s">
        <v>16</v>
      </c>
      <c r="F2" s="49" t="s">
        <v>1454</v>
      </c>
      <c r="G2" s="49"/>
      <c r="H2" s="49">
        <v>5</v>
      </c>
      <c r="I2" s="50" t="s">
        <v>1534</v>
      </c>
      <c r="J2" s="49" t="s">
        <v>244</v>
      </c>
      <c r="K2" s="177"/>
      <c r="L2" s="178"/>
      <c r="M2" s="132" t="s">
        <v>1451</v>
      </c>
      <c r="N2" s="49" t="s">
        <v>22</v>
      </c>
      <c r="O2" s="49" t="s">
        <v>115</v>
      </c>
    </row>
    <row r="3" ht="180" spans="1:15">
      <c r="A3" s="49" t="s">
        <v>115</v>
      </c>
      <c r="B3" s="49" t="s">
        <v>28</v>
      </c>
      <c r="C3" s="4" t="s">
        <v>1535</v>
      </c>
      <c r="D3" s="49"/>
      <c r="E3" s="4" t="s">
        <v>16</v>
      </c>
      <c r="F3" s="49" t="s">
        <v>1446</v>
      </c>
      <c r="G3" s="49"/>
      <c r="H3" s="49">
        <v>5</v>
      </c>
      <c r="I3" s="24" t="s">
        <v>1536</v>
      </c>
      <c r="J3" s="49" t="s">
        <v>118</v>
      </c>
      <c r="K3" s="49"/>
      <c r="L3" s="178"/>
      <c r="M3" s="132" t="s">
        <v>1451</v>
      </c>
      <c r="N3" s="49" t="s">
        <v>22</v>
      </c>
      <c r="O3" s="49" t="s">
        <v>115</v>
      </c>
    </row>
    <row r="4" ht="288" spans="1:15">
      <c r="A4" s="49" t="s">
        <v>115</v>
      </c>
      <c r="B4" s="49" t="s">
        <v>28</v>
      </c>
      <c r="C4" s="4" t="s">
        <v>1535</v>
      </c>
      <c r="D4" s="49"/>
      <c r="E4" s="4" t="s">
        <v>16</v>
      </c>
      <c r="F4" s="49" t="s">
        <v>1446</v>
      </c>
      <c r="G4" s="49"/>
      <c r="H4" s="49">
        <v>5</v>
      </c>
      <c r="I4" s="24" t="s">
        <v>1537</v>
      </c>
      <c r="J4" s="49" t="s">
        <v>244</v>
      </c>
      <c r="K4" s="49" t="s">
        <v>245</v>
      </c>
      <c r="L4" s="178"/>
      <c r="M4" s="132" t="s">
        <v>1451</v>
      </c>
      <c r="N4" s="49" t="s">
        <v>22</v>
      </c>
      <c r="O4" s="49" t="s">
        <v>115</v>
      </c>
    </row>
    <row r="5" ht="36" spans="1:15">
      <c r="A5" s="49" t="s">
        <v>115</v>
      </c>
      <c r="B5" s="49" t="s">
        <v>28</v>
      </c>
      <c r="C5" s="4" t="s">
        <v>1584</v>
      </c>
      <c r="D5" s="49"/>
      <c r="E5" s="4" t="s">
        <v>16</v>
      </c>
      <c r="F5" s="49" t="s">
        <v>1454</v>
      </c>
      <c r="G5" s="49"/>
      <c r="H5" s="49">
        <v>4</v>
      </c>
      <c r="I5" s="50" t="s">
        <v>1585</v>
      </c>
      <c r="J5" s="49" t="s">
        <v>1586</v>
      </c>
      <c r="K5" s="49" t="s">
        <v>1587</v>
      </c>
      <c r="L5" s="178"/>
      <c r="M5" s="132" t="s">
        <v>1451</v>
      </c>
      <c r="N5" s="49" t="s">
        <v>22</v>
      </c>
      <c r="O5" s="49" t="s">
        <v>115</v>
      </c>
    </row>
    <row r="6" ht="48" spans="1:15">
      <c r="A6" s="49" t="s">
        <v>115</v>
      </c>
      <c r="B6" s="49" t="s">
        <v>28</v>
      </c>
      <c r="C6" s="4" t="s">
        <v>1588</v>
      </c>
      <c r="D6" s="49"/>
      <c r="E6" s="4" t="s">
        <v>16</v>
      </c>
      <c r="F6" s="49" t="s">
        <v>1454</v>
      </c>
      <c r="G6" s="49"/>
      <c r="H6" s="49">
        <v>4</v>
      </c>
      <c r="I6" s="50" t="s">
        <v>1589</v>
      </c>
      <c r="J6" s="50" t="s">
        <v>118</v>
      </c>
      <c r="K6" s="49"/>
      <c r="L6" s="178"/>
      <c r="M6" s="132" t="s">
        <v>1451</v>
      </c>
      <c r="N6" s="50" t="s">
        <v>22</v>
      </c>
      <c r="O6" s="49" t="s">
        <v>115</v>
      </c>
    </row>
    <row r="7" ht="36" spans="1:15">
      <c r="A7" s="49" t="s">
        <v>115</v>
      </c>
      <c r="B7" s="49" t="s">
        <v>28</v>
      </c>
      <c r="C7" s="4" t="s">
        <v>1590</v>
      </c>
      <c r="D7" s="49"/>
      <c r="E7" s="4" t="s">
        <v>16</v>
      </c>
      <c r="F7" s="49" t="s">
        <v>1446</v>
      </c>
      <c r="G7" s="49"/>
      <c r="H7" s="49">
        <v>4</v>
      </c>
      <c r="I7" s="50" t="s">
        <v>1591</v>
      </c>
      <c r="J7" s="49" t="s">
        <v>1592</v>
      </c>
      <c r="K7" s="49" t="s">
        <v>245</v>
      </c>
      <c r="L7" s="178"/>
      <c r="M7" s="132" t="s">
        <v>1451</v>
      </c>
      <c r="N7" s="49" t="s">
        <v>22</v>
      </c>
      <c r="O7" s="49" t="s">
        <v>115</v>
      </c>
    </row>
    <row r="8" ht="36" spans="1:15">
      <c r="A8" s="49" t="s">
        <v>115</v>
      </c>
      <c r="B8" s="49" t="s">
        <v>28</v>
      </c>
      <c r="C8" s="4" t="s">
        <v>1590</v>
      </c>
      <c r="D8" s="49"/>
      <c r="E8" s="4" t="s">
        <v>16</v>
      </c>
      <c r="F8" s="49" t="s">
        <v>1446</v>
      </c>
      <c r="G8" s="49"/>
      <c r="H8" s="49">
        <v>4</v>
      </c>
      <c r="I8" s="50" t="s">
        <v>1593</v>
      </c>
      <c r="J8" s="49" t="s">
        <v>247</v>
      </c>
      <c r="K8" s="49" t="s">
        <v>245</v>
      </c>
      <c r="L8" s="178"/>
      <c r="M8" s="132" t="s">
        <v>1451</v>
      </c>
      <c r="N8" s="49" t="s">
        <v>60</v>
      </c>
      <c r="O8" s="49" t="s">
        <v>115</v>
      </c>
    </row>
    <row r="9" ht="36" spans="1:15">
      <c r="A9" s="49" t="s">
        <v>115</v>
      </c>
      <c r="B9" s="49" t="s">
        <v>28</v>
      </c>
      <c r="C9" s="4" t="s">
        <v>1590</v>
      </c>
      <c r="D9" s="49"/>
      <c r="E9" s="4" t="s">
        <v>16</v>
      </c>
      <c r="F9" s="49" t="s">
        <v>1446</v>
      </c>
      <c r="G9" s="49"/>
      <c r="H9" s="49">
        <v>4</v>
      </c>
      <c r="I9" s="50" t="s">
        <v>1593</v>
      </c>
      <c r="J9" s="49" t="s">
        <v>247</v>
      </c>
      <c r="K9" s="49"/>
      <c r="L9" s="178"/>
      <c r="M9" s="132" t="s">
        <v>1451</v>
      </c>
      <c r="N9" s="49" t="s">
        <v>60</v>
      </c>
      <c r="O9" s="49" t="s">
        <v>115</v>
      </c>
    </row>
    <row r="10" ht="60" spans="1:15">
      <c r="A10" s="49" t="s">
        <v>115</v>
      </c>
      <c r="B10" s="49" t="s">
        <v>28</v>
      </c>
      <c r="C10" s="4" t="s">
        <v>1533</v>
      </c>
      <c r="D10" s="177"/>
      <c r="E10" s="4" t="s">
        <v>16</v>
      </c>
      <c r="F10" s="49" t="s">
        <v>1454</v>
      </c>
      <c r="G10" s="49"/>
      <c r="H10" s="49">
        <v>3</v>
      </c>
      <c r="I10" s="50" t="s">
        <v>1682</v>
      </c>
      <c r="J10" s="49" t="s">
        <v>244</v>
      </c>
      <c r="K10" s="49" t="s">
        <v>245</v>
      </c>
      <c r="L10" s="178"/>
      <c r="M10" s="132" t="s">
        <v>1451</v>
      </c>
      <c r="N10" s="49" t="s">
        <v>22</v>
      </c>
      <c r="O10" s="49" t="s">
        <v>115</v>
      </c>
    </row>
    <row r="11" ht="84" spans="1:15">
      <c r="A11" s="49" t="s">
        <v>115</v>
      </c>
      <c r="B11" s="49" t="s">
        <v>28</v>
      </c>
      <c r="C11" s="4" t="s">
        <v>1683</v>
      </c>
      <c r="D11" s="49"/>
      <c r="E11" s="4" t="s">
        <v>16</v>
      </c>
      <c r="F11" s="49" t="s">
        <v>1454</v>
      </c>
      <c r="G11" s="49"/>
      <c r="H11" s="49">
        <v>3</v>
      </c>
      <c r="I11" s="50" t="s">
        <v>1684</v>
      </c>
      <c r="J11" s="49" t="s">
        <v>118</v>
      </c>
      <c r="K11" s="49" t="s">
        <v>1685</v>
      </c>
      <c r="L11" s="178"/>
      <c r="M11" s="132" t="s">
        <v>1451</v>
      </c>
      <c r="N11" s="49" t="s">
        <v>22</v>
      </c>
      <c r="O11" s="49" t="s">
        <v>115</v>
      </c>
    </row>
    <row r="12" ht="84" spans="1:15">
      <c r="A12" s="49" t="s">
        <v>115</v>
      </c>
      <c r="B12" s="49" t="s">
        <v>28</v>
      </c>
      <c r="C12" s="4" t="s">
        <v>1683</v>
      </c>
      <c r="D12" s="49"/>
      <c r="E12" s="4" t="s">
        <v>16</v>
      </c>
      <c r="F12" s="49" t="s">
        <v>1454</v>
      </c>
      <c r="G12" s="49"/>
      <c r="H12" s="49">
        <v>3</v>
      </c>
      <c r="I12" s="50" t="s">
        <v>1684</v>
      </c>
      <c r="J12" s="49" t="s">
        <v>244</v>
      </c>
      <c r="K12" s="49" t="s">
        <v>1686</v>
      </c>
      <c r="L12" s="178"/>
      <c r="M12" s="132" t="s">
        <v>1451</v>
      </c>
      <c r="N12" s="49" t="s">
        <v>22</v>
      </c>
      <c r="O12" s="49" t="s">
        <v>115</v>
      </c>
    </row>
    <row r="13" ht="96" spans="1:15">
      <c r="A13" s="49" t="s">
        <v>115</v>
      </c>
      <c r="B13" s="49" t="s">
        <v>28</v>
      </c>
      <c r="C13" s="4" t="s">
        <v>1687</v>
      </c>
      <c r="D13" s="8"/>
      <c r="E13" s="4" t="s">
        <v>16</v>
      </c>
      <c r="F13" s="49" t="s">
        <v>1454</v>
      </c>
      <c r="G13" s="8"/>
      <c r="H13" s="8">
        <v>3</v>
      </c>
      <c r="I13" s="24" t="s">
        <v>1688</v>
      </c>
      <c r="J13" s="8" t="s">
        <v>244</v>
      </c>
      <c r="K13" s="49"/>
      <c r="L13" s="178"/>
      <c r="M13" s="132" t="s">
        <v>1451</v>
      </c>
      <c r="N13" s="8" t="s">
        <v>22</v>
      </c>
      <c r="O13" s="49" t="s">
        <v>115</v>
      </c>
    </row>
    <row r="14" ht="48" spans="1:15">
      <c r="A14" s="49" t="s">
        <v>115</v>
      </c>
      <c r="B14" s="49" t="s">
        <v>28</v>
      </c>
      <c r="C14" s="4" t="s">
        <v>1689</v>
      </c>
      <c r="D14" s="49"/>
      <c r="E14" s="4" t="s">
        <v>744</v>
      </c>
      <c r="F14" s="49" t="s">
        <v>1454</v>
      </c>
      <c r="G14" s="49"/>
      <c r="H14" s="49">
        <v>3</v>
      </c>
      <c r="I14" s="50" t="s">
        <v>440</v>
      </c>
      <c r="J14" s="49" t="s">
        <v>244</v>
      </c>
      <c r="K14" s="49" t="s">
        <v>245</v>
      </c>
      <c r="L14" s="178"/>
      <c r="M14" s="132" t="s">
        <v>1451</v>
      </c>
      <c r="N14" s="49" t="s">
        <v>22</v>
      </c>
      <c r="O14" s="49" t="s">
        <v>115</v>
      </c>
    </row>
    <row r="15" ht="156" spans="1:15">
      <c r="A15" s="49" t="s">
        <v>115</v>
      </c>
      <c r="B15" s="49" t="s">
        <v>28</v>
      </c>
      <c r="C15" s="4" t="s">
        <v>1689</v>
      </c>
      <c r="D15" s="49"/>
      <c r="E15" s="4" t="s">
        <v>744</v>
      </c>
      <c r="F15" s="49" t="s">
        <v>1454</v>
      </c>
      <c r="G15" s="49"/>
      <c r="H15" s="49">
        <v>3</v>
      </c>
      <c r="I15" s="50" t="s">
        <v>1690</v>
      </c>
      <c r="J15" s="49" t="s">
        <v>31</v>
      </c>
      <c r="K15" s="49"/>
      <c r="L15" s="178"/>
      <c r="M15" s="132" t="s">
        <v>1451</v>
      </c>
      <c r="N15" s="49" t="s">
        <v>22</v>
      </c>
      <c r="O15" s="49" t="s">
        <v>115</v>
      </c>
    </row>
    <row r="16" ht="84" spans="1:15">
      <c r="A16" s="49" t="s">
        <v>115</v>
      </c>
      <c r="B16" s="49" t="s">
        <v>28</v>
      </c>
      <c r="C16" s="4" t="s">
        <v>1691</v>
      </c>
      <c r="D16" s="49"/>
      <c r="E16" s="4" t="s">
        <v>16</v>
      </c>
      <c r="F16" s="49" t="s">
        <v>1446</v>
      </c>
      <c r="G16" s="49"/>
      <c r="H16" s="49">
        <v>3</v>
      </c>
      <c r="I16" s="24" t="s">
        <v>1692</v>
      </c>
      <c r="J16" s="8" t="s">
        <v>244</v>
      </c>
      <c r="K16" s="49" t="s">
        <v>1693</v>
      </c>
      <c r="L16" s="178"/>
      <c r="M16" s="132" t="s">
        <v>1451</v>
      </c>
      <c r="N16" s="8" t="s">
        <v>22</v>
      </c>
      <c r="O16" s="49" t="s">
        <v>115</v>
      </c>
    </row>
    <row r="17" ht="156" spans="1:15">
      <c r="A17" s="49" t="s">
        <v>115</v>
      </c>
      <c r="B17" s="49" t="s">
        <v>28</v>
      </c>
      <c r="C17" s="4" t="s">
        <v>1535</v>
      </c>
      <c r="D17" s="49"/>
      <c r="E17" s="4" t="s">
        <v>16</v>
      </c>
      <c r="F17" s="49" t="s">
        <v>1446</v>
      </c>
      <c r="G17" s="49"/>
      <c r="H17" s="49">
        <v>3</v>
      </c>
      <c r="I17" s="24" t="s">
        <v>1694</v>
      </c>
      <c r="J17" s="49" t="s">
        <v>118</v>
      </c>
      <c r="K17" s="49"/>
      <c r="L17" s="178"/>
      <c r="M17" s="132" t="s">
        <v>1451</v>
      </c>
      <c r="N17" s="49" t="s">
        <v>22</v>
      </c>
      <c r="O17" s="49" t="s">
        <v>115</v>
      </c>
    </row>
    <row r="18" ht="48" spans="1:15">
      <c r="A18" s="49" t="s">
        <v>115</v>
      </c>
      <c r="B18" s="49" t="s">
        <v>28</v>
      </c>
      <c r="C18" s="4" t="s">
        <v>1695</v>
      </c>
      <c r="D18" s="49"/>
      <c r="E18" s="4" t="s">
        <v>744</v>
      </c>
      <c r="F18" s="49" t="s">
        <v>1454</v>
      </c>
      <c r="G18" s="49"/>
      <c r="H18" s="49">
        <v>3</v>
      </c>
      <c r="I18" s="50" t="s">
        <v>1696</v>
      </c>
      <c r="J18" s="49" t="s">
        <v>1592</v>
      </c>
      <c r="K18" s="49" t="s">
        <v>245</v>
      </c>
      <c r="L18" s="178"/>
      <c r="M18" s="132" t="s">
        <v>1451</v>
      </c>
      <c r="N18" s="49" t="s">
        <v>22</v>
      </c>
      <c r="O18" s="49" t="s">
        <v>115</v>
      </c>
    </row>
    <row r="19" ht="96" spans="1:15">
      <c r="A19" s="49" t="s">
        <v>115</v>
      </c>
      <c r="B19" s="49" t="s">
        <v>28</v>
      </c>
      <c r="C19" s="4" t="s">
        <v>1697</v>
      </c>
      <c r="D19" s="8"/>
      <c r="E19" s="4" t="s">
        <v>16</v>
      </c>
      <c r="F19" s="49" t="s">
        <v>1454</v>
      </c>
      <c r="G19" s="23"/>
      <c r="H19" s="23">
        <v>3</v>
      </c>
      <c r="I19" s="28" t="s">
        <v>1698</v>
      </c>
      <c r="J19" s="49" t="s">
        <v>118</v>
      </c>
      <c r="K19" s="8"/>
      <c r="L19" s="178"/>
      <c r="M19" s="132" t="s">
        <v>1451</v>
      </c>
      <c r="N19" s="49" t="s">
        <v>22</v>
      </c>
      <c r="O19" s="49" t="s">
        <v>115</v>
      </c>
    </row>
    <row r="20" ht="48" spans="1:15">
      <c r="A20" s="49" t="s">
        <v>115</v>
      </c>
      <c r="B20" s="49" t="s">
        <v>28</v>
      </c>
      <c r="C20" s="4" t="s">
        <v>1590</v>
      </c>
      <c r="D20" s="49"/>
      <c r="E20" s="4" t="s">
        <v>16</v>
      </c>
      <c r="F20" s="49" t="s">
        <v>1446</v>
      </c>
      <c r="G20" s="49"/>
      <c r="H20" s="49">
        <v>3</v>
      </c>
      <c r="I20" s="50" t="s">
        <v>1699</v>
      </c>
      <c r="J20" s="49" t="s">
        <v>244</v>
      </c>
      <c r="K20" s="49" t="s">
        <v>245</v>
      </c>
      <c r="L20" s="178"/>
      <c r="M20" s="132" t="s">
        <v>1451</v>
      </c>
      <c r="N20" s="49" t="s">
        <v>22</v>
      </c>
      <c r="O20" s="49" t="s">
        <v>115</v>
      </c>
    </row>
    <row r="21" ht="84" spans="1:15">
      <c r="A21" s="49" t="s">
        <v>115</v>
      </c>
      <c r="B21" s="49" t="s">
        <v>28</v>
      </c>
      <c r="C21" s="4" t="s">
        <v>1700</v>
      </c>
      <c r="D21" s="49"/>
      <c r="E21" s="4" t="s">
        <v>16</v>
      </c>
      <c r="F21" s="49" t="s">
        <v>1454</v>
      </c>
      <c r="G21" s="49"/>
      <c r="H21" s="49">
        <v>3</v>
      </c>
      <c r="I21" s="50" t="s">
        <v>1701</v>
      </c>
      <c r="J21" s="49" t="s">
        <v>1592</v>
      </c>
      <c r="K21" s="49" t="s">
        <v>245</v>
      </c>
      <c r="L21" s="178"/>
      <c r="M21" s="132" t="s">
        <v>1451</v>
      </c>
      <c r="N21" s="49" t="s">
        <v>22</v>
      </c>
      <c r="O21" s="49" t="s">
        <v>115</v>
      </c>
    </row>
    <row r="22" ht="36" spans="1:15">
      <c r="A22" s="49" t="s">
        <v>115</v>
      </c>
      <c r="B22" s="49" t="s">
        <v>28</v>
      </c>
      <c r="C22" s="4" t="s">
        <v>1700</v>
      </c>
      <c r="D22" s="49"/>
      <c r="E22" s="4" t="s">
        <v>16</v>
      </c>
      <c r="F22" s="49" t="s">
        <v>1446</v>
      </c>
      <c r="G22" s="49"/>
      <c r="H22" s="49">
        <v>3</v>
      </c>
      <c r="I22" s="50" t="s">
        <v>1702</v>
      </c>
      <c r="J22" s="49" t="s">
        <v>247</v>
      </c>
      <c r="K22" s="49"/>
      <c r="L22" s="178"/>
      <c r="M22" s="132" t="s">
        <v>1451</v>
      </c>
      <c r="N22" s="49" t="s">
        <v>60</v>
      </c>
      <c r="O22" s="49" t="s">
        <v>115</v>
      </c>
    </row>
    <row r="23" ht="156" spans="1:15">
      <c r="A23" s="49" t="s">
        <v>115</v>
      </c>
      <c r="B23" s="49" t="s">
        <v>1703</v>
      </c>
      <c r="C23" s="4" t="s">
        <v>1704</v>
      </c>
      <c r="D23" s="49"/>
      <c r="E23" s="4" t="s">
        <v>16</v>
      </c>
      <c r="F23" s="49" t="s">
        <v>1454</v>
      </c>
      <c r="G23" s="49"/>
      <c r="H23" s="49">
        <v>3</v>
      </c>
      <c r="I23" s="50" t="s">
        <v>1705</v>
      </c>
      <c r="J23" s="49" t="s">
        <v>1592</v>
      </c>
      <c r="K23" s="50" t="s">
        <v>245</v>
      </c>
      <c r="L23" s="139"/>
      <c r="M23" s="132" t="s">
        <v>1451</v>
      </c>
      <c r="N23" s="49" t="s">
        <v>22</v>
      </c>
      <c r="O23" s="49" t="s">
        <v>115</v>
      </c>
    </row>
    <row r="24" ht="108" spans="1:15">
      <c r="A24" s="49" t="s">
        <v>115</v>
      </c>
      <c r="B24" s="49" t="s">
        <v>28</v>
      </c>
      <c r="C24" s="4" t="s">
        <v>1932</v>
      </c>
      <c r="D24" s="49"/>
      <c r="E24" s="4" t="s">
        <v>16</v>
      </c>
      <c r="F24" s="49" t="s">
        <v>1454</v>
      </c>
      <c r="G24" s="49"/>
      <c r="H24" s="49">
        <v>2</v>
      </c>
      <c r="I24" s="50" t="s">
        <v>1933</v>
      </c>
      <c r="J24" s="49" t="s">
        <v>1592</v>
      </c>
      <c r="K24" s="49" t="s">
        <v>1934</v>
      </c>
      <c r="L24" s="179"/>
      <c r="M24" s="132" t="s">
        <v>1451</v>
      </c>
      <c r="N24" s="49" t="s">
        <v>22</v>
      </c>
      <c r="O24" s="49" t="s">
        <v>115</v>
      </c>
    </row>
    <row r="25" ht="96" spans="1:15">
      <c r="A25" s="49" t="s">
        <v>115</v>
      </c>
      <c r="B25" s="49" t="s">
        <v>28</v>
      </c>
      <c r="C25" s="4" t="s">
        <v>1584</v>
      </c>
      <c r="D25" s="49"/>
      <c r="E25" s="4" t="s">
        <v>16</v>
      </c>
      <c r="F25" s="49" t="s">
        <v>1454</v>
      </c>
      <c r="G25" s="49"/>
      <c r="H25" s="49">
        <v>2</v>
      </c>
      <c r="I25" s="50" t="s">
        <v>1935</v>
      </c>
      <c r="J25" s="49" t="s">
        <v>1592</v>
      </c>
      <c r="K25" s="49" t="s">
        <v>1936</v>
      </c>
      <c r="L25" s="178"/>
      <c r="M25" s="132" t="s">
        <v>1451</v>
      </c>
      <c r="N25" s="49" t="s">
        <v>22</v>
      </c>
      <c r="O25" s="49" t="s">
        <v>115</v>
      </c>
    </row>
    <row r="26" ht="36" spans="1:15">
      <c r="A26" s="49" t="s">
        <v>115</v>
      </c>
      <c r="B26" s="49" t="s">
        <v>28</v>
      </c>
      <c r="C26" s="4" t="s">
        <v>1584</v>
      </c>
      <c r="D26" s="49"/>
      <c r="E26" s="4" t="s">
        <v>16</v>
      </c>
      <c r="F26" s="49" t="s">
        <v>1454</v>
      </c>
      <c r="G26" s="49"/>
      <c r="H26" s="49">
        <v>2</v>
      </c>
      <c r="I26" s="50" t="s">
        <v>1937</v>
      </c>
      <c r="J26" s="49" t="s">
        <v>1586</v>
      </c>
      <c r="K26" s="49"/>
      <c r="L26" s="178"/>
      <c r="M26" s="132" t="s">
        <v>1451</v>
      </c>
      <c r="N26" s="49" t="s">
        <v>22</v>
      </c>
      <c r="O26" s="49" t="s">
        <v>115</v>
      </c>
    </row>
    <row r="27" ht="156" spans="1:15">
      <c r="A27" s="49" t="s">
        <v>115</v>
      </c>
      <c r="B27" s="49" t="s">
        <v>28</v>
      </c>
      <c r="C27" s="4" t="s">
        <v>1533</v>
      </c>
      <c r="D27" s="177"/>
      <c r="E27" s="4" t="s">
        <v>16</v>
      </c>
      <c r="F27" s="49" t="s">
        <v>1454</v>
      </c>
      <c r="G27" s="49"/>
      <c r="H27" s="49">
        <v>2</v>
      </c>
      <c r="I27" s="50" t="s">
        <v>1938</v>
      </c>
      <c r="J27" s="49" t="s">
        <v>244</v>
      </c>
      <c r="K27" s="49" t="s">
        <v>245</v>
      </c>
      <c r="L27" s="178"/>
      <c r="M27" s="132" t="s">
        <v>1451</v>
      </c>
      <c r="N27" s="49" t="s">
        <v>22</v>
      </c>
      <c r="O27" s="49" t="s">
        <v>115</v>
      </c>
    </row>
    <row r="28" ht="84" spans="1:15">
      <c r="A28" s="49" t="s">
        <v>115</v>
      </c>
      <c r="B28" s="49" t="s">
        <v>28</v>
      </c>
      <c r="C28" s="4" t="s">
        <v>1939</v>
      </c>
      <c r="D28" s="49"/>
      <c r="E28" s="4" t="s">
        <v>16</v>
      </c>
      <c r="F28" s="49" t="s">
        <v>1454</v>
      </c>
      <c r="G28" s="49"/>
      <c r="H28" s="49">
        <v>2</v>
      </c>
      <c r="I28" s="50" t="s">
        <v>1684</v>
      </c>
      <c r="J28" s="49" t="s">
        <v>118</v>
      </c>
      <c r="K28" s="49" t="s">
        <v>1685</v>
      </c>
      <c r="L28" s="178"/>
      <c r="M28" s="132" t="s">
        <v>1451</v>
      </c>
      <c r="N28" s="49" t="s">
        <v>22</v>
      </c>
      <c r="O28" s="49" t="s">
        <v>115</v>
      </c>
    </row>
    <row r="29" ht="84" spans="1:15">
      <c r="A29" s="49" t="s">
        <v>115</v>
      </c>
      <c r="B29" s="49" t="s">
        <v>28</v>
      </c>
      <c r="C29" s="4" t="s">
        <v>1939</v>
      </c>
      <c r="D29" s="49"/>
      <c r="E29" s="4" t="s">
        <v>16</v>
      </c>
      <c r="F29" s="49" t="s">
        <v>1454</v>
      </c>
      <c r="G29" s="49"/>
      <c r="H29" s="49">
        <v>2</v>
      </c>
      <c r="I29" s="50" t="s">
        <v>1684</v>
      </c>
      <c r="J29" s="49" t="s">
        <v>244</v>
      </c>
      <c r="K29" s="49" t="s">
        <v>1686</v>
      </c>
      <c r="L29" s="178"/>
      <c r="M29" s="132" t="s">
        <v>1451</v>
      </c>
      <c r="N29" s="49" t="s">
        <v>22</v>
      </c>
      <c r="O29" s="49" t="s">
        <v>115</v>
      </c>
    </row>
    <row r="30" ht="96" spans="1:15">
      <c r="A30" s="49" t="s">
        <v>115</v>
      </c>
      <c r="B30" s="49" t="s">
        <v>28</v>
      </c>
      <c r="C30" s="4" t="s">
        <v>1687</v>
      </c>
      <c r="D30" s="8"/>
      <c r="E30" s="4" t="s">
        <v>16</v>
      </c>
      <c r="F30" s="49" t="s">
        <v>1454</v>
      </c>
      <c r="G30" s="8"/>
      <c r="H30" s="8">
        <v>2</v>
      </c>
      <c r="I30" s="24" t="s">
        <v>1688</v>
      </c>
      <c r="J30" s="8" t="s">
        <v>244</v>
      </c>
      <c r="K30" s="49" t="s">
        <v>245</v>
      </c>
      <c r="L30" s="178"/>
      <c r="M30" s="132" t="s">
        <v>1451</v>
      </c>
      <c r="N30" s="8" t="s">
        <v>22</v>
      </c>
      <c r="O30" s="49" t="s">
        <v>115</v>
      </c>
    </row>
    <row r="31" ht="60" spans="1:15">
      <c r="A31" s="49" t="s">
        <v>115</v>
      </c>
      <c r="B31" s="49" t="s">
        <v>28</v>
      </c>
      <c r="C31" s="4" t="s">
        <v>1687</v>
      </c>
      <c r="D31" s="8"/>
      <c r="E31" s="4" t="s">
        <v>16</v>
      </c>
      <c r="F31" s="49" t="s">
        <v>1454</v>
      </c>
      <c r="G31" s="8"/>
      <c r="H31" s="8">
        <v>2</v>
      </c>
      <c r="I31" s="52" t="s">
        <v>1940</v>
      </c>
      <c r="J31" s="8" t="s">
        <v>1592</v>
      </c>
      <c r="K31" s="49" t="s">
        <v>245</v>
      </c>
      <c r="L31" s="178"/>
      <c r="M31" s="132" t="s">
        <v>1451</v>
      </c>
      <c r="N31" s="8" t="s">
        <v>22</v>
      </c>
      <c r="O31" s="49" t="s">
        <v>115</v>
      </c>
    </row>
    <row r="32" ht="144" spans="1:15">
      <c r="A32" s="49" t="s">
        <v>115</v>
      </c>
      <c r="B32" s="49" t="s">
        <v>28</v>
      </c>
      <c r="C32" s="4" t="s">
        <v>1689</v>
      </c>
      <c r="D32" s="49"/>
      <c r="E32" s="4" t="s">
        <v>744</v>
      </c>
      <c r="F32" s="49" t="s">
        <v>1454</v>
      </c>
      <c r="G32" s="49"/>
      <c r="H32" s="49">
        <v>2</v>
      </c>
      <c r="I32" s="50" t="s">
        <v>1941</v>
      </c>
      <c r="J32" s="49" t="s">
        <v>244</v>
      </c>
      <c r="K32" s="49" t="s">
        <v>245</v>
      </c>
      <c r="L32" s="178"/>
      <c r="M32" s="132" t="s">
        <v>1451</v>
      </c>
      <c r="N32" s="49" t="s">
        <v>22</v>
      </c>
      <c r="O32" s="49" t="s">
        <v>115</v>
      </c>
    </row>
    <row r="33" ht="108" spans="1:15">
      <c r="A33" s="49" t="s">
        <v>115</v>
      </c>
      <c r="B33" s="49" t="s">
        <v>28</v>
      </c>
      <c r="C33" s="4" t="s">
        <v>1535</v>
      </c>
      <c r="D33" s="49"/>
      <c r="E33" s="4" t="s">
        <v>16</v>
      </c>
      <c r="F33" s="49" t="s">
        <v>1446</v>
      </c>
      <c r="G33" s="49"/>
      <c r="H33" s="49">
        <v>2</v>
      </c>
      <c r="I33" s="24" t="s">
        <v>1942</v>
      </c>
      <c r="J33" s="49" t="s">
        <v>118</v>
      </c>
      <c r="K33" s="49"/>
      <c r="L33" s="178"/>
      <c r="M33" s="132" t="s">
        <v>1451</v>
      </c>
      <c r="N33" s="49" t="s">
        <v>22</v>
      </c>
      <c r="O33" s="49" t="s">
        <v>115</v>
      </c>
    </row>
    <row r="34" ht="180" spans="1:15">
      <c r="A34" s="49" t="s">
        <v>115</v>
      </c>
      <c r="B34" s="49" t="s">
        <v>28</v>
      </c>
      <c r="C34" s="4" t="s">
        <v>1943</v>
      </c>
      <c r="D34" s="49"/>
      <c r="E34" s="4" t="s">
        <v>16</v>
      </c>
      <c r="F34" s="49" t="s">
        <v>1446</v>
      </c>
      <c r="G34" s="49"/>
      <c r="H34" s="49">
        <v>2</v>
      </c>
      <c r="I34" s="180" t="s">
        <v>1944</v>
      </c>
      <c r="J34" s="49" t="s">
        <v>118</v>
      </c>
      <c r="K34" s="49"/>
      <c r="L34" s="178"/>
      <c r="M34" s="132" t="s">
        <v>1451</v>
      </c>
      <c r="N34" s="49" t="s">
        <v>22</v>
      </c>
      <c r="O34" s="49" t="s">
        <v>115</v>
      </c>
    </row>
    <row r="35" ht="264" spans="1:15">
      <c r="A35" s="49" t="s">
        <v>115</v>
      </c>
      <c r="B35" s="49" t="s">
        <v>28</v>
      </c>
      <c r="C35" s="4" t="s">
        <v>1945</v>
      </c>
      <c r="D35" s="49"/>
      <c r="E35" s="4" t="s">
        <v>16</v>
      </c>
      <c r="F35" s="49" t="s">
        <v>1454</v>
      </c>
      <c r="G35" s="49"/>
      <c r="H35" s="49">
        <v>2</v>
      </c>
      <c r="I35" s="50" t="s">
        <v>1946</v>
      </c>
      <c r="J35" s="49" t="s">
        <v>118</v>
      </c>
      <c r="K35" s="49"/>
      <c r="L35" s="178"/>
      <c r="M35" s="132" t="s">
        <v>1451</v>
      </c>
      <c r="N35" s="49" t="s">
        <v>22</v>
      </c>
      <c r="O35" s="49" t="s">
        <v>115</v>
      </c>
    </row>
    <row r="36" ht="144" spans="1:15">
      <c r="A36" s="49" t="s">
        <v>115</v>
      </c>
      <c r="B36" s="49" t="s">
        <v>28</v>
      </c>
      <c r="C36" s="4" t="s">
        <v>1947</v>
      </c>
      <c r="D36" s="49"/>
      <c r="E36" s="4" t="s">
        <v>16</v>
      </c>
      <c r="F36" s="49" t="s">
        <v>1446</v>
      </c>
      <c r="G36" s="49"/>
      <c r="H36" s="49">
        <v>2</v>
      </c>
      <c r="I36" s="24" t="s">
        <v>1948</v>
      </c>
      <c r="J36" s="49" t="s">
        <v>118</v>
      </c>
      <c r="K36" s="49"/>
      <c r="L36" s="178"/>
      <c r="M36" s="132" t="s">
        <v>1451</v>
      </c>
      <c r="N36" s="49" t="s">
        <v>22</v>
      </c>
      <c r="O36" s="49" t="s">
        <v>115</v>
      </c>
    </row>
    <row r="37" ht="48" spans="1:15">
      <c r="A37" s="49" t="s">
        <v>115</v>
      </c>
      <c r="B37" s="49" t="s">
        <v>28</v>
      </c>
      <c r="C37" s="4" t="s">
        <v>1947</v>
      </c>
      <c r="D37" s="49"/>
      <c r="E37" s="4" t="s">
        <v>16</v>
      </c>
      <c r="F37" s="49" t="s">
        <v>1446</v>
      </c>
      <c r="G37" s="49"/>
      <c r="H37" s="49">
        <v>2</v>
      </c>
      <c r="I37" s="24" t="s">
        <v>1949</v>
      </c>
      <c r="J37" s="49" t="s">
        <v>1586</v>
      </c>
      <c r="K37" s="49"/>
      <c r="L37" s="178"/>
      <c r="M37" s="132" t="s">
        <v>1451</v>
      </c>
      <c r="N37" s="49" t="s">
        <v>22</v>
      </c>
      <c r="O37" s="49" t="s">
        <v>115</v>
      </c>
    </row>
    <row r="38" ht="96" spans="1:15">
      <c r="A38" s="49" t="s">
        <v>115</v>
      </c>
      <c r="B38" s="49" t="s">
        <v>28</v>
      </c>
      <c r="C38" s="4" t="s">
        <v>1697</v>
      </c>
      <c r="D38" s="8"/>
      <c r="E38" s="4" t="s">
        <v>16</v>
      </c>
      <c r="F38" s="49" t="s">
        <v>1454</v>
      </c>
      <c r="G38" s="23"/>
      <c r="H38" s="23">
        <v>2</v>
      </c>
      <c r="I38" s="28" t="s">
        <v>1950</v>
      </c>
      <c r="J38" s="49" t="s">
        <v>244</v>
      </c>
      <c r="K38" s="8" t="s">
        <v>1951</v>
      </c>
      <c r="L38" s="178"/>
      <c r="M38" s="132" t="s">
        <v>1451</v>
      </c>
      <c r="N38" s="49" t="s">
        <v>22</v>
      </c>
      <c r="O38" s="49" t="s">
        <v>115</v>
      </c>
    </row>
    <row r="39" ht="108" spans="1:15">
      <c r="A39" s="49" t="s">
        <v>115</v>
      </c>
      <c r="B39" s="49" t="s">
        <v>28</v>
      </c>
      <c r="C39" s="4" t="s">
        <v>1697</v>
      </c>
      <c r="D39" s="8"/>
      <c r="E39" s="4" t="s">
        <v>16</v>
      </c>
      <c r="F39" s="49" t="s">
        <v>1454</v>
      </c>
      <c r="G39" s="23"/>
      <c r="H39" s="23">
        <v>2</v>
      </c>
      <c r="I39" s="50" t="s">
        <v>1952</v>
      </c>
      <c r="J39" s="49" t="s">
        <v>244</v>
      </c>
      <c r="K39" s="8" t="s">
        <v>1951</v>
      </c>
      <c r="L39" s="178"/>
      <c r="M39" s="132" t="s">
        <v>1451</v>
      </c>
      <c r="N39" s="49" t="s">
        <v>22</v>
      </c>
      <c r="O39" s="49" t="s">
        <v>115</v>
      </c>
    </row>
    <row r="40" ht="84" spans="1:15">
      <c r="A40" s="49" t="s">
        <v>115</v>
      </c>
      <c r="B40" s="49" t="s">
        <v>28</v>
      </c>
      <c r="C40" s="4" t="s">
        <v>1697</v>
      </c>
      <c r="D40" s="8"/>
      <c r="E40" s="4" t="s">
        <v>16</v>
      </c>
      <c r="F40" s="49" t="s">
        <v>1454</v>
      </c>
      <c r="G40" s="23"/>
      <c r="H40" s="23">
        <v>2</v>
      </c>
      <c r="I40" s="28" t="s">
        <v>1953</v>
      </c>
      <c r="J40" s="49" t="s">
        <v>244</v>
      </c>
      <c r="K40" s="8" t="s">
        <v>1951</v>
      </c>
      <c r="L40" s="178"/>
      <c r="M40" s="132" t="s">
        <v>1451</v>
      </c>
      <c r="N40" s="49" t="s">
        <v>22</v>
      </c>
      <c r="O40" s="49" t="s">
        <v>115</v>
      </c>
    </row>
    <row r="41" ht="72" spans="1:15">
      <c r="A41" s="49" t="s">
        <v>115</v>
      </c>
      <c r="B41" s="49" t="s">
        <v>28</v>
      </c>
      <c r="C41" s="4" t="s">
        <v>1954</v>
      </c>
      <c r="D41" s="49"/>
      <c r="E41" s="4" t="s">
        <v>16</v>
      </c>
      <c r="F41" s="49" t="s">
        <v>1446</v>
      </c>
      <c r="G41" s="49"/>
      <c r="H41" s="49">
        <v>2</v>
      </c>
      <c r="I41" s="50" t="s">
        <v>1955</v>
      </c>
      <c r="J41" s="49" t="s">
        <v>118</v>
      </c>
      <c r="K41" s="49" t="s">
        <v>1956</v>
      </c>
      <c r="L41" s="178"/>
      <c r="M41" s="132" t="s">
        <v>1451</v>
      </c>
      <c r="N41" s="49" t="s">
        <v>22</v>
      </c>
      <c r="O41" s="49" t="s">
        <v>115</v>
      </c>
    </row>
    <row r="42" ht="132" spans="1:15">
      <c r="A42" s="49" t="s">
        <v>115</v>
      </c>
      <c r="B42" s="49" t="s">
        <v>28</v>
      </c>
      <c r="C42" s="4" t="s">
        <v>1590</v>
      </c>
      <c r="D42" s="49"/>
      <c r="E42" s="4" t="s">
        <v>16</v>
      </c>
      <c r="F42" s="49" t="s">
        <v>1454</v>
      </c>
      <c r="G42" s="49"/>
      <c r="H42" s="49">
        <v>2</v>
      </c>
      <c r="I42" s="50" t="s">
        <v>1957</v>
      </c>
      <c r="J42" s="49" t="s">
        <v>244</v>
      </c>
      <c r="K42" s="49" t="s">
        <v>245</v>
      </c>
      <c r="L42" s="178"/>
      <c r="M42" s="132" t="s">
        <v>1451</v>
      </c>
      <c r="N42" s="49" t="s">
        <v>22</v>
      </c>
      <c r="O42" s="49" t="s">
        <v>115</v>
      </c>
    </row>
    <row r="43" ht="24" spans="1:15">
      <c r="A43" s="49" t="s">
        <v>115</v>
      </c>
      <c r="B43" s="49" t="s">
        <v>28</v>
      </c>
      <c r="C43" s="4" t="s">
        <v>1590</v>
      </c>
      <c r="D43" s="49"/>
      <c r="E43" s="4" t="s">
        <v>16</v>
      </c>
      <c r="F43" s="49" t="s">
        <v>1446</v>
      </c>
      <c r="G43" s="49"/>
      <c r="H43" s="49">
        <v>2</v>
      </c>
      <c r="I43" s="50" t="s">
        <v>1591</v>
      </c>
      <c r="J43" s="49" t="s">
        <v>1586</v>
      </c>
      <c r="K43" s="49"/>
      <c r="L43" s="178"/>
      <c r="M43" s="132" t="s">
        <v>1451</v>
      </c>
      <c r="N43" s="49" t="s">
        <v>22</v>
      </c>
      <c r="O43" s="49" t="s">
        <v>115</v>
      </c>
    </row>
    <row r="44" ht="108" spans="1:15">
      <c r="A44" s="49" t="s">
        <v>115</v>
      </c>
      <c r="B44" s="49" t="s">
        <v>28</v>
      </c>
      <c r="C44" s="4" t="s">
        <v>1958</v>
      </c>
      <c r="D44" s="49"/>
      <c r="E44" s="4" t="s">
        <v>16</v>
      </c>
      <c r="F44" s="49" t="s">
        <v>1446</v>
      </c>
      <c r="G44" s="49"/>
      <c r="H44" s="49">
        <v>2</v>
      </c>
      <c r="I44" s="50" t="s">
        <v>1959</v>
      </c>
      <c r="J44" s="49" t="s">
        <v>244</v>
      </c>
      <c r="K44" s="49" t="s">
        <v>245</v>
      </c>
      <c r="L44" s="178"/>
      <c r="M44" s="132" t="s">
        <v>1451</v>
      </c>
      <c r="N44" s="49" t="s">
        <v>22</v>
      </c>
      <c r="O44" s="49" t="s">
        <v>115</v>
      </c>
    </row>
    <row r="45" ht="120" spans="1:15">
      <c r="A45" s="49" t="s">
        <v>115</v>
      </c>
      <c r="B45" s="49" t="s">
        <v>28</v>
      </c>
      <c r="C45" s="4" t="s">
        <v>1958</v>
      </c>
      <c r="D45" s="49"/>
      <c r="E45" s="4" t="s">
        <v>16</v>
      </c>
      <c r="F45" s="49" t="s">
        <v>1446</v>
      </c>
      <c r="G45" s="49"/>
      <c r="H45" s="49">
        <v>2</v>
      </c>
      <c r="I45" s="50" t="s">
        <v>1960</v>
      </c>
      <c r="J45" s="49" t="s">
        <v>244</v>
      </c>
      <c r="K45" s="49" t="s">
        <v>245</v>
      </c>
      <c r="L45" s="178"/>
      <c r="M45" s="132" t="s">
        <v>1451</v>
      </c>
      <c r="N45" s="49" t="s">
        <v>22</v>
      </c>
      <c r="O45" s="49" t="s">
        <v>115</v>
      </c>
    </row>
    <row r="46" ht="144" spans="1:15">
      <c r="A46" s="49" t="s">
        <v>115</v>
      </c>
      <c r="B46" s="49" t="s">
        <v>28</v>
      </c>
      <c r="C46" s="4" t="s">
        <v>1958</v>
      </c>
      <c r="D46" s="49"/>
      <c r="E46" s="4" t="s">
        <v>16</v>
      </c>
      <c r="F46" s="49" t="s">
        <v>1446</v>
      </c>
      <c r="G46" s="53"/>
      <c r="H46" s="49">
        <v>2</v>
      </c>
      <c r="I46" s="50" t="s">
        <v>1961</v>
      </c>
      <c r="J46" s="49" t="s">
        <v>118</v>
      </c>
      <c r="K46" s="49"/>
      <c r="L46" s="178"/>
      <c r="M46" s="132" t="s">
        <v>1451</v>
      </c>
      <c r="N46" s="49" t="s">
        <v>22</v>
      </c>
      <c r="O46" s="49" t="s">
        <v>115</v>
      </c>
    </row>
    <row r="47" ht="36" spans="1:15">
      <c r="A47" s="49" t="s">
        <v>115</v>
      </c>
      <c r="B47" s="49" t="s">
        <v>28</v>
      </c>
      <c r="C47" s="4" t="s">
        <v>1962</v>
      </c>
      <c r="D47" s="30"/>
      <c r="E47" s="4" t="s">
        <v>16</v>
      </c>
      <c r="F47" s="49" t="s">
        <v>1446</v>
      </c>
      <c r="G47" s="30"/>
      <c r="H47" s="30">
        <v>2</v>
      </c>
      <c r="I47" s="56" t="s">
        <v>37</v>
      </c>
      <c r="J47" s="30" t="s">
        <v>31</v>
      </c>
      <c r="K47" s="181"/>
      <c r="L47" s="178"/>
      <c r="M47" s="132" t="s">
        <v>1451</v>
      </c>
      <c r="N47" s="30" t="s">
        <v>22</v>
      </c>
      <c r="O47" s="49" t="s">
        <v>115</v>
      </c>
    </row>
    <row r="48" ht="36" spans="1:15">
      <c r="A48" s="49" t="s">
        <v>115</v>
      </c>
      <c r="B48" s="49" t="s">
        <v>28</v>
      </c>
      <c r="C48" s="4" t="s">
        <v>1700</v>
      </c>
      <c r="D48" s="49"/>
      <c r="E48" s="4" t="s">
        <v>16</v>
      </c>
      <c r="F48" s="49" t="s">
        <v>1446</v>
      </c>
      <c r="G48" s="53"/>
      <c r="H48" s="49">
        <v>2</v>
      </c>
      <c r="I48" s="50" t="s">
        <v>1963</v>
      </c>
      <c r="J48" s="49" t="s">
        <v>247</v>
      </c>
      <c r="K48" s="49"/>
      <c r="L48" s="178"/>
      <c r="M48" s="132" t="s">
        <v>1451</v>
      </c>
      <c r="N48" s="49" t="s">
        <v>60</v>
      </c>
      <c r="O48" s="49" t="s">
        <v>115</v>
      </c>
    </row>
    <row r="49" ht="84" spans="1:15">
      <c r="A49" s="49" t="s">
        <v>115</v>
      </c>
      <c r="B49" s="49" t="s">
        <v>28</v>
      </c>
      <c r="C49" s="4" t="s">
        <v>1964</v>
      </c>
      <c r="D49" s="49"/>
      <c r="E49" s="4" t="s">
        <v>16</v>
      </c>
      <c r="F49" s="49" t="s">
        <v>1454</v>
      </c>
      <c r="G49" s="49"/>
      <c r="H49" s="49">
        <v>2</v>
      </c>
      <c r="I49" s="50" t="s">
        <v>1965</v>
      </c>
      <c r="J49" s="49" t="s">
        <v>1586</v>
      </c>
      <c r="K49" s="49" t="s">
        <v>1966</v>
      </c>
      <c r="L49" s="178"/>
      <c r="M49" s="132" t="s">
        <v>1451</v>
      </c>
      <c r="N49" s="49" t="s">
        <v>22</v>
      </c>
      <c r="O49" s="49" t="s">
        <v>115</v>
      </c>
    </row>
    <row r="50" ht="36" spans="1:15">
      <c r="A50" s="49" t="s">
        <v>115</v>
      </c>
      <c r="B50" s="49" t="s">
        <v>28</v>
      </c>
      <c r="C50" s="4" t="s">
        <v>1967</v>
      </c>
      <c r="D50" s="49"/>
      <c r="E50" s="4" t="s">
        <v>16</v>
      </c>
      <c r="F50" s="49" t="s">
        <v>1454</v>
      </c>
      <c r="G50" s="49"/>
      <c r="H50" s="49">
        <v>2</v>
      </c>
      <c r="I50" s="50" t="s">
        <v>1968</v>
      </c>
      <c r="J50" s="49" t="s">
        <v>1586</v>
      </c>
      <c r="K50" s="49"/>
      <c r="L50" s="178"/>
      <c r="M50" s="132" t="s">
        <v>1451</v>
      </c>
      <c r="N50" s="49" t="s">
        <v>22</v>
      </c>
      <c r="O50" s="49" t="s">
        <v>115</v>
      </c>
    </row>
    <row r="51" ht="48" spans="1:15">
      <c r="A51" s="49" t="s">
        <v>115</v>
      </c>
      <c r="B51" s="49" t="s">
        <v>28</v>
      </c>
      <c r="C51" s="4" t="s">
        <v>1967</v>
      </c>
      <c r="D51" s="49"/>
      <c r="E51" s="4" t="s">
        <v>16</v>
      </c>
      <c r="F51" s="49" t="s">
        <v>1446</v>
      </c>
      <c r="G51" s="49"/>
      <c r="H51" s="49">
        <v>2</v>
      </c>
      <c r="I51" s="50" t="s">
        <v>1969</v>
      </c>
      <c r="J51" s="49" t="s">
        <v>1592</v>
      </c>
      <c r="K51" s="49" t="s">
        <v>1970</v>
      </c>
      <c r="L51" s="178"/>
      <c r="M51" s="132" t="s">
        <v>1451</v>
      </c>
      <c r="N51" s="49" t="s">
        <v>22</v>
      </c>
      <c r="O51" s="49" t="s">
        <v>115</v>
      </c>
    </row>
    <row r="52" ht="84" spans="1:15">
      <c r="A52" s="49" t="s">
        <v>115</v>
      </c>
      <c r="B52" s="49" t="s">
        <v>1703</v>
      </c>
      <c r="C52" s="4" t="s">
        <v>1704</v>
      </c>
      <c r="D52" s="49"/>
      <c r="E52" s="4" t="s">
        <v>16</v>
      </c>
      <c r="F52" s="49" t="s">
        <v>1454</v>
      </c>
      <c r="G52" s="49"/>
      <c r="H52" s="49">
        <v>2</v>
      </c>
      <c r="I52" s="50" t="s">
        <v>1971</v>
      </c>
      <c r="J52" s="49" t="s">
        <v>1586</v>
      </c>
      <c r="K52" s="50"/>
      <c r="L52" s="139"/>
      <c r="M52" s="132" t="s">
        <v>1451</v>
      </c>
      <c r="N52" s="49" t="s">
        <v>22</v>
      </c>
      <c r="O52" s="49" t="s">
        <v>115</v>
      </c>
    </row>
    <row r="53" ht="96" spans="1:15">
      <c r="A53" s="49" t="s">
        <v>115</v>
      </c>
      <c r="B53" s="49" t="s">
        <v>1972</v>
      </c>
      <c r="C53" s="4" t="s">
        <v>1973</v>
      </c>
      <c r="D53" s="49"/>
      <c r="E53" s="4" t="s">
        <v>16</v>
      </c>
      <c r="F53" s="49" t="s">
        <v>1454</v>
      </c>
      <c r="G53" s="49"/>
      <c r="H53" s="49">
        <v>2</v>
      </c>
      <c r="I53" s="50" t="s">
        <v>1974</v>
      </c>
      <c r="J53" s="49" t="s">
        <v>118</v>
      </c>
      <c r="K53" s="50"/>
      <c r="L53" s="139"/>
      <c r="M53" s="132" t="s">
        <v>1451</v>
      </c>
      <c r="N53" s="49" t="s">
        <v>22</v>
      </c>
      <c r="O53" s="49" t="s">
        <v>115</v>
      </c>
    </row>
    <row r="54" ht="96" spans="1:15">
      <c r="A54" s="49" t="s">
        <v>115</v>
      </c>
      <c r="B54" s="49" t="s">
        <v>1972</v>
      </c>
      <c r="C54" s="4" t="s">
        <v>1973</v>
      </c>
      <c r="D54" s="49"/>
      <c r="E54" s="4" t="s">
        <v>16</v>
      </c>
      <c r="F54" s="49" t="s">
        <v>1454</v>
      </c>
      <c r="G54" s="49"/>
      <c r="H54" s="49">
        <v>2</v>
      </c>
      <c r="I54" s="50" t="s">
        <v>1975</v>
      </c>
      <c r="J54" s="49" t="s">
        <v>244</v>
      </c>
      <c r="K54" s="50" t="s">
        <v>245</v>
      </c>
      <c r="L54" s="139"/>
      <c r="M54" s="132" t="s">
        <v>1451</v>
      </c>
      <c r="N54" s="49" t="s">
        <v>22</v>
      </c>
      <c r="O54" s="49" t="s">
        <v>115</v>
      </c>
    </row>
    <row r="55" ht="48" spans="1:15">
      <c r="A55" s="49" t="s">
        <v>115</v>
      </c>
      <c r="B55" s="49" t="s">
        <v>28</v>
      </c>
      <c r="C55" s="4" t="s">
        <v>1976</v>
      </c>
      <c r="D55" s="49"/>
      <c r="E55" s="4" t="s">
        <v>16</v>
      </c>
      <c r="F55" s="49" t="s">
        <v>1454</v>
      </c>
      <c r="G55" s="53"/>
      <c r="H55" s="49">
        <v>2</v>
      </c>
      <c r="I55" s="50" t="s">
        <v>1977</v>
      </c>
      <c r="J55" s="49" t="s">
        <v>1592</v>
      </c>
      <c r="K55" s="50" t="s">
        <v>245</v>
      </c>
      <c r="L55" s="139"/>
      <c r="M55" s="132" t="s">
        <v>1451</v>
      </c>
      <c r="N55" s="49" t="s">
        <v>22</v>
      </c>
      <c r="O55" s="49" t="s">
        <v>115</v>
      </c>
    </row>
    <row r="56" ht="84" spans="1:15">
      <c r="A56" s="49" t="s">
        <v>115</v>
      </c>
      <c r="B56" s="49" t="s">
        <v>28</v>
      </c>
      <c r="C56" s="4" t="s">
        <v>1932</v>
      </c>
      <c r="D56" s="49"/>
      <c r="E56" s="4" t="s">
        <v>16</v>
      </c>
      <c r="F56" s="49" t="s">
        <v>1446</v>
      </c>
      <c r="G56" s="49"/>
      <c r="H56" s="49">
        <v>1</v>
      </c>
      <c r="I56" s="50" t="s">
        <v>2789</v>
      </c>
      <c r="J56" s="49" t="s">
        <v>1592</v>
      </c>
      <c r="K56" s="49" t="s">
        <v>245</v>
      </c>
      <c r="L56" s="179"/>
      <c r="M56" s="132" t="s">
        <v>1451</v>
      </c>
      <c r="N56" s="49" t="s">
        <v>22</v>
      </c>
      <c r="O56" s="49" t="s">
        <v>115</v>
      </c>
    </row>
    <row r="57" ht="204" spans="1:15">
      <c r="A57" s="49" t="s">
        <v>115</v>
      </c>
      <c r="B57" s="49" t="s">
        <v>28</v>
      </c>
      <c r="C57" s="4" t="s">
        <v>2790</v>
      </c>
      <c r="D57" s="49"/>
      <c r="E57" s="4" t="s">
        <v>16</v>
      </c>
      <c r="F57" s="49" t="s">
        <v>1446</v>
      </c>
      <c r="G57" s="49"/>
      <c r="H57" s="49">
        <v>1</v>
      </c>
      <c r="I57" s="49" t="s">
        <v>2791</v>
      </c>
      <c r="J57" s="49" t="s">
        <v>118</v>
      </c>
      <c r="K57" s="49" t="s">
        <v>2792</v>
      </c>
      <c r="L57" s="179"/>
      <c r="M57" s="132" t="s">
        <v>1451</v>
      </c>
      <c r="N57" s="49" t="s">
        <v>22</v>
      </c>
      <c r="O57" s="49" t="s">
        <v>115</v>
      </c>
    </row>
    <row r="58" ht="60" spans="1:15">
      <c r="A58" s="49" t="s">
        <v>115</v>
      </c>
      <c r="B58" s="49" t="s">
        <v>28</v>
      </c>
      <c r="C58" s="4" t="s">
        <v>2793</v>
      </c>
      <c r="D58" s="49"/>
      <c r="E58" s="4" t="s">
        <v>16</v>
      </c>
      <c r="F58" s="49" t="s">
        <v>1454</v>
      </c>
      <c r="G58" s="49"/>
      <c r="H58" s="49">
        <v>1</v>
      </c>
      <c r="I58" s="50" t="s">
        <v>2794</v>
      </c>
      <c r="J58" s="49" t="s">
        <v>244</v>
      </c>
      <c r="K58" s="49" t="s">
        <v>245</v>
      </c>
      <c r="L58" s="178"/>
      <c r="M58" s="132" t="s">
        <v>1451</v>
      </c>
      <c r="N58" s="49" t="s">
        <v>22</v>
      </c>
      <c r="O58" s="49" t="s">
        <v>115</v>
      </c>
    </row>
    <row r="59" ht="108" spans="1:15">
      <c r="A59" s="49" t="s">
        <v>115</v>
      </c>
      <c r="B59" s="49" t="s">
        <v>28</v>
      </c>
      <c r="C59" s="4" t="s">
        <v>2793</v>
      </c>
      <c r="D59" s="49"/>
      <c r="E59" s="4" t="s">
        <v>16</v>
      </c>
      <c r="F59" s="49" t="s">
        <v>1454</v>
      </c>
      <c r="G59" s="49"/>
      <c r="H59" s="49">
        <v>1</v>
      </c>
      <c r="I59" s="50" t="s">
        <v>2795</v>
      </c>
      <c r="J59" s="49" t="s">
        <v>244</v>
      </c>
      <c r="K59" s="49" t="s">
        <v>245</v>
      </c>
      <c r="L59" s="178"/>
      <c r="M59" s="132" t="s">
        <v>1451</v>
      </c>
      <c r="N59" s="49" t="s">
        <v>22</v>
      </c>
      <c r="O59" s="49" t="s">
        <v>115</v>
      </c>
    </row>
    <row r="60" ht="48" spans="1:15">
      <c r="A60" s="49" t="s">
        <v>115</v>
      </c>
      <c r="B60" s="49" t="s">
        <v>28</v>
      </c>
      <c r="C60" s="4" t="s">
        <v>1584</v>
      </c>
      <c r="D60" s="49"/>
      <c r="E60" s="4" t="s">
        <v>16</v>
      </c>
      <c r="F60" s="49" t="s">
        <v>1446</v>
      </c>
      <c r="G60" s="49"/>
      <c r="H60" s="49">
        <v>1</v>
      </c>
      <c r="I60" s="51" t="s">
        <v>2796</v>
      </c>
      <c r="J60" s="49" t="s">
        <v>1592</v>
      </c>
      <c r="K60" s="49" t="s">
        <v>245</v>
      </c>
      <c r="L60" s="178"/>
      <c r="M60" s="132" t="s">
        <v>1451</v>
      </c>
      <c r="N60" s="49" t="s">
        <v>22</v>
      </c>
      <c r="O60" s="49" t="s">
        <v>115</v>
      </c>
    </row>
    <row r="61" ht="72" spans="1:15">
      <c r="A61" s="49" t="s">
        <v>115</v>
      </c>
      <c r="B61" s="49" t="s">
        <v>28</v>
      </c>
      <c r="C61" s="4" t="s">
        <v>1584</v>
      </c>
      <c r="D61" s="49"/>
      <c r="E61" s="4" t="s">
        <v>16</v>
      </c>
      <c r="F61" s="49" t="s">
        <v>1446</v>
      </c>
      <c r="G61" s="49"/>
      <c r="H61" s="49">
        <v>1</v>
      </c>
      <c r="I61" s="50" t="s">
        <v>2797</v>
      </c>
      <c r="J61" s="49" t="s">
        <v>244</v>
      </c>
      <c r="K61" s="49" t="s">
        <v>1936</v>
      </c>
      <c r="L61" s="178"/>
      <c r="M61" s="132" t="s">
        <v>1451</v>
      </c>
      <c r="N61" s="49" t="s">
        <v>22</v>
      </c>
      <c r="O61" s="49" t="s">
        <v>115</v>
      </c>
    </row>
    <row r="62" ht="120" spans="1:15">
      <c r="A62" s="49" t="s">
        <v>115</v>
      </c>
      <c r="B62" s="49" t="s">
        <v>28</v>
      </c>
      <c r="C62" s="4" t="s">
        <v>1533</v>
      </c>
      <c r="D62" s="177"/>
      <c r="E62" s="4" t="s">
        <v>16</v>
      </c>
      <c r="F62" s="49" t="s">
        <v>1454</v>
      </c>
      <c r="G62" s="49"/>
      <c r="H62" s="49">
        <v>1</v>
      </c>
      <c r="I62" s="50" t="s">
        <v>2798</v>
      </c>
      <c r="J62" s="49" t="s">
        <v>244</v>
      </c>
      <c r="K62" s="49" t="s">
        <v>2799</v>
      </c>
      <c r="L62" s="178"/>
      <c r="M62" s="132" t="s">
        <v>1451</v>
      </c>
      <c r="N62" s="49" t="s">
        <v>22</v>
      </c>
      <c r="O62" s="49" t="s">
        <v>115</v>
      </c>
    </row>
    <row r="63" ht="72" spans="1:15">
      <c r="A63" s="49" t="s">
        <v>115</v>
      </c>
      <c r="B63" s="49" t="s">
        <v>28</v>
      </c>
      <c r="C63" s="4" t="s">
        <v>1533</v>
      </c>
      <c r="D63" s="177"/>
      <c r="E63" s="4" t="s">
        <v>16</v>
      </c>
      <c r="F63" s="49" t="s">
        <v>1454</v>
      </c>
      <c r="G63" s="49"/>
      <c r="H63" s="49">
        <v>1</v>
      </c>
      <c r="I63" s="50" t="s">
        <v>2800</v>
      </c>
      <c r="J63" s="49" t="s">
        <v>244</v>
      </c>
      <c r="K63" s="49" t="s">
        <v>245</v>
      </c>
      <c r="L63" s="178"/>
      <c r="M63" s="132" t="s">
        <v>1451</v>
      </c>
      <c r="N63" s="49" t="s">
        <v>22</v>
      </c>
      <c r="O63" s="49" t="s">
        <v>115</v>
      </c>
    </row>
    <row r="64" ht="72" spans="1:15">
      <c r="A64" s="49" t="s">
        <v>115</v>
      </c>
      <c r="B64" s="49" t="s">
        <v>28</v>
      </c>
      <c r="C64" s="4" t="s">
        <v>1687</v>
      </c>
      <c r="D64" s="8"/>
      <c r="E64" s="4" t="s">
        <v>16</v>
      </c>
      <c r="F64" s="49" t="s">
        <v>1454</v>
      </c>
      <c r="G64" s="8"/>
      <c r="H64" s="8">
        <v>1</v>
      </c>
      <c r="I64" s="24" t="s">
        <v>2801</v>
      </c>
      <c r="J64" s="8" t="s">
        <v>244</v>
      </c>
      <c r="K64" s="49" t="s">
        <v>245</v>
      </c>
      <c r="L64" s="178"/>
      <c r="M64" s="132" t="s">
        <v>1451</v>
      </c>
      <c r="N64" s="8" t="s">
        <v>22</v>
      </c>
      <c r="O64" s="49" t="s">
        <v>115</v>
      </c>
    </row>
    <row r="65" ht="72" spans="1:15">
      <c r="A65" s="49" t="s">
        <v>115</v>
      </c>
      <c r="B65" s="49" t="s">
        <v>28</v>
      </c>
      <c r="C65" s="4" t="s">
        <v>1689</v>
      </c>
      <c r="D65" s="49"/>
      <c r="E65" s="4" t="s">
        <v>744</v>
      </c>
      <c r="F65" s="49" t="s">
        <v>1454</v>
      </c>
      <c r="G65" s="49"/>
      <c r="H65" s="49">
        <v>1</v>
      </c>
      <c r="I65" s="50" t="s">
        <v>2802</v>
      </c>
      <c r="J65" s="49" t="s">
        <v>31</v>
      </c>
      <c r="K65" s="49"/>
      <c r="L65" s="178"/>
      <c r="M65" s="132" t="s">
        <v>1451</v>
      </c>
      <c r="N65" s="49" t="s">
        <v>22</v>
      </c>
      <c r="O65" s="49" t="s">
        <v>115</v>
      </c>
    </row>
    <row r="66" ht="48" spans="1:15">
      <c r="A66" s="49" t="s">
        <v>115</v>
      </c>
      <c r="B66" s="49" t="s">
        <v>28</v>
      </c>
      <c r="C66" s="4" t="s">
        <v>2803</v>
      </c>
      <c r="D66" s="49"/>
      <c r="E66" s="4" t="s">
        <v>16</v>
      </c>
      <c r="F66" s="49" t="s">
        <v>1446</v>
      </c>
      <c r="G66" s="49"/>
      <c r="H66" s="49">
        <v>1</v>
      </c>
      <c r="I66" s="50" t="s">
        <v>2804</v>
      </c>
      <c r="J66" s="49" t="s">
        <v>1586</v>
      </c>
      <c r="K66" s="49"/>
      <c r="L66" s="178"/>
      <c r="M66" s="132" t="s">
        <v>1451</v>
      </c>
      <c r="N66" s="49" t="s">
        <v>22</v>
      </c>
      <c r="O66" s="49" t="s">
        <v>115</v>
      </c>
    </row>
    <row r="67" ht="72" spans="1:15">
      <c r="A67" s="49" t="s">
        <v>115</v>
      </c>
      <c r="B67" s="49" t="s">
        <v>28</v>
      </c>
      <c r="C67" s="4" t="s">
        <v>1691</v>
      </c>
      <c r="D67" s="49"/>
      <c r="E67" s="4" t="s">
        <v>16</v>
      </c>
      <c r="F67" s="49" t="s">
        <v>1446</v>
      </c>
      <c r="G67" s="49"/>
      <c r="H67" s="49">
        <v>1</v>
      </c>
      <c r="I67" s="50" t="s">
        <v>2801</v>
      </c>
      <c r="J67" s="8" t="s">
        <v>118</v>
      </c>
      <c r="K67" s="49" t="s">
        <v>2805</v>
      </c>
      <c r="L67" s="178"/>
      <c r="M67" s="132" t="s">
        <v>1451</v>
      </c>
      <c r="N67" s="8" t="s">
        <v>22</v>
      </c>
      <c r="O67" s="49" t="s">
        <v>115</v>
      </c>
    </row>
    <row r="68" ht="48" spans="1:15">
      <c r="A68" s="49" t="s">
        <v>115</v>
      </c>
      <c r="B68" s="49" t="s">
        <v>28</v>
      </c>
      <c r="C68" s="4" t="s">
        <v>1691</v>
      </c>
      <c r="D68" s="49"/>
      <c r="E68" s="4" t="s">
        <v>16</v>
      </c>
      <c r="F68" s="49" t="s">
        <v>1446</v>
      </c>
      <c r="G68" s="49"/>
      <c r="H68" s="49">
        <v>1</v>
      </c>
      <c r="I68" s="50" t="s">
        <v>2806</v>
      </c>
      <c r="J68" s="8" t="s">
        <v>31</v>
      </c>
      <c r="K68" s="21" t="s">
        <v>2807</v>
      </c>
      <c r="L68" s="178"/>
      <c r="M68" s="132" t="s">
        <v>1451</v>
      </c>
      <c r="N68" s="8" t="s">
        <v>22</v>
      </c>
      <c r="O68" s="49" t="s">
        <v>115</v>
      </c>
    </row>
    <row r="69" ht="36" spans="1:15">
      <c r="A69" s="49" t="s">
        <v>115</v>
      </c>
      <c r="B69" s="49" t="s">
        <v>28</v>
      </c>
      <c r="C69" s="4" t="s">
        <v>2808</v>
      </c>
      <c r="D69" s="49"/>
      <c r="E69" s="4" t="s">
        <v>16</v>
      </c>
      <c r="F69" s="49" t="s">
        <v>1446</v>
      </c>
      <c r="G69" s="49"/>
      <c r="H69" s="49">
        <v>1</v>
      </c>
      <c r="I69" s="50" t="s">
        <v>1591</v>
      </c>
      <c r="J69" s="49" t="s">
        <v>1592</v>
      </c>
      <c r="K69" s="49" t="s">
        <v>245</v>
      </c>
      <c r="L69" s="178"/>
      <c r="M69" s="132" t="s">
        <v>1451</v>
      </c>
      <c r="N69" s="49" t="s">
        <v>22</v>
      </c>
      <c r="O69" s="49" t="s">
        <v>115</v>
      </c>
    </row>
    <row r="70" ht="48" spans="1:15">
      <c r="A70" s="49" t="s">
        <v>115</v>
      </c>
      <c r="B70" s="49" t="s">
        <v>28</v>
      </c>
      <c r="C70" s="4" t="s">
        <v>2808</v>
      </c>
      <c r="D70" s="49"/>
      <c r="E70" s="4" t="s">
        <v>16</v>
      </c>
      <c r="F70" s="49" t="s">
        <v>1446</v>
      </c>
      <c r="G70" s="49"/>
      <c r="H70" s="49">
        <v>1</v>
      </c>
      <c r="I70" s="50" t="s">
        <v>2809</v>
      </c>
      <c r="J70" s="49" t="s">
        <v>1586</v>
      </c>
      <c r="K70" s="49"/>
      <c r="L70" s="178"/>
      <c r="M70" s="132" t="s">
        <v>1451</v>
      </c>
      <c r="N70" s="49" t="s">
        <v>22</v>
      </c>
      <c r="O70" s="49" t="s">
        <v>115</v>
      </c>
    </row>
    <row r="71" ht="36" spans="1:15">
      <c r="A71" s="49" t="s">
        <v>115</v>
      </c>
      <c r="B71" s="49" t="s">
        <v>28</v>
      </c>
      <c r="C71" s="4" t="s">
        <v>2808</v>
      </c>
      <c r="D71" s="49"/>
      <c r="E71" s="4" t="s">
        <v>16</v>
      </c>
      <c r="F71" s="49" t="s">
        <v>1446</v>
      </c>
      <c r="G71" s="49"/>
      <c r="H71" s="49">
        <v>1</v>
      </c>
      <c r="I71" s="50" t="s">
        <v>2810</v>
      </c>
      <c r="J71" s="49" t="s">
        <v>1592</v>
      </c>
      <c r="K71" s="49" t="s">
        <v>245</v>
      </c>
      <c r="L71" s="178"/>
      <c r="M71" s="132" t="s">
        <v>1451</v>
      </c>
      <c r="N71" s="49" t="s">
        <v>22</v>
      </c>
      <c r="O71" s="49" t="s">
        <v>115</v>
      </c>
    </row>
    <row r="72" ht="36" spans="1:15">
      <c r="A72" s="49" t="s">
        <v>115</v>
      </c>
      <c r="B72" s="49" t="s">
        <v>28</v>
      </c>
      <c r="C72" s="4" t="s">
        <v>2808</v>
      </c>
      <c r="D72" s="49"/>
      <c r="E72" s="4" t="s">
        <v>16</v>
      </c>
      <c r="F72" s="49" t="s">
        <v>1446</v>
      </c>
      <c r="G72" s="49"/>
      <c r="H72" s="49">
        <v>1</v>
      </c>
      <c r="I72" s="50" t="s">
        <v>2811</v>
      </c>
      <c r="J72" s="49" t="s">
        <v>1592</v>
      </c>
      <c r="K72" s="49" t="s">
        <v>245</v>
      </c>
      <c r="L72" s="178"/>
      <c r="M72" s="132" t="s">
        <v>1451</v>
      </c>
      <c r="N72" s="49" t="s">
        <v>22</v>
      </c>
      <c r="O72" s="49" t="s">
        <v>115</v>
      </c>
    </row>
    <row r="73" ht="48" spans="1:15">
      <c r="A73" s="49" t="s">
        <v>115</v>
      </c>
      <c r="B73" s="49" t="s">
        <v>28</v>
      </c>
      <c r="C73" s="4" t="s">
        <v>2808</v>
      </c>
      <c r="D73" s="49"/>
      <c r="E73" s="4" t="s">
        <v>16</v>
      </c>
      <c r="F73" s="49" t="s">
        <v>1446</v>
      </c>
      <c r="G73" s="53"/>
      <c r="H73" s="49">
        <v>1</v>
      </c>
      <c r="I73" s="53" t="s">
        <v>2812</v>
      </c>
      <c r="J73" s="49" t="s">
        <v>1586</v>
      </c>
      <c r="K73" s="49"/>
      <c r="L73" s="178"/>
      <c r="M73" s="132" t="s">
        <v>1451</v>
      </c>
      <c r="N73" s="49" t="s">
        <v>22</v>
      </c>
      <c r="O73" s="49" t="s">
        <v>115</v>
      </c>
    </row>
    <row r="74" ht="48" spans="1:15">
      <c r="A74" s="49" t="s">
        <v>115</v>
      </c>
      <c r="B74" s="49" t="s">
        <v>28</v>
      </c>
      <c r="C74" s="4" t="s">
        <v>2813</v>
      </c>
      <c r="D74" s="49"/>
      <c r="E74" s="4" t="s">
        <v>16</v>
      </c>
      <c r="F74" s="49" t="s">
        <v>1454</v>
      </c>
      <c r="G74" s="49"/>
      <c r="H74" s="49">
        <v>1</v>
      </c>
      <c r="I74" s="50" t="s">
        <v>2814</v>
      </c>
      <c r="J74" s="49" t="s">
        <v>247</v>
      </c>
      <c r="K74" s="49" t="s">
        <v>1655</v>
      </c>
      <c r="L74" s="178"/>
      <c r="M74" s="132" t="s">
        <v>1451</v>
      </c>
      <c r="N74" s="49" t="s">
        <v>60</v>
      </c>
      <c r="O74" s="49" t="s">
        <v>115</v>
      </c>
    </row>
    <row r="75" ht="48" spans="1:15">
      <c r="A75" s="49" t="s">
        <v>115</v>
      </c>
      <c r="B75" s="49" t="s">
        <v>28</v>
      </c>
      <c r="C75" s="4" t="s">
        <v>2815</v>
      </c>
      <c r="D75" s="49"/>
      <c r="E75" s="4" t="s">
        <v>16</v>
      </c>
      <c r="F75" s="49" t="s">
        <v>1454</v>
      </c>
      <c r="G75" s="49"/>
      <c r="H75" s="49">
        <v>1</v>
      </c>
      <c r="I75" s="50" t="s">
        <v>2816</v>
      </c>
      <c r="J75" s="49" t="s">
        <v>118</v>
      </c>
      <c r="K75" s="49" t="s">
        <v>2817</v>
      </c>
      <c r="L75" s="178"/>
      <c r="M75" s="132" t="s">
        <v>1451</v>
      </c>
      <c r="N75" s="49" t="s">
        <v>22</v>
      </c>
      <c r="O75" s="49" t="s">
        <v>115</v>
      </c>
    </row>
    <row r="76" ht="36" spans="1:15">
      <c r="A76" s="49" t="s">
        <v>115</v>
      </c>
      <c r="B76" s="49" t="s">
        <v>28</v>
      </c>
      <c r="C76" s="4" t="s">
        <v>2815</v>
      </c>
      <c r="D76" s="49"/>
      <c r="E76" s="4" t="s">
        <v>16</v>
      </c>
      <c r="F76" s="49" t="s">
        <v>1454</v>
      </c>
      <c r="G76" s="49"/>
      <c r="H76" s="49">
        <v>1</v>
      </c>
      <c r="I76" s="50" t="s">
        <v>2818</v>
      </c>
      <c r="J76" s="49" t="s">
        <v>247</v>
      </c>
      <c r="K76" s="49"/>
      <c r="L76" s="178"/>
      <c r="M76" s="132" t="s">
        <v>1451</v>
      </c>
      <c r="N76" s="49" t="s">
        <v>60</v>
      </c>
      <c r="O76" s="49" t="s">
        <v>115</v>
      </c>
    </row>
    <row r="77" ht="36" spans="1:15">
      <c r="A77" s="49" t="s">
        <v>115</v>
      </c>
      <c r="B77" s="49" t="s">
        <v>28</v>
      </c>
      <c r="C77" s="4" t="s">
        <v>1588</v>
      </c>
      <c r="D77" s="49"/>
      <c r="E77" s="4" t="s">
        <v>16</v>
      </c>
      <c r="F77" s="49" t="s">
        <v>1454</v>
      </c>
      <c r="G77" s="49"/>
      <c r="H77" s="49">
        <v>1</v>
      </c>
      <c r="I77" s="50" t="s">
        <v>2819</v>
      </c>
      <c r="J77" s="50" t="s">
        <v>1592</v>
      </c>
      <c r="K77" s="49" t="s">
        <v>1970</v>
      </c>
      <c r="L77" s="178"/>
      <c r="M77" s="132" t="s">
        <v>1451</v>
      </c>
      <c r="N77" s="50" t="s">
        <v>22</v>
      </c>
      <c r="O77" s="49" t="s">
        <v>115</v>
      </c>
    </row>
    <row r="78" ht="48" spans="1:15">
      <c r="A78" s="49" t="s">
        <v>115</v>
      </c>
      <c r="B78" s="49" t="s">
        <v>28</v>
      </c>
      <c r="C78" s="4" t="s">
        <v>1588</v>
      </c>
      <c r="D78" s="49"/>
      <c r="E78" s="4" t="s">
        <v>16</v>
      </c>
      <c r="F78" s="49" t="s">
        <v>1454</v>
      </c>
      <c r="G78" s="49"/>
      <c r="H78" s="49">
        <v>1</v>
      </c>
      <c r="I78" s="50" t="s">
        <v>2820</v>
      </c>
      <c r="J78" s="50" t="s">
        <v>1592</v>
      </c>
      <c r="K78" s="49" t="s">
        <v>1970</v>
      </c>
      <c r="L78" s="178"/>
      <c r="M78" s="132" t="s">
        <v>1451</v>
      </c>
      <c r="N78" s="50" t="s">
        <v>22</v>
      </c>
      <c r="O78" s="49" t="s">
        <v>115</v>
      </c>
    </row>
    <row r="79" ht="72" spans="1:15">
      <c r="A79" s="49" t="s">
        <v>115</v>
      </c>
      <c r="B79" s="49" t="s">
        <v>28</v>
      </c>
      <c r="C79" s="4" t="s">
        <v>1695</v>
      </c>
      <c r="D79" s="49"/>
      <c r="E79" s="4" t="s">
        <v>744</v>
      </c>
      <c r="F79" s="49" t="s">
        <v>1454</v>
      </c>
      <c r="G79" s="49"/>
      <c r="H79" s="49">
        <v>1</v>
      </c>
      <c r="I79" s="50" t="s">
        <v>2821</v>
      </c>
      <c r="J79" s="49" t="s">
        <v>1592</v>
      </c>
      <c r="K79" s="49" t="s">
        <v>245</v>
      </c>
      <c r="L79" s="178"/>
      <c r="M79" s="132" t="s">
        <v>1451</v>
      </c>
      <c r="N79" s="49" t="s">
        <v>22</v>
      </c>
      <c r="O79" s="49" t="s">
        <v>115</v>
      </c>
    </row>
    <row r="80" ht="48" spans="1:15">
      <c r="A80" s="49" t="s">
        <v>115</v>
      </c>
      <c r="B80" s="49" t="s">
        <v>28</v>
      </c>
      <c r="C80" s="4" t="s">
        <v>2822</v>
      </c>
      <c r="D80" s="8"/>
      <c r="E80" s="4" t="s">
        <v>16</v>
      </c>
      <c r="F80" s="49" t="s">
        <v>1446</v>
      </c>
      <c r="G80" s="23"/>
      <c r="H80" s="23">
        <v>1</v>
      </c>
      <c r="I80" s="28" t="s">
        <v>2823</v>
      </c>
      <c r="J80" s="23" t="s">
        <v>1586</v>
      </c>
      <c r="K80" s="49" t="s">
        <v>2817</v>
      </c>
      <c r="L80" s="178"/>
      <c r="M80" s="132" t="s">
        <v>1451</v>
      </c>
      <c r="N80" s="23" t="s">
        <v>22</v>
      </c>
      <c r="O80" s="49" t="s">
        <v>115</v>
      </c>
    </row>
    <row r="81" ht="48" spans="1:15">
      <c r="A81" s="49" t="s">
        <v>115</v>
      </c>
      <c r="B81" s="49" t="s">
        <v>28</v>
      </c>
      <c r="C81" s="4" t="s">
        <v>1943</v>
      </c>
      <c r="D81" s="49"/>
      <c r="E81" s="4" t="s">
        <v>16</v>
      </c>
      <c r="F81" s="49" t="s">
        <v>1446</v>
      </c>
      <c r="G81" s="49"/>
      <c r="H81" s="49">
        <v>1</v>
      </c>
      <c r="I81" s="50" t="s">
        <v>2824</v>
      </c>
      <c r="J81" s="49" t="s">
        <v>247</v>
      </c>
      <c r="K81" s="49"/>
      <c r="L81" s="178"/>
      <c r="M81" s="132" t="s">
        <v>1451</v>
      </c>
      <c r="N81" s="49" t="s">
        <v>60</v>
      </c>
      <c r="O81" s="49" t="s">
        <v>115</v>
      </c>
    </row>
    <row r="82" ht="72" spans="1:15">
      <c r="A82" s="49" t="s">
        <v>115</v>
      </c>
      <c r="B82" s="49" t="s">
        <v>28</v>
      </c>
      <c r="C82" s="4" t="s">
        <v>2825</v>
      </c>
      <c r="D82" s="49"/>
      <c r="E82" s="4" t="s">
        <v>16</v>
      </c>
      <c r="F82" s="49" t="s">
        <v>1446</v>
      </c>
      <c r="G82" s="49"/>
      <c r="H82" s="49">
        <v>1</v>
      </c>
      <c r="I82" s="49" t="s">
        <v>2826</v>
      </c>
      <c r="J82" s="49" t="s">
        <v>247</v>
      </c>
      <c r="K82" s="49" t="s">
        <v>2827</v>
      </c>
      <c r="L82" s="178"/>
      <c r="M82" s="132" t="s">
        <v>1451</v>
      </c>
      <c r="N82" s="49" t="s">
        <v>60</v>
      </c>
      <c r="O82" s="49" t="s">
        <v>115</v>
      </c>
    </row>
    <row r="83" ht="264" spans="1:15">
      <c r="A83" s="49" t="s">
        <v>115</v>
      </c>
      <c r="B83" s="49" t="s">
        <v>28</v>
      </c>
      <c r="C83" s="4" t="s">
        <v>1945</v>
      </c>
      <c r="D83" s="49"/>
      <c r="E83" s="4" t="s">
        <v>16</v>
      </c>
      <c r="F83" s="49" t="s">
        <v>1454</v>
      </c>
      <c r="G83" s="49"/>
      <c r="H83" s="49">
        <v>1</v>
      </c>
      <c r="I83" s="50" t="s">
        <v>2828</v>
      </c>
      <c r="J83" s="49" t="s">
        <v>244</v>
      </c>
      <c r="K83" s="49" t="s">
        <v>245</v>
      </c>
      <c r="L83" s="178"/>
      <c r="M83" s="132" t="s">
        <v>1451</v>
      </c>
      <c r="N83" s="49" t="s">
        <v>22</v>
      </c>
      <c r="O83" s="49" t="s">
        <v>115</v>
      </c>
    </row>
    <row r="84" ht="36" spans="1:15">
      <c r="A84" s="49" t="s">
        <v>115</v>
      </c>
      <c r="B84" s="49" t="s">
        <v>28</v>
      </c>
      <c r="C84" s="4" t="s">
        <v>1947</v>
      </c>
      <c r="D84" s="49"/>
      <c r="E84" s="4" t="s">
        <v>16</v>
      </c>
      <c r="F84" s="49" t="s">
        <v>1454</v>
      </c>
      <c r="G84" s="49"/>
      <c r="H84" s="49">
        <v>1</v>
      </c>
      <c r="I84" s="24" t="s">
        <v>2829</v>
      </c>
      <c r="J84" s="49" t="s">
        <v>1592</v>
      </c>
      <c r="K84" s="49" t="s">
        <v>245</v>
      </c>
      <c r="L84" s="178"/>
      <c r="M84" s="132" t="s">
        <v>1451</v>
      </c>
      <c r="N84" s="49" t="s">
        <v>22</v>
      </c>
      <c r="O84" s="49" t="s">
        <v>115</v>
      </c>
    </row>
    <row r="85" ht="72" spans="1:15">
      <c r="A85" s="49" t="s">
        <v>115</v>
      </c>
      <c r="B85" s="49" t="s">
        <v>28</v>
      </c>
      <c r="C85" s="4" t="s">
        <v>1947</v>
      </c>
      <c r="D85" s="49"/>
      <c r="E85" s="4" t="s">
        <v>16</v>
      </c>
      <c r="F85" s="49" t="s">
        <v>1454</v>
      </c>
      <c r="G85" s="49"/>
      <c r="H85" s="49">
        <v>1</v>
      </c>
      <c r="I85" s="24" t="s">
        <v>2830</v>
      </c>
      <c r="J85" s="49" t="s">
        <v>1592</v>
      </c>
      <c r="K85" s="49" t="s">
        <v>245</v>
      </c>
      <c r="L85" s="178"/>
      <c r="M85" s="132" t="s">
        <v>1451</v>
      </c>
      <c r="N85" s="49" t="s">
        <v>22</v>
      </c>
      <c r="O85" s="49" t="s">
        <v>115</v>
      </c>
    </row>
    <row r="86" ht="132" spans="1:15">
      <c r="A86" s="49" t="s">
        <v>115</v>
      </c>
      <c r="B86" s="49" t="s">
        <v>28</v>
      </c>
      <c r="C86" s="4" t="s">
        <v>1947</v>
      </c>
      <c r="D86" s="49"/>
      <c r="E86" s="4" t="s">
        <v>16</v>
      </c>
      <c r="F86" s="49" t="s">
        <v>1454</v>
      </c>
      <c r="G86" s="49"/>
      <c r="H86" s="49">
        <v>1</v>
      </c>
      <c r="I86" s="24" t="s">
        <v>2831</v>
      </c>
      <c r="J86" s="49" t="s">
        <v>75</v>
      </c>
      <c r="K86" s="49" t="s">
        <v>245</v>
      </c>
      <c r="L86" s="178"/>
      <c r="M86" s="132" t="s">
        <v>1451</v>
      </c>
      <c r="N86" s="49" t="s">
        <v>77</v>
      </c>
      <c r="O86" s="49" t="s">
        <v>115</v>
      </c>
    </row>
    <row r="87" ht="96" spans="1:15">
      <c r="A87" s="49" t="s">
        <v>115</v>
      </c>
      <c r="B87" s="49" t="s">
        <v>28</v>
      </c>
      <c r="C87" s="4" t="s">
        <v>2832</v>
      </c>
      <c r="D87" s="49"/>
      <c r="E87" s="4" t="s">
        <v>16</v>
      </c>
      <c r="F87" s="49" t="s">
        <v>1446</v>
      </c>
      <c r="G87" s="49"/>
      <c r="H87" s="49">
        <v>1</v>
      </c>
      <c r="I87" s="50" t="s">
        <v>2833</v>
      </c>
      <c r="J87" s="49" t="s">
        <v>118</v>
      </c>
      <c r="K87" s="182"/>
      <c r="L87" s="178"/>
      <c r="M87" s="132" t="s">
        <v>1451</v>
      </c>
      <c r="N87" s="49" t="s">
        <v>22</v>
      </c>
      <c r="O87" s="49" t="s">
        <v>115</v>
      </c>
    </row>
    <row r="88" ht="96" spans="1:15">
      <c r="A88" s="49" t="s">
        <v>115</v>
      </c>
      <c r="B88" s="49" t="s">
        <v>28</v>
      </c>
      <c r="C88" s="4" t="s">
        <v>2832</v>
      </c>
      <c r="D88" s="49"/>
      <c r="E88" s="4" t="s">
        <v>16</v>
      </c>
      <c r="F88" s="49" t="s">
        <v>1446</v>
      </c>
      <c r="G88" s="49"/>
      <c r="H88" s="49">
        <v>1</v>
      </c>
      <c r="I88" s="50" t="s">
        <v>1975</v>
      </c>
      <c r="J88" s="49" t="s">
        <v>244</v>
      </c>
      <c r="K88" s="49" t="s">
        <v>245</v>
      </c>
      <c r="L88" s="178"/>
      <c r="M88" s="132" t="s">
        <v>1451</v>
      </c>
      <c r="N88" s="49" t="s">
        <v>22</v>
      </c>
      <c r="O88" s="49" t="s">
        <v>115</v>
      </c>
    </row>
    <row r="89" ht="60" spans="1:15">
      <c r="A89" s="49" t="s">
        <v>115</v>
      </c>
      <c r="B89" s="49" t="s">
        <v>28</v>
      </c>
      <c r="C89" s="4" t="s">
        <v>2832</v>
      </c>
      <c r="D89" s="49"/>
      <c r="E89" s="4" t="s">
        <v>16</v>
      </c>
      <c r="F89" s="49" t="s">
        <v>1446</v>
      </c>
      <c r="G89" s="49"/>
      <c r="H89" s="49">
        <v>1</v>
      </c>
      <c r="I89" s="50" t="s">
        <v>2834</v>
      </c>
      <c r="J89" s="49" t="s">
        <v>244</v>
      </c>
      <c r="K89" s="49" t="s">
        <v>245</v>
      </c>
      <c r="L89" s="178"/>
      <c r="M89" s="132" t="s">
        <v>1451</v>
      </c>
      <c r="N89" s="49" t="s">
        <v>22</v>
      </c>
      <c r="O89" s="49" t="s">
        <v>115</v>
      </c>
    </row>
    <row r="90" ht="84" spans="1:15">
      <c r="A90" s="49" t="s">
        <v>115</v>
      </c>
      <c r="B90" s="49" t="s">
        <v>28</v>
      </c>
      <c r="C90" s="4" t="s">
        <v>2835</v>
      </c>
      <c r="D90" s="49"/>
      <c r="E90" s="4" t="s">
        <v>16</v>
      </c>
      <c r="F90" s="49" t="s">
        <v>1446</v>
      </c>
      <c r="G90" s="49"/>
      <c r="H90" s="49">
        <v>1</v>
      </c>
      <c r="I90" s="50" t="s">
        <v>2836</v>
      </c>
      <c r="J90" s="49" t="s">
        <v>244</v>
      </c>
      <c r="K90" s="49" t="s">
        <v>245</v>
      </c>
      <c r="L90" s="178"/>
      <c r="M90" s="132" t="s">
        <v>1451</v>
      </c>
      <c r="N90" s="49" t="s">
        <v>22</v>
      </c>
      <c r="O90" s="49" t="s">
        <v>115</v>
      </c>
    </row>
    <row r="91" ht="60" spans="1:15">
      <c r="A91" s="49" t="s">
        <v>115</v>
      </c>
      <c r="B91" s="49" t="s">
        <v>28</v>
      </c>
      <c r="C91" s="4" t="s">
        <v>2837</v>
      </c>
      <c r="D91" s="49"/>
      <c r="E91" s="4" t="s">
        <v>16</v>
      </c>
      <c r="F91" s="49" t="s">
        <v>1454</v>
      </c>
      <c r="G91" s="49"/>
      <c r="H91" s="49">
        <v>1</v>
      </c>
      <c r="I91" s="50" t="s">
        <v>2838</v>
      </c>
      <c r="J91" s="49" t="s">
        <v>118</v>
      </c>
      <c r="K91" s="49"/>
      <c r="L91" s="178"/>
      <c r="M91" s="132" t="s">
        <v>1451</v>
      </c>
      <c r="N91" s="49" t="s">
        <v>22</v>
      </c>
      <c r="O91" s="49" t="s">
        <v>115</v>
      </c>
    </row>
    <row r="92" ht="60" spans="1:15">
      <c r="A92" s="49" t="s">
        <v>115</v>
      </c>
      <c r="B92" s="49" t="s">
        <v>28</v>
      </c>
      <c r="C92" s="4" t="s">
        <v>2839</v>
      </c>
      <c r="D92" s="49"/>
      <c r="E92" s="4" t="s">
        <v>744</v>
      </c>
      <c r="F92" s="49" t="s">
        <v>1454</v>
      </c>
      <c r="G92" s="49"/>
      <c r="H92" s="49">
        <v>1</v>
      </c>
      <c r="I92" s="54" t="s">
        <v>2840</v>
      </c>
      <c r="J92" s="49" t="s">
        <v>244</v>
      </c>
      <c r="K92" s="183" t="s">
        <v>245</v>
      </c>
      <c r="L92" s="178"/>
      <c r="M92" s="132" t="s">
        <v>1451</v>
      </c>
      <c r="N92" s="49" t="s">
        <v>22</v>
      </c>
      <c r="O92" s="49" t="s">
        <v>115</v>
      </c>
    </row>
    <row r="93" ht="60" spans="1:15">
      <c r="A93" s="49" t="s">
        <v>115</v>
      </c>
      <c r="B93" s="49" t="s">
        <v>28</v>
      </c>
      <c r="C93" s="4" t="s">
        <v>2839</v>
      </c>
      <c r="D93" s="49"/>
      <c r="E93" s="4" t="s">
        <v>744</v>
      </c>
      <c r="F93" s="49" t="s">
        <v>1454</v>
      </c>
      <c r="G93" s="49"/>
      <c r="H93" s="49">
        <v>1</v>
      </c>
      <c r="I93" s="54" t="s">
        <v>2840</v>
      </c>
      <c r="J93" s="49" t="s">
        <v>118</v>
      </c>
      <c r="K93" s="183"/>
      <c r="L93" s="178"/>
      <c r="M93" s="132" t="s">
        <v>1451</v>
      </c>
      <c r="N93" s="49" t="s">
        <v>22</v>
      </c>
      <c r="O93" s="49" t="s">
        <v>115</v>
      </c>
    </row>
    <row r="94" ht="72" spans="1:15">
      <c r="A94" s="49" t="s">
        <v>115</v>
      </c>
      <c r="B94" s="49" t="s">
        <v>28</v>
      </c>
      <c r="C94" s="4" t="s">
        <v>1697</v>
      </c>
      <c r="D94" s="8"/>
      <c r="E94" s="4" t="s">
        <v>16</v>
      </c>
      <c r="F94" s="49" t="s">
        <v>1446</v>
      </c>
      <c r="G94" s="23"/>
      <c r="H94" s="23">
        <v>1</v>
      </c>
      <c r="I94" s="50" t="s">
        <v>2841</v>
      </c>
      <c r="J94" s="49" t="s">
        <v>31</v>
      </c>
      <c r="K94" s="49" t="s">
        <v>2817</v>
      </c>
      <c r="L94" s="178"/>
      <c r="M94" s="132" t="s">
        <v>1451</v>
      </c>
      <c r="N94" s="49" t="s">
        <v>22</v>
      </c>
      <c r="O94" s="49" t="s">
        <v>115</v>
      </c>
    </row>
    <row r="95" ht="84" spans="1:15">
      <c r="A95" s="49" t="s">
        <v>115</v>
      </c>
      <c r="B95" s="49" t="s">
        <v>28</v>
      </c>
      <c r="C95" s="4" t="s">
        <v>2842</v>
      </c>
      <c r="D95" s="49"/>
      <c r="E95" s="4" t="s">
        <v>16</v>
      </c>
      <c r="F95" s="49" t="s">
        <v>1446</v>
      </c>
      <c r="G95" s="49"/>
      <c r="H95" s="49">
        <v>1</v>
      </c>
      <c r="I95" s="28" t="s">
        <v>2843</v>
      </c>
      <c r="J95" s="49" t="s">
        <v>118</v>
      </c>
      <c r="K95" s="8"/>
      <c r="L95" s="178"/>
      <c r="M95" s="132" t="s">
        <v>1451</v>
      </c>
      <c r="N95" s="49" t="s">
        <v>22</v>
      </c>
      <c r="O95" s="49" t="s">
        <v>115</v>
      </c>
    </row>
    <row r="96" ht="60" spans="1:15">
      <c r="A96" s="49" t="s">
        <v>115</v>
      </c>
      <c r="B96" s="49" t="s">
        <v>28</v>
      </c>
      <c r="C96" s="4" t="s">
        <v>1954</v>
      </c>
      <c r="D96" s="49"/>
      <c r="E96" s="4" t="s">
        <v>16</v>
      </c>
      <c r="F96" s="49" t="s">
        <v>1446</v>
      </c>
      <c r="G96" s="49"/>
      <c r="H96" s="49">
        <v>1</v>
      </c>
      <c r="I96" s="50" t="s">
        <v>2844</v>
      </c>
      <c r="J96" s="49" t="s">
        <v>1592</v>
      </c>
      <c r="K96" s="49" t="s">
        <v>245</v>
      </c>
      <c r="L96" s="178"/>
      <c r="M96" s="132" t="s">
        <v>1451</v>
      </c>
      <c r="N96" s="49" t="s">
        <v>22</v>
      </c>
      <c r="O96" s="49" t="s">
        <v>115</v>
      </c>
    </row>
    <row r="97" ht="60" spans="1:15">
      <c r="A97" s="49" t="s">
        <v>115</v>
      </c>
      <c r="B97" s="49" t="s">
        <v>28</v>
      </c>
      <c r="C97" s="4" t="s">
        <v>1954</v>
      </c>
      <c r="D97" s="49"/>
      <c r="E97" s="4" t="s">
        <v>16</v>
      </c>
      <c r="F97" s="49" t="s">
        <v>1446</v>
      </c>
      <c r="G97" s="49"/>
      <c r="H97" s="49">
        <v>1</v>
      </c>
      <c r="I97" s="50" t="s">
        <v>2845</v>
      </c>
      <c r="J97" s="49" t="s">
        <v>1592</v>
      </c>
      <c r="K97" s="49" t="s">
        <v>245</v>
      </c>
      <c r="L97" s="178"/>
      <c r="M97" s="132" t="s">
        <v>1451</v>
      </c>
      <c r="N97" s="49" t="s">
        <v>22</v>
      </c>
      <c r="O97" s="49" t="s">
        <v>115</v>
      </c>
    </row>
    <row r="98" ht="60" spans="1:15">
      <c r="A98" s="49" t="s">
        <v>115</v>
      </c>
      <c r="B98" s="49" t="s">
        <v>28</v>
      </c>
      <c r="C98" s="4" t="s">
        <v>1954</v>
      </c>
      <c r="D98" s="49"/>
      <c r="E98" s="4" t="s">
        <v>16</v>
      </c>
      <c r="F98" s="49" t="s">
        <v>1446</v>
      </c>
      <c r="G98" s="49"/>
      <c r="H98" s="49">
        <v>1</v>
      </c>
      <c r="I98" s="50" t="s">
        <v>2846</v>
      </c>
      <c r="J98" s="49" t="s">
        <v>1586</v>
      </c>
      <c r="K98" s="49"/>
      <c r="L98" s="178"/>
      <c r="M98" s="132" t="s">
        <v>1451</v>
      </c>
      <c r="N98" s="49" t="s">
        <v>22</v>
      </c>
      <c r="O98" s="49" t="s">
        <v>115</v>
      </c>
    </row>
    <row r="99" ht="108" spans="1:15">
      <c r="A99" s="49" t="s">
        <v>115</v>
      </c>
      <c r="B99" s="49" t="s">
        <v>28</v>
      </c>
      <c r="C99" s="4" t="s">
        <v>2847</v>
      </c>
      <c r="D99" s="49"/>
      <c r="E99" s="4" t="s">
        <v>16</v>
      </c>
      <c r="F99" s="49" t="s">
        <v>1446</v>
      </c>
      <c r="G99" s="49"/>
      <c r="H99" s="49">
        <v>1</v>
      </c>
      <c r="I99" s="50" t="s">
        <v>2848</v>
      </c>
      <c r="J99" s="49" t="s">
        <v>244</v>
      </c>
      <c r="K99" s="49" t="s">
        <v>245</v>
      </c>
      <c r="L99" s="178"/>
      <c r="M99" s="132" t="s">
        <v>1451</v>
      </c>
      <c r="N99" s="49" t="s">
        <v>22</v>
      </c>
      <c r="O99" s="49" t="s">
        <v>115</v>
      </c>
    </row>
    <row r="100" ht="60" spans="1:15">
      <c r="A100" s="49" t="s">
        <v>115</v>
      </c>
      <c r="B100" s="49" t="s">
        <v>28</v>
      </c>
      <c r="C100" s="4" t="s">
        <v>2847</v>
      </c>
      <c r="D100" s="49"/>
      <c r="E100" s="4" t="s">
        <v>16</v>
      </c>
      <c r="F100" s="49" t="s">
        <v>1446</v>
      </c>
      <c r="G100" s="49"/>
      <c r="H100" s="49">
        <v>1</v>
      </c>
      <c r="I100" s="50" t="s">
        <v>2849</v>
      </c>
      <c r="J100" s="49" t="s">
        <v>244</v>
      </c>
      <c r="K100" s="49" t="s">
        <v>245</v>
      </c>
      <c r="L100" s="178"/>
      <c r="M100" s="132" t="s">
        <v>1451</v>
      </c>
      <c r="N100" s="49" t="s">
        <v>22</v>
      </c>
      <c r="O100" s="49" t="s">
        <v>115</v>
      </c>
    </row>
    <row r="101" ht="72" spans="1:15">
      <c r="A101" s="49" t="s">
        <v>115</v>
      </c>
      <c r="B101" s="49" t="s">
        <v>28</v>
      </c>
      <c r="C101" s="4" t="s">
        <v>2847</v>
      </c>
      <c r="D101" s="49"/>
      <c r="E101" s="4" t="s">
        <v>16</v>
      </c>
      <c r="F101" s="49" t="s">
        <v>1446</v>
      </c>
      <c r="G101" s="49"/>
      <c r="H101" s="49">
        <v>1</v>
      </c>
      <c r="I101" s="50" t="s">
        <v>2850</v>
      </c>
      <c r="J101" s="49" t="s">
        <v>118</v>
      </c>
      <c r="K101" s="49"/>
      <c r="L101" s="178"/>
      <c r="M101" s="132" t="s">
        <v>1451</v>
      </c>
      <c r="N101" s="49" t="s">
        <v>22</v>
      </c>
      <c r="O101" s="49" t="s">
        <v>115</v>
      </c>
    </row>
    <row r="102" ht="48" spans="1:15">
      <c r="A102" s="49" t="s">
        <v>115</v>
      </c>
      <c r="B102" s="49" t="s">
        <v>28</v>
      </c>
      <c r="C102" s="4" t="s">
        <v>2847</v>
      </c>
      <c r="D102" s="49"/>
      <c r="E102" s="4" t="s">
        <v>16</v>
      </c>
      <c r="F102" s="49" t="s">
        <v>1446</v>
      </c>
      <c r="G102" s="49"/>
      <c r="H102" s="49">
        <v>1</v>
      </c>
      <c r="I102" s="50" t="s">
        <v>2851</v>
      </c>
      <c r="J102" s="49" t="s">
        <v>1586</v>
      </c>
      <c r="K102" s="49"/>
      <c r="L102" s="178"/>
      <c r="M102" s="132" t="s">
        <v>1451</v>
      </c>
      <c r="N102" s="49" t="s">
        <v>22</v>
      </c>
      <c r="O102" s="49" t="s">
        <v>115</v>
      </c>
    </row>
    <row r="103" ht="60" spans="1:15">
      <c r="A103" s="49" t="s">
        <v>115</v>
      </c>
      <c r="B103" s="49" t="s">
        <v>28</v>
      </c>
      <c r="C103" s="4" t="s">
        <v>1590</v>
      </c>
      <c r="D103" s="49"/>
      <c r="E103" s="4" t="s">
        <v>16</v>
      </c>
      <c r="F103" s="49" t="s">
        <v>1454</v>
      </c>
      <c r="G103" s="49"/>
      <c r="H103" s="49">
        <v>1</v>
      </c>
      <c r="I103" s="50" t="s">
        <v>2840</v>
      </c>
      <c r="J103" s="49" t="s">
        <v>244</v>
      </c>
      <c r="K103" s="49" t="s">
        <v>245</v>
      </c>
      <c r="L103" s="178"/>
      <c r="M103" s="132" t="s">
        <v>1451</v>
      </c>
      <c r="N103" s="49" t="s">
        <v>22</v>
      </c>
      <c r="O103" s="49" t="s">
        <v>115</v>
      </c>
    </row>
    <row r="104" ht="72" spans="1:15">
      <c r="A104" s="49" t="s">
        <v>115</v>
      </c>
      <c r="B104" s="49" t="s">
        <v>28</v>
      </c>
      <c r="C104" s="4" t="s">
        <v>2852</v>
      </c>
      <c r="D104" s="49"/>
      <c r="E104" s="4" t="s">
        <v>16</v>
      </c>
      <c r="F104" s="49" t="s">
        <v>1446</v>
      </c>
      <c r="G104" s="49"/>
      <c r="H104" s="49">
        <v>1</v>
      </c>
      <c r="I104" s="50" t="s">
        <v>2853</v>
      </c>
      <c r="J104" s="49" t="s">
        <v>31</v>
      </c>
      <c r="K104" s="49"/>
      <c r="L104" s="178"/>
      <c r="M104" s="132" t="s">
        <v>1451</v>
      </c>
      <c r="N104" s="49" t="s">
        <v>22</v>
      </c>
      <c r="O104" s="49" t="s">
        <v>115</v>
      </c>
    </row>
    <row r="105" ht="72" spans="1:15">
      <c r="A105" s="49" t="s">
        <v>115</v>
      </c>
      <c r="B105" s="49" t="s">
        <v>28</v>
      </c>
      <c r="C105" s="4" t="s">
        <v>2854</v>
      </c>
      <c r="D105" s="49"/>
      <c r="E105" s="4" t="s">
        <v>16</v>
      </c>
      <c r="F105" s="49" t="s">
        <v>1446</v>
      </c>
      <c r="G105" s="49"/>
      <c r="H105" s="49">
        <v>1</v>
      </c>
      <c r="I105" s="50" t="s">
        <v>2853</v>
      </c>
      <c r="J105" s="49" t="s">
        <v>31</v>
      </c>
      <c r="K105" s="49"/>
      <c r="L105" s="178"/>
      <c r="M105" s="132" t="s">
        <v>1451</v>
      </c>
      <c r="N105" s="49" t="s">
        <v>22</v>
      </c>
      <c r="O105" s="49" t="s">
        <v>115</v>
      </c>
    </row>
    <row r="106" ht="60" spans="1:15">
      <c r="A106" s="49" t="s">
        <v>115</v>
      </c>
      <c r="B106" s="49" t="s">
        <v>28</v>
      </c>
      <c r="C106" s="4" t="s">
        <v>2855</v>
      </c>
      <c r="D106" s="49"/>
      <c r="E106" s="4" t="s">
        <v>16</v>
      </c>
      <c r="F106" s="49" t="s">
        <v>1454</v>
      </c>
      <c r="G106" s="49"/>
      <c r="H106" s="49">
        <v>1</v>
      </c>
      <c r="I106" s="50" t="s">
        <v>2814</v>
      </c>
      <c r="J106" s="49" t="s">
        <v>1769</v>
      </c>
      <c r="K106" s="49"/>
      <c r="L106" s="178"/>
      <c r="M106" s="132" t="s">
        <v>1451</v>
      </c>
      <c r="N106" s="49" t="s">
        <v>60</v>
      </c>
      <c r="O106" s="49" t="s">
        <v>115</v>
      </c>
    </row>
    <row r="107" ht="84" spans="1:15">
      <c r="A107" s="49" t="s">
        <v>115</v>
      </c>
      <c r="B107" s="49" t="s">
        <v>28</v>
      </c>
      <c r="C107" s="4" t="s">
        <v>2856</v>
      </c>
      <c r="D107" s="49"/>
      <c r="E107" s="4" t="s">
        <v>16</v>
      </c>
      <c r="F107" s="49" t="s">
        <v>1454</v>
      </c>
      <c r="G107" s="49"/>
      <c r="H107" s="49">
        <v>1</v>
      </c>
      <c r="I107" s="50" t="s">
        <v>2857</v>
      </c>
      <c r="J107" s="49" t="s">
        <v>31</v>
      </c>
      <c r="K107" s="49"/>
      <c r="L107" s="178"/>
      <c r="M107" s="132" t="s">
        <v>1451</v>
      </c>
      <c r="N107" s="49" t="s">
        <v>22</v>
      </c>
      <c r="O107" s="49" t="s">
        <v>115</v>
      </c>
    </row>
    <row r="108" ht="84" spans="1:15">
      <c r="A108" s="49" t="s">
        <v>115</v>
      </c>
      <c r="B108" s="49" t="s">
        <v>28</v>
      </c>
      <c r="C108" s="4" t="s">
        <v>2858</v>
      </c>
      <c r="D108" s="49"/>
      <c r="E108" s="4" t="s">
        <v>16</v>
      </c>
      <c r="F108" s="49" t="s">
        <v>1446</v>
      </c>
      <c r="G108" s="49"/>
      <c r="H108" s="49">
        <v>1</v>
      </c>
      <c r="I108" s="50" t="s">
        <v>2857</v>
      </c>
      <c r="J108" s="49" t="s">
        <v>31</v>
      </c>
      <c r="K108" s="49"/>
      <c r="L108" s="178"/>
      <c r="M108" s="132" t="s">
        <v>1451</v>
      </c>
      <c r="N108" s="49" t="s">
        <v>22</v>
      </c>
      <c r="O108" s="49" t="s">
        <v>115</v>
      </c>
    </row>
    <row r="109" ht="72" spans="1:15">
      <c r="A109" s="49" t="s">
        <v>115</v>
      </c>
      <c r="B109" s="49" t="s">
        <v>28</v>
      </c>
      <c r="C109" s="4" t="s">
        <v>2859</v>
      </c>
      <c r="D109" s="49"/>
      <c r="E109" s="4" t="s">
        <v>16</v>
      </c>
      <c r="F109" s="49" t="s">
        <v>1446</v>
      </c>
      <c r="G109" s="49"/>
      <c r="H109" s="49">
        <v>1</v>
      </c>
      <c r="I109" s="50" t="s">
        <v>2853</v>
      </c>
      <c r="J109" s="49" t="s">
        <v>31</v>
      </c>
      <c r="K109" s="49"/>
      <c r="L109" s="178"/>
      <c r="M109" s="132" t="s">
        <v>1451</v>
      </c>
      <c r="N109" s="49" t="s">
        <v>22</v>
      </c>
      <c r="O109" s="49" t="s">
        <v>115</v>
      </c>
    </row>
    <row r="110" ht="72" spans="1:15">
      <c r="A110" s="49" t="s">
        <v>115</v>
      </c>
      <c r="B110" s="49" t="s">
        <v>28</v>
      </c>
      <c r="C110" s="4" t="s">
        <v>2860</v>
      </c>
      <c r="D110" s="49"/>
      <c r="E110" s="4" t="s">
        <v>16</v>
      </c>
      <c r="F110" s="49" t="s">
        <v>1446</v>
      </c>
      <c r="G110" s="49"/>
      <c r="H110" s="49">
        <v>1</v>
      </c>
      <c r="I110" s="50" t="s">
        <v>2853</v>
      </c>
      <c r="J110" s="49" t="s">
        <v>31</v>
      </c>
      <c r="K110" s="49"/>
      <c r="L110" s="178"/>
      <c r="M110" s="132" t="s">
        <v>1451</v>
      </c>
      <c r="N110" s="49" t="s">
        <v>22</v>
      </c>
      <c r="O110" s="49" t="s">
        <v>115</v>
      </c>
    </row>
    <row r="111" ht="72" spans="1:15">
      <c r="A111" s="49" t="s">
        <v>115</v>
      </c>
      <c r="B111" s="49" t="s">
        <v>28</v>
      </c>
      <c r="C111" s="4" t="s">
        <v>2861</v>
      </c>
      <c r="D111" s="49"/>
      <c r="E111" s="4" t="s">
        <v>16</v>
      </c>
      <c r="F111" s="49" t="s">
        <v>1446</v>
      </c>
      <c r="G111" s="49"/>
      <c r="H111" s="49">
        <v>1</v>
      </c>
      <c r="I111" s="50" t="s">
        <v>2853</v>
      </c>
      <c r="J111" s="49" t="s">
        <v>31</v>
      </c>
      <c r="K111" s="49"/>
      <c r="L111" s="178"/>
      <c r="M111" s="132" t="s">
        <v>1451</v>
      </c>
      <c r="N111" s="49" t="s">
        <v>22</v>
      </c>
      <c r="O111" s="49" t="s">
        <v>115</v>
      </c>
    </row>
    <row r="112" ht="96" spans="1:15">
      <c r="A112" s="49" t="s">
        <v>115</v>
      </c>
      <c r="B112" s="49" t="s">
        <v>28</v>
      </c>
      <c r="C112" s="4" t="s">
        <v>2862</v>
      </c>
      <c r="D112" s="49"/>
      <c r="E112" s="4" t="s">
        <v>16</v>
      </c>
      <c r="F112" s="49" t="s">
        <v>1446</v>
      </c>
      <c r="G112" s="49"/>
      <c r="H112" s="49">
        <v>1</v>
      </c>
      <c r="I112" s="55" t="s">
        <v>2863</v>
      </c>
      <c r="J112" s="49" t="s">
        <v>247</v>
      </c>
      <c r="K112" s="49" t="s">
        <v>2864</v>
      </c>
      <c r="L112" s="178"/>
      <c r="M112" s="132" t="s">
        <v>1451</v>
      </c>
      <c r="N112" s="49" t="s">
        <v>60</v>
      </c>
      <c r="O112" s="49" t="s">
        <v>115</v>
      </c>
    </row>
    <row r="113" ht="168" spans="1:15">
      <c r="A113" s="49" t="s">
        <v>115</v>
      </c>
      <c r="B113" s="49" t="s">
        <v>28</v>
      </c>
      <c r="C113" s="4" t="s">
        <v>1958</v>
      </c>
      <c r="D113" s="49"/>
      <c r="E113" s="4" t="s">
        <v>16</v>
      </c>
      <c r="F113" s="49" t="s">
        <v>1446</v>
      </c>
      <c r="G113" s="49"/>
      <c r="H113" s="49">
        <v>1</v>
      </c>
      <c r="I113" s="50" t="s">
        <v>2865</v>
      </c>
      <c r="J113" s="49" t="s">
        <v>31</v>
      </c>
      <c r="K113" s="49"/>
      <c r="L113" s="178"/>
      <c r="M113" s="132" t="s">
        <v>1451</v>
      </c>
      <c r="N113" s="49" t="s">
        <v>22</v>
      </c>
      <c r="O113" s="49" t="s">
        <v>115</v>
      </c>
    </row>
    <row r="114" ht="108" spans="1:15">
      <c r="A114" s="49" t="s">
        <v>115</v>
      </c>
      <c r="B114" s="49" t="s">
        <v>28</v>
      </c>
      <c r="C114" s="4" t="s">
        <v>2866</v>
      </c>
      <c r="D114" s="49"/>
      <c r="E114" s="4" t="s">
        <v>16</v>
      </c>
      <c r="F114" s="49" t="s">
        <v>1446</v>
      </c>
      <c r="G114" s="49"/>
      <c r="H114" s="49">
        <v>1</v>
      </c>
      <c r="I114" s="50" t="s">
        <v>2867</v>
      </c>
      <c r="J114" s="49" t="s">
        <v>118</v>
      </c>
      <c r="K114" s="49"/>
      <c r="L114" s="178"/>
      <c r="M114" s="132" t="s">
        <v>1451</v>
      </c>
      <c r="N114" s="49" t="s">
        <v>22</v>
      </c>
      <c r="O114" s="49" t="s">
        <v>115</v>
      </c>
    </row>
    <row r="115" ht="36" spans="1:15">
      <c r="A115" s="49" t="s">
        <v>115</v>
      </c>
      <c r="B115" s="49" t="s">
        <v>28</v>
      </c>
      <c r="C115" s="4" t="s">
        <v>1962</v>
      </c>
      <c r="D115" s="30"/>
      <c r="E115" s="4" t="s">
        <v>16</v>
      </c>
      <c r="F115" s="49" t="s">
        <v>1446</v>
      </c>
      <c r="G115" s="30"/>
      <c r="H115" s="30">
        <v>1</v>
      </c>
      <c r="I115" s="57" t="s">
        <v>2814</v>
      </c>
      <c r="J115" s="30" t="s">
        <v>1769</v>
      </c>
      <c r="K115" s="30" t="s">
        <v>245</v>
      </c>
      <c r="L115" s="178"/>
      <c r="M115" s="132" t="s">
        <v>1451</v>
      </c>
      <c r="N115" s="30" t="s">
        <v>60</v>
      </c>
      <c r="O115" s="49" t="s">
        <v>115</v>
      </c>
    </row>
    <row r="116" ht="36" spans="1:15">
      <c r="A116" s="49" t="s">
        <v>115</v>
      </c>
      <c r="B116" s="49" t="s">
        <v>28</v>
      </c>
      <c r="C116" s="4" t="s">
        <v>1962</v>
      </c>
      <c r="D116" s="30"/>
      <c r="E116" s="4" t="s">
        <v>16</v>
      </c>
      <c r="F116" s="49" t="s">
        <v>1446</v>
      </c>
      <c r="G116" s="30"/>
      <c r="H116" s="30">
        <v>1</v>
      </c>
      <c r="I116" s="56" t="s">
        <v>2868</v>
      </c>
      <c r="J116" s="49" t="s">
        <v>1592</v>
      </c>
      <c r="K116" s="30" t="s">
        <v>245</v>
      </c>
      <c r="L116" s="178"/>
      <c r="M116" s="132" t="s">
        <v>1451</v>
      </c>
      <c r="N116" s="49" t="s">
        <v>22</v>
      </c>
      <c r="O116" s="49" t="s">
        <v>115</v>
      </c>
    </row>
    <row r="117" ht="60" spans="1:15">
      <c r="A117" s="49" t="s">
        <v>115</v>
      </c>
      <c r="B117" s="49" t="s">
        <v>28</v>
      </c>
      <c r="C117" s="4" t="s">
        <v>1700</v>
      </c>
      <c r="D117" s="49"/>
      <c r="E117" s="4" t="s">
        <v>16</v>
      </c>
      <c r="F117" s="49" t="s">
        <v>1446</v>
      </c>
      <c r="G117" s="49"/>
      <c r="H117" s="49">
        <v>1</v>
      </c>
      <c r="I117" s="50" t="s">
        <v>2869</v>
      </c>
      <c r="J117" s="49" t="s">
        <v>1592</v>
      </c>
      <c r="K117" s="49" t="s">
        <v>245</v>
      </c>
      <c r="L117" s="178"/>
      <c r="M117" s="132" t="s">
        <v>1451</v>
      </c>
      <c r="N117" s="49" t="s">
        <v>22</v>
      </c>
      <c r="O117" s="49" t="s">
        <v>115</v>
      </c>
    </row>
    <row r="118" ht="84" spans="1:15">
      <c r="A118" s="49" t="s">
        <v>115</v>
      </c>
      <c r="B118" s="49" t="s">
        <v>28</v>
      </c>
      <c r="C118" s="4" t="s">
        <v>1700</v>
      </c>
      <c r="D118" s="49"/>
      <c r="E118" s="4" t="s">
        <v>16</v>
      </c>
      <c r="F118" s="49" t="s">
        <v>1446</v>
      </c>
      <c r="G118" s="49"/>
      <c r="H118" s="49">
        <v>1</v>
      </c>
      <c r="I118" s="50" t="s">
        <v>2870</v>
      </c>
      <c r="J118" s="49" t="s">
        <v>1592</v>
      </c>
      <c r="K118" s="49" t="s">
        <v>245</v>
      </c>
      <c r="L118" s="178"/>
      <c r="M118" s="132" t="s">
        <v>1451</v>
      </c>
      <c r="N118" s="49" t="s">
        <v>22</v>
      </c>
      <c r="O118" s="49" t="s">
        <v>115</v>
      </c>
    </row>
    <row r="119" ht="168" spans="1:15">
      <c r="A119" s="49" t="s">
        <v>115</v>
      </c>
      <c r="B119" s="49" t="s">
        <v>28</v>
      </c>
      <c r="C119" s="4" t="s">
        <v>2871</v>
      </c>
      <c r="D119" s="49"/>
      <c r="E119" s="4" t="s">
        <v>16</v>
      </c>
      <c r="F119" s="49" t="s">
        <v>1454</v>
      </c>
      <c r="G119" s="49"/>
      <c r="H119" s="49">
        <v>1</v>
      </c>
      <c r="I119" s="50" t="s">
        <v>2872</v>
      </c>
      <c r="J119" s="49" t="s">
        <v>244</v>
      </c>
      <c r="K119" s="49" t="s">
        <v>245</v>
      </c>
      <c r="L119" s="178"/>
      <c r="M119" s="132" t="s">
        <v>1451</v>
      </c>
      <c r="N119" s="49" t="s">
        <v>22</v>
      </c>
      <c r="O119" s="49" t="s">
        <v>115</v>
      </c>
    </row>
    <row r="120" ht="48" spans="1:15">
      <c r="A120" s="49" t="s">
        <v>115</v>
      </c>
      <c r="B120" s="49" t="s">
        <v>28</v>
      </c>
      <c r="C120" s="4" t="s">
        <v>2871</v>
      </c>
      <c r="D120" s="49"/>
      <c r="E120" s="4" t="s">
        <v>16</v>
      </c>
      <c r="F120" s="49" t="s">
        <v>1446</v>
      </c>
      <c r="G120" s="49"/>
      <c r="H120" s="49">
        <v>1</v>
      </c>
      <c r="I120" s="50" t="s">
        <v>2873</v>
      </c>
      <c r="J120" s="49" t="s">
        <v>244</v>
      </c>
      <c r="K120" s="49" t="s">
        <v>245</v>
      </c>
      <c r="L120" s="178"/>
      <c r="M120" s="132" t="s">
        <v>1451</v>
      </c>
      <c r="N120" s="49" t="s">
        <v>22</v>
      </c>
      <c r="O120" s="49" t="s">
        <v>115</v>
      </c>
    </row>
    <row r="121" ht="108" spans="1:15">
      <c r="A121" s="49" t="s">
        <v>115</v>
      </c>
      <c r="B121" s="49" t="s">
        <v>28</v>
      </c>
      <c r="C121" s="4" t="s">
        <v>2874</v>
      </c>
      <c r="D121" s="49"/>
      <c r="E121" s="4" t="s">
        <v>16</v>
      </c>
      <c r="F121" s="49" t="s">
        <v>1446</v>
      </c>
      <c r="G121" s="49"/>
      <c r="H121" s="49">
        <v>1</v>
      </c>
      <c r="I121" s="50" t="s">
        <v>2875</v>
      </c>
      <c r="J121" s="49" t="s">
        <v>244</v>
      </c>
      <c r="K121" s="49" t="s">
        <v>2876</v>
      </c>
      <c r="L121" s="178"/>
      <c r="M121" s="132" t="s">
        <v>1451</v>
      </c>
      <c r="N121" s="49" t="s">
        <v>22</v>
      </c>
      <c r="O121" s="49" t="s">
        <v>115</v>
      </c>
    </row>
    <row r="122" ht="108" spans="1:15">
      <c r="A122" s="49" t="s">
        <v>115</v>
      </c>
      <c r="B122" s="49" t="s">
        <v>28</v>
      </c>
      <c r="C122" s="4" t="s">
        <v>2874</v>
      </c>
      <c r="D122" s="49"/>
      <c r="E122" s="4" t="s">
        <v>16</v>
      </c>
      <c r="F122" s="49" t="s">
        <v>1446</v>
      </c>
      <c r="G122" s="49"/>
      <c r="H122" s="49">
        <v>1</v>
      </c>
      <c r="I122" s="50" t="s">
        <v>2877</v>
      </c>
      <c r="J122" s="49" t="s">
        <v>244</v>
      </c>
      <c r="K122" s="49" t="s">
        <v>245</v>
      </c>
      <c r="L122" s="178"/>
      <c r="M122" s="132" t="s">
        <v>1451</v>
      </c>
      <c r="N122" s="49" t="s">
        <v>22</v>
      </c>
      <c r="O122" s="49" t="s">
        <v>115</v>
      </c>
    </row>
    <row r="123" ht="36" spans="1:15">
      <c r="A123" s="49" t="s">
        <v>115</v>
      </c>
      <c r="B123" s="49" t="s">
        <v>28</v>
      </c>
      <c r="C123" s="4" t="s">
        <v>1967</v>
      </c>
      <c r="D123" s="49"/>
      <c r="E123" s="4" t="s">
        <v>16</v>
      </c>
      <c r="F123" s="49" t="s">
        <v>1446</v>
      </c>
      <c r="G123" s="49"/>
      <c r="H123" s="8">
        <v>1</v>
      </c>
      <c r="I123" s="50" t="s">
        <v>2878</v>
      </c>
      <c r="J123" s="49" t="s">
        <v>1592</v>
      </c>
      <c r="K123" s="49" t="s">
        <v>1970</v>
      </c>
      <c r="L123" s="178"/>
      <c r="M123" s="132" t="s">
        <v>1451</v>
      </c>
      <c r="N123" s="49" t="s">
        <v>22</v>
      </c>
      <c r="O123" s="49" t="s">
        <v>115</v>
      </c>
    </row>
    <row r="124" ht="96" spans="1:15">
      <c r="A124" s="49" t="s">
        <v>115</v>
      </c>
      <c r="B124" s="49" t="s">
        <v>28</v>
      </c>
      <c r="C124" s="4" t="s">
        <v>2879</v>
      </c>
      <c r="D124" s="59"/>
      <c r="E124" s="4" t="s">
        <v>16</v>
      </c>
      <c r="F124" s="49" t="s">
        <v>1454</v>
      </c>
      <c r="G124" s="59"/>
      <c r="H124" s="59">
        <v>1</v>
      </c>
      <c r="I124" s="60" t="s">
        <v>2880</v>
      </c>
      <c r="J124" s="49" t="s">
        <v>244</v>
      </c>
      <c r="K124" s="50" t="s">
        <v>245</v>
      </c>
      <c r="L124" s="139"/>
      <c r="M124" s="132" t="s">
        <v>1451</v>
      </c>
      <c r="N124" s="49" t="s">
        <v>22</v>
      </c>
      <c r="O124" s="49" t="s">
        <v>115</v>
      </c>
    </row>
    <row r="125" ht="48" spans="1:15">
      <c r="A125" s="49" t="s">
        <v>115</v>
      </c>
      <c r="B125" s="49" t="s">
        <v>28</v>
      </c>
      <c r="C125" s="4" t="s">
        <v>2881</v>
      </c>
      <c r="D125" s="59"/>
      <c r="E125" s="4" t="s">
        <v>16</v>
      </c>
      <c r="F125" s="49" t="s">
        <v>1454</v>
      </c>
      <c r="G125" s="59"/>
      <c r="H125" s="59">
        <v>1</v>
      </c>
      <c r="I125" s="60" t="s">
        <v>2882</v>
      </c>
      <c r="J125" s="49" t="s">
        <v>244</v>
      </c>
      <c r="K125" s="50" t="s">
        <v>245</v>
      </c>
      <c r="L125" s="139"/>
      <c r="M125" s="132" t="s">
        <v>1451</v>
      </c>
      <c r="N125" s="49" t="s">
        <v>22</v>
      </c>
      <c r="O125" s="49" t="s">
        <v>115</v>
      </c>
    </row>
    <row r="126" ht="120" spans="1:15">
      <c r="A126" s="49" t="s">
        <v>115</v>
      </c>
      <c r="B126" s="49" t="s">
        <v>28</v>
      </c>
      <c r="C126" s="4" t="s">
        <v>2881</v>
      </c>
      <c r="D126" s="59"/>
      <c r="E126" s="4" t="s">
        <v>16</v>
      </c>
      <c r="F126" s="49" t="s">
        <v>1454</v>
      </c>
      <c r="G126" s="59"/>
      <c r="H126" s="59">
        <v>1</v>
      </c>
      <c r="I126" s="60" t="s">
        <v>2883</v>
      </c>
      <c r="J126" s="49" t="s">
        <v>118</v>
      </c>
      <c r="K126" s="50"/>
      <c r="L126" s="139"/>
      <c r="M126" s="132" t="s">
        <v>1451</v>
      </c>
      <c r="N126" s="49" t="s">
        <v>22</v>
      </c>
      <c r="O126" s="49" t="s">
        <v>115</v>
      </c>
    </row>
    <row r="127" ht="60" spans="1:15">
      <c r="A127" s="49" t="s">
        <v>115</v>
      </c>
      <c r="B127" s="49" t="s">
        <v>28</v>
      </c>
      <c r="C127" s="4" t="s">
        <v>2881</v>
      </c>
      <c r="D127" s="59"/>
      <c r="E127" s="4" t="s">
        <v>16</v>
      </c>
      <c r="F127" s="49" t="s">
        <v>1454</v>
      </c>
      <c r="G127" s="59"/>
      <c r="H127" s="59">
        <v>1</v>
      </c>
      <c r="I127" s="60" t="s">
        <v>2884</v>
      </c>
      <c r="J127" s="49" t="s">
        <v>1586</v>
      </c>
      <c r="K127" s="50"/>
      <c r="L127" s="139"/>
      <c r="M127" s="132" t="s">
        <v>1451</v>
      </c>
      <c r="N127" s="49" t="s">
        <v>22</v>
      </c>
      <c r="O127" s="49" t="s">
        <v>115</v>
      </c>
    </row>
    <row r="128" ht="36" spans="1:15">
      <c r="A128" s="49" t="s">
        <v>115</v>
      </c>
      <c r="B128" s="49" t="s">
        <v>1703</v>
      </c>
      <c r="C128" s="4" t="s">
        <v>1704</v>
      </c>
      <c r="D128" s="49"/>
      <c r="E128" s="4" t="s">
        <v>16</v>
      </c>
      <c r="F128" s="49" t="s">
        <v>1454</v>
      </c>
      <c r="G128" s="49"/>
      <c r="H128" s="49">
        <v>1</v>
      </c>
      <c r="I128" s="50" t="s">
        <v>1591</v>
      </c>
      <c r="J128" s="49" t="s">
        <v>1592</v>
      </c>
      <c r="K128" s="50" t="s">
        <v>245</v>
      </c>
      <c r="L128" s="139"/>
      <c r="M128" s="132" t="s">
        <v>1451</v>
      </c>
      <c r="N128" s="49" t="s">
        <v>22</v>
      </c>
      <c r="O128" s="49" t="s">
        <v>115</v>
      </c>
    </row>
    <row r="129" ht="36" spans="1:15">
      <c r="A129" s="49" t="s">
        <v>115</v>
      </c>
      <c r="B129" s="49" t="s">
        <v>1703</v>
      </c>
      <c r="C129" s="4" t="s">
        <v>1704</v>
      </c>
      <c r="D129" s="49"/>
      <c r="E129" s="4" t="s">
        <v>16</v>
      </c>
      <c r="F129" s="49" t="s">
        <v>1454</v>
      </c>
      <c r="G129" s="49"/>
      <c r="H129" s="49">
        <v>1</v>
      </c>
      <c r="I129" s="50" t="s">
        <v>2885</v>
      </c>
      <c r="J129" s="49" t="s">
        <v>1592</v>
      </c>
      <c r="K129" s="50" t="s">
        <v>245</v>
      </c>
      <c r="L129" s="139"/>
      <c r="M129" s="132" t="s">
        <v>1451</v>
      </c>
      <c r="N129" s="49" t="s">
        <v>22</v>
      </c>
      <c r="O129" s="49" t="s">
        <v>115</v>
      </c>
    </row>
    <row r="130" ht="48" spans="1:15">
      <c r="A130" s="49" t="s">
        <v>115</v>
      </c>
      <c r="B130" s="49" t="s">
        <v>1703</v>
      </c>
      <c r="C130" s="4" t="s">
        <v>1704</v>
      </c>
      <c r="D130" s="49"/>
      <c r="E130" s="4" t="s">
        <v>16</v>
      </c>
      <c r="F130" s="49" t="s">
        <v>1454</v>
      </c>
      <c r="G130" s="49"/>
      <c r="H130" s="49">
        <v>1</v>
      </c>
      <c r="I130" s="50" t="s">
        <v>2820</v>
      </c>
      <c r="J130" s="49" t="s">
        <v>1586</v>
      </c>
      <c r="K130" s="50"/>
      <c r="L130" s="139"/>
      <c r="M130" s="132" t="s">
        <v>1451</v>
      </c>
      <c r="N130" s="49" t="s">
        <v>22</v>
      </c>
      <c r="O130" s="49" t="s">
        <v>115</v>
      </c>
    </row>
    <row r="131" ht="48" spans="1:15">
      <c r="A131" s="49" t="s">
        <v>115</v>
      </c>
      <c r="B131" s="49" t="s">
        <v>2886</v>
      </c>
      <c r="C131" s="4" t="s">
        <v>2887</v>
      </c>
      <c r="D131" s="49"/>
      <c r="E131" s="4" t="s">
        <v>16</v>
      </c>
      <c r="F131" s="49" t="s">
        <v>1454</v>
      </c>
      <c r="G131" s="49"/>
      <c r="H131" s="49">
        <v>1</v>
      </c>
      <c r="I131" s="50" t="s">
        <v>2888</v>
      </c>
      <c r="J131" s="49" t="s">
        <v>244</v>
      </c>
      <c r="K131" s="50" t="s">
        <v>245</v>
      </c>
      <c r="L131" s="139"/>
      <c r="M131" s="132" t="s">
        <v>1451</v>
      </c>
      <c r="N131" s="49" t="s">
        <v>22</v>
      </c>
      <c r="O131" s="49" t="s">
        <v>115</v>
      </c>
    </row>
    <row r="132" ht="48" spans="1:15">
      <c r="A132" s="49" t="s">
        <v>115</v>
      </c>
      <c r="B132" s="49" t="s">
        <v>2886</v>
      </c>
      <c r="C132" s="4" t="s">
        <v>2887</v>
      </c>
      <c r="D132" s="49"/>
      <c r="E132" s="4" t="s">
        <v>16</v>
      </c>
      <c r="F132" s="49" t="s">
        <v>1454</v>
      </c>
      <c r="G132" s="49"/>
      <c r="H132" s="61">
        <v>1</v>
      </c>
      <c r="I132" s="50" t="s">
        <v>2889</v>
      </c>
      <c r="J132" s="49" t="s">
        <v>244</v>
      </c>
      <c r="K132" s="50" t="s">
        <v>245</v>
      </c>
      <c r="L132" s="139"/>
      <c r="M132" s="132" t="s">
        <v>1451</v>
      </c>
      <c r="N132" s="49" t="s">
        <v>22</v>
      </c>
      <c r="O132" s="49" t="s">
        <v>115</v>
      </c>
    </row>
    <row r="133" ht="48" spans="1:15">
      <c r="A133" s="49" t="s">
        <v>115</v>
      </c>
      <c r="B133" s="49" t="s">
        <v>2886</v>
      </c>
      <c r="C133" s="4" t="s">
        <v>2887</v>
      </c>
      <c r="D133" s="49"/>
      <c r="E133" s="4" t="s">
        <v>16</v>
      </c>
      <c r="F133" s="49" t="s">
        <v>1454</v>
      </c>
      <c r="G133" s="49"/>
      <c r="H133" s="49">
        <v>1</v>
      </c>
      <c r="I133" s="50" t="s">
        <v>2890</v>
      </c>
      <c r="J133" s="49" t="s">
        <v>118</v>
      </c>
      <c r="K133" s="51"/>
      <c r="L133" s="139"/>
      <c r="M133" s="132" t="s">
        <v>1451</v>
      </c>
      <c r="N133" s="49" t="s">
        <v>22</v>
      </c>
      <c r="O133" s="49" t="s">
        <v>115</v>
      </c>
    </row>
    <row r="134" ht="48" spans="1:15">
      <c r="A134" s="49" t="s">
        <v>115</v>
      </c>
      <c r="B134" s="49" t="s">
        <v>1972</v>
      </c>
      <c r="C134" s="4" t="s">
        <v>1973</v>
      </c>
      <c r="D134" s="49"/>
      <c r="E134" s="4" t="s">
        <v>16</v>
      </c>
      <c r="F134" s="49" t="s">
        <v>1454</v>
      </c>
      <c r="G134" s="49"/>
      <c r="H134" s="49">
        <v>1</v>
      </c>
      <c r="I134" s="50" t="s">
        <v>2891</v>
      </c>
      <c r="J134" s="49" t="s">
        <v>1586</v>
      </c>
      <c r="K134" s="50"/>
      <c r="L134" s="139"/>
      <c r="M134" s="132" t="s">
        <v>1451</v>
      </c>
      <c r="N134" s="49" t="s">
        <v>22</v>
      </c>
      <c r="O134" s="49" t="s">
        <v>115</v>
      </c>
    </row>
    <row r="135" ht="60" spans="1:15">
      <c r="A135" s="49" t="s">
        <v>115</v>
      </c>
      <c r="B135" s="49" t="s">
        <v>1972</v>
      </c>
      <c r="C135" s="4" t="s">
        <v>1973</v>
      </c>
      <c r="D135" s="49"/>
      <c r="E135" s="4" t="s">
        <v>16</v>
      </c>
      <c r="F135" s="49" t="s">
        <v>1454</v>
      </c>
      <c r="G135" s="49"/>
      <c r="H135" s="49">
        <v>1</v>
      </c>
      <c r="I135" s="50" t="s">
        <v>2840</v>
      </c>
      <c r="J135" s="49" t="s">
        <v>244</v>
      </c>
      <c r="K135" s="50" t="s">
        <v>245</v>
      </c>
      <c r="L135" s="139"/>
      <c r="M135" s="132" t="s">
        <v>1451</v>
      </c>
      <c r="N135" s="49" t="s">
        <v>22</v>
      </c>
      <c r="O135" s="49" t="s">
        <v>115</v>
      </c>
    </row>
    <row r="136" ht="48" spans="1:15">
      <c r="A136" s="49" t="s">
        <v>115</v>
      </c>
      <c r="B136" s="49" t="s">
        <v>2892</v>
      </c>
      <c r="C136" s="4" t="s">
        <v>2893</v>
      </c>
      <c r="D136" s="49"/>
      <c r="E136" s="4" t="s">
        <v>16</v>
      </c>
      <c r="F136" s="49" t="s">
        <v>1454</v>
      </c>
      <c r="G136" s="49"/>
      <c r="H136" s="49">
        <v>1</v>
      </c>
      <c r="I136" s="50" t="s">
        <v>2894</v>
      </c>
      <c r="J136" s="49" t="s">
        <v>1586</v>
      </c>
      <c r="K136" s="50"/>
      <c r="L136" s="139"/>
      <c r="M136" s="132" t="s">
        <v>1451</v>
      </c>
      <c r="N136" s="49" t="s">
        <v>22</v>
      </c>
      <c r="O136" s="49" t="s">
        <v>115</v>
      </c>
    </row>
    <row r="137" ht="36" spans="1:15">
      <c r="A137" s="49" t="s">
        <v>115</v>
      </c>
      <c r="B137" s="49" t="s">
        <v>2892</v>
      </c>
      <c r="C137" s="4" t="s">
        <v>2893</v>
      </c>
      <c r="D137" s="49"/>
      <c r="E137" s="4" t="s">
        <v>16</v>
      </c>
      <c r="F137" s="49" t="s">
        <v>1454</v>
      </c>
      <c r="G137" s="49"/>
      <c r="H137" s="49">
        <v>1</v>
      </c>
      <c r="I137" s="50" t="s">
        <v>2895</v>
      </c>
      <c r="J137" s="49" t="s">
        <v>1592</v>
      </c>
      <c r="K137" s="50" t="s">
        <v>245</v>
      </c>
      <c r="L137" s="139"/>
      <c r="M137" s="132" t="s">
        <v>1451</v>
      </c>
      <c r="N137" s="49" t="s">
        <v>22</v>
      </c>
      <c r="O137" s="49" t="s">
        <v>115</v>
      </c>
    </row>
    <row r="138" ht="36" spans="1:15">
      <c r="A138" s="49" t="s">
        <v>115</v>
      </c>
      <c r="B138" s="49" t="s">
        <v>2896</v>
      </c>
      <c r="C138" s="4" t="s">
        <v>2897</v>
      </c>
      <c r="D138" s="49"/>
      <c r="E138" s="4" t="s">
        <v>16</v>
      </c>
      <c r="F138" s="49" t="s">
        <v>1454</v>
      </c>
      <c r="G138" s="49"/>
      <c r="H138" s="49">
        <v>1</v>
      </c>
      <c r="I138" s="50" t="s">
        <v>2895</v>
      </c>
      <c r="J138" s="49" t="s">
        <v>1586</v>
      </c>
      <c r="K138" s="50"/>
      <c r="L138" s="139"/>
      <c r="M138" s="132" t="s">
        <v>1451</v>
      </c>
      <c r="N138" s="49" t="s">
        <v>22</v>
      </c>
      <c r="O138" s="49" t="s">
        <v>115</v>
      </c>
    </row>
    <row r="139" ht="48" spans="1:15">
      <c r="A139" s="49" t="s">
        <v>115</v>
      </c>
      <c r="B139" s="49" t="s">
        <v>2896</v>
      </c>
      <c r="C139" s="4" t="s">
        <v>2897</v>
      </c>
      <c r="D139" s="49"/>
      <c r="E139" s="4" t="s">
        <v>16</v>
      </c>
      <c r="F139" s="49" t="s">
        <v>1454</v>
      </c>
      <c r="G139" s="49"/>
      <c r="H139" s="49">
        <v>1</v>
      </c>
      <c r="I139" s="50" t="s">
        <v>1977</v>
      </c>
      <c r="J139" s="49" t="s">
        <v>1592</v>
      </c>
      <c r="K139" s="50" t="s">
        <v>245</v>
      </c>
      <c r="L139" s="139"/>
      <c r="M139" s="132" t="s">
        <v>1451</v>
      </c>
      <c r="N139" s="49" t="s">
        <v>22</v>
      </c>
      <c r="O139" s="49" t="s">
        <v>115</v>
      </c>
    </row>
    <row r="140" ht="48" spans="1:15">
      <c r="A140" s="49" t="s">
        <v>115</v>
      </c>
      <c r="B140" s="49" t="s">
        <v>2896</v>
      </c>
      <c r="C140" s="4" t="s">
        <v>2897</v>
      </c>
      <c r="D140" s="49"/>
      <c r="E140" s="4" t="s">
        <v>16</v>
      </c>
      <c r="F140" s="49" t="s">
        <v>1454</v>
      </c>
      <c r="G140" s="49"/>
      <c r="H140" s="49">
        <v>1</v>
      </c>
      <c r="I140" s="50" t="s">
        <v>2898</v>
      </c>
      <c r="J140" s="49" t="s">
        <v>1592</v>
      </c>
      <c r="K140" s="50" t="s">
        <v>245</v>
      </c>
      <c r="L140" s="139"/>
      <c r="M140" s="132" t="s">
        <v>1451</v>
      </c>
      <c r="N140" s="49" t="s">
        <v>22</v>
      </c>
      <c r="O140" s="49" t="s">
        <v>115</v>
      </c>
    </row>
    <row r="141" ht="36" spans="1:15">
      <c r="A141" s="49" t="s">
        <v>115</v>
      </c>
      <c r="B141" s="49" t="s">
        <v>28</v>
      </c>
      <c r="C141" s="4" t="s">
        <v>2899</v>
      </c>
      <c r="D141" s="49"/>
      <c r="E141" s="4" t="s">
        <v>16</v>
      </c>
      <c r="F141" s="49" t="s">
        <v>1454</v>
      </c>
      <c r="G141" s="49"/>
      <c r="H141" s="49">
        <v>1</v>
      </c>
      <c r="I141" s="50" t="s">
        <v>2885</v>
      </c>
      <c r="J141" s="49" t="s">
        <v>1592</v>
      </c>
      <c r="K141" s="50" t="s">
        <v>245</v>
      </c>
      <c r="L141" s="139"/>
      <c r="M141" s="132" t="s">
        <v>1451</v>
      </c>
      <c r="N141" s="49" t="s">
        <v>22</v>
      </c>
      <c r="O141" s="49" t="s">
        <v>115</v>
      </c>
    </row>
    <row r="142" ht="48" spans="1:15">
      <c r="A142" s="49" t="s">
        <v>115</v>
      </c>
      <c r="B142" s="49" t="s">
        <v>28</v>
      </c>
      <c r="C142" s="4" t="s">
        <v>2900</v>
      </c>
      <c r="D142" s="49"/>
      <c r="E142" s="4" t="s">
        <v>48</v>
      </c>
      <c r="F142" s="49" t="s">
        <v>1454</v>
      </c>
      <c r="G142" s="49"/>
      <c r="H142" s="49">
        <v>1</v>
      </c>
      <c r="I142" s="50" t="s">
        <v>2901</v>
      </c>
      <c r="J142" s="49" t="s">
        <v>1592</v>
      </c>
      <c r="K142" s="50" t="s">
        <v>245</v>
      </c>
      <c r="L142" s="139"/>
      <c r="M142" s="132" t="s">
        <v>1451</v>
      </c>
      <c r="N142" s="49" t="s">
        <v>22</v>
      </c>
      <c r="O142" s="49" t="s">
        <v>115</v>
      </c>
    </row>
    <row r="143" ht="24" spans="1:15">
      <c r="A143" s="49" t="s">
        <v>115</v>
      </c>
      <c r="B143" s="49" t="s">
        <v>28</v>
      </c>
      <c r="C143" s="4" t="s">
        <v>2900</v>
      </c>
      <c r="D143" s="49"/>
      <c r="E143" s="4" t="s">
        <v>48</v>
      </c>
      <c r="F143" s="49" t="s">
        <v>1454</v>
      </c>
      <c r="G143" s="49"/>
      <c r="H143" s="49">
        <v>1</v>
      </c>
      <c r="I143" s="50" t="s">
        <v>2885</v>
      </c>
      <c r="J143" s="49" t="s">
        <v>1586</v>
      </c>
      <c r="K143" s="50"/>
      <c r="L143" s="139"/>
      <c r="M143" s="132" t="s">
        <v>1451</v>
      </c>
      <c r="N143" s="49" t="s">
        <v>22</v>
      </c>
      <c r="O143" s="49" t="s">
        <v>115</v>
      </c>
    </row>
    <row r="144" ht="48" spans="1:15">
      <c r="A144" s="49" t="s">
        <v>115</v>
      </c>
      <c r="B144" s="49" t="s">
        <v>28</v>
      </c>
      <c r="C144" s="4" t="s">
        <v>2902</v>
      </c>
      <c r="D144" s="49"/>
      <c r="E144" s="4" t="s">
        <v>16</v>
      </c>
      <c r="F144" s="49" t="s">
        <v>1454</v>
      </c>
      <c r="G144" s="49"/>
      <c r="H144" s="49">
        <v>1</v>
      </c>
      <c r="I144" s="50" t="s">
        <v>2903</v>
      </c>
      <c r="J144" s="49" t="s">
        <v>1592</v>
      </c>
      <c r="K144" s="50" t="s">
        <v>245</v>
      </c>
      <c r="L144" s="139"/>
      <c r="M144" s="132" t="s">
        <v>1451</v>
      </c>
      <c r="N144" s="49" t="s">
        <v>22</v>
      </c>
      <c r="O144" s="49" t="s">
        <v>115</v>
      </c>
    </row>
    <row r="145" ht="84" spans="1:15">
      <c r="A145" s="49" t="s">
        <v>115</v>
      </c>
      <c r="B145" s="49" t="s">
        <v>28</v>
      </c>
      <c r="C145" s="4" t="s">
        <v>2904</v>
      </c>
      <c r="D145" s="49"/>
      <c r="E145" s="4" t="s">
        <v>16</v>
      </c>
      <c r="F145" s="49" t="s">
        <v>1454</v>
      </c>
      <c r="G145" s="49"/>
      <c r="H145" s="49">
        <v>1</v>
      </c>
      <c r="I145" s="50" t="s">
        <v>2905</v>
      </c>
      <c r="J145" s="49" t="s">
        <v>1592</v>
      </c>
      <c r="K145" s="50" t="s">
        <v>245</v>
      </c>
      <c r="L145" s="139"/>
      <c r="M145" s="132" t="s">
        <v>1451</v>
      </c>
      <c r="N145" s="49" t="s">
        <v>22</v>
      </c>
      <c r="O145" s="49" t="s">
        <v>115</v>
      </c>
    </row>
    <row r="146" ht="96" spans="1:15">
      <c r="A146" s="49" t="s">
        <v>115</v>
      </c>
      <c r="B146" s="49" t="s">
        <v>28</v>
      </c>
      <c r="C146" s="4" t="s">
        <v>2904</v>
      </c>
      <c r="D146" s="49"/>
      <c r="E146" s="4" t="s">
        <v>16</v>
      </c>
      <c r="F146" s="49" t="s">
        <v>1454</v>
      </c>
      <c r="G146" s="49"/>
      <c r="H146" s="49">
        <v>1</v>
      </c>
      <c r="I146" s="50" t="s">
        <v>2906</v>
      </c>
      <c r="J146" s="49" t="s">
        <v>1586</v>
      </c>
      <c r="K146" s="50"/>
      <c r="L146" s="139"/>
      <c r="M146" s="132" t="s">
        <v>1451</v>
      </c>
      <c r="N146" s="49" t="s">
        <v>22</v>
      </c>
      <c r="O146" s="49" t="s">
        <v>115</v>
      </c>
    </row>
    <row r="147" ht="48" spans="1:15">
      <c r="A147" s="49" t="s">
        <v>115</v>
      </c>
      <c r="B147" s="49" t="s">
        <v>28</v>
      </c>
      <c r="C147" s="4" t="s">
        <v>1976</v>
      </c>
      <c r="D147" s="49"/>
      <c r="E147" s="4" t="s">
        <v>16</v>
      </c>
      <c r="F147" s="49" t="s">
        <v>1454</v>
      </c>
      <c r="G147" s="53"/>
      <c r="H147" s="59">
        <v>1</v>
      </c>
      <c r="I147" s="60" t="s">
        <v>2898</v>
      </c>
      <c r="J147" s="49" t="s">
        <v>1592</v>
      </c>
      <c r="K147" s="50" t="s">
        <v>245</v>
      </c>
      <c r="L147" s="139"/>
      <c r="M147" s="132" t="s">
        <v>1451</v>
      </c>
      <c r="N147" s="49" t="s">
        <v>22</v>
      </c>
      <c r="O147" s="49" t="s">
        <v>115</v>
      </c>
    </row>
    <row r="148" ht="48" spans="1:15">
      <c r="A148" s="49" t="s">
        <v>115</v>
      </c>
      <c r="B148" s="49" t="s">
        <v>28</v>
      </c>
      <c r="C148" s="4" t="s">
        <v>1976</v>
      </c>
      <c r="D148" s="49"/>
      <c r="E148" s="4" t="s">
        <v>16</v>
      </c>
      <c r="F148" s="49" t="s">
        <v>1454</v>
      </c>
      <c r="G148" s="53"/>
      <c r="H148" s="49">
        <v>1</v>
      </c>
      <c r="I148" s="50" t="s">
        <v>2898</v>
      </c>
      <c r="J148" s="49" t="s">
        <v>1586</v>
      </c>
      <c r="K148" s="50"/>
      <c r="L148" s="139"/>
      <c r="M148" s="132" t="s">
        <v>1451</v>
      </c>
      <c r="N148" s="49" t="s">
        <v>22</v>
      </c>
      <c r="O148" s="49" t="s">
        <v>115</v>
      </c>
    </row>
    <row r="149" ht="72" spans="1:15">
      <c r="A149" s="49" t="s">
        <v>115</v>
      </c>
      <c r="B149" s="49" t="s">
        <v>28</v>
      </c>
      <c r="C149" s="4" t="s">
        <v>1976</v>
      </c>
      <c r="D149" s="49"/>
      <c r="E149" s="4" t="s">
        <v>16</v>
      </c>
      <c r="F149" s="49" t="s">
        <v>1446</v>
      </c>
      <c r="G149" s="49"/>
      <c r="H149" s="49">
        <v>1</v>
      </c>
      <c r="I149" s="50" t="s">
        <v>2907</v>
      </c>
      <c r="J149" s="49" t="s">
        <v>1586</v>
      </c>
      <c r="K149" s="50"/>
      <c r="L149" s="139"/>
      <c r="M149" s="132" t="s">
        <v>1451</v>
      </c>
      <c r="N149" s="49" t="s">
        <v>22</v>
      </c>
      <c r="O149" s="49" t="s">
        <v>115</v>
      </c>
    </row>
    <row r="150" ht="48" spans="1:15">
      <c r="A150" s="29" t="s">
        <v>63</v>
      </c>
      <c r="B150" s="29" t="s">
        <v>28</v>
      </c>
      <c r="C150" s="4" t="s">
        <v>1594</v>
      </c>
      <c r="D150" s="21"/>
      <c r="E150" s="4" t="s">
        <v>16</v>
      </c>
      <c r="F150" s="21" t="s">
        <v>1446</v>
      </c>
      <c r="G150" s="62"/>
      <c r="H150" s="62">
        <v>4</v>
      </c>
      <c r="I150" s="21" t="s">
        <v>1595</v>
      </c>
      <c r="J150" s="21" t="s">
        <v>66</v>
      </c>
      <c r="K150" s="24" t="s">
        <v>168</v>
      </c>
      <c r="L150" s="21"/>
      <c r="M150" s="132" t="s">
        <v>1451</v>
      </c>
      <c r="N150" s="21" t="s">
        <v>60</v>
      </c>
      <c r="O150" s="29" t="s">
        <v>63</v>
      </c>
    </row>
    <row r="151" ht="108" spans="1:15">
      <c r="A151" s="29" t="s">
        <v>63</v>
      </c>
      <c r="B151" s="29" t="s">
        <v>28</v>
      </c>
      <c r="C151" s="4" t="s">
        <v>1706</v>
      </c>
      <c r="D151" s="21"/>
      <c r="E151" s="4" t="s">
        <v>16</v>
      </c>
      <c r="F151" s="21" t="s">
        <v>1446</v>
      </c>
      <c r="G151" s="62"/>
      <c r="H151" s="62">
        <v>3</v>
      </c>
      <c r="I151" s="21" t="s">
        <v>1707</v>
      </c>
      <c r="J151" s="63" t="s">
        <v>70</v>
      </c>
      <c r="K151" s="24" t="s">
        <v>1708</v>
      </c>
      <c r="L151" s="21"/>
      <c r="M151" s="132" t="s">
        <v>1451</v>
      </c>
      <c r="N151" s="63" t="s">
        <v>22</v>
      </c>
      <c r="O151" s="29" t="s">
        <v>63</v>
      </c>
    </row>
    <row r="152" ht="72" spans="1:15">
      <c r="A152" s="29" t="s">
        <v>63</v>
      </c>
      <c r="B152" s="29" t="s">
        <v>28</v>
      </c>
      <c r="C152" s="4" t="s">
        <v>1709</v>
      </c>
      <c r="D152" s="4"/>
      <c r="E152" s="4" t="s">
        <v>16</v>
      </c>
      <c r="F152" s="21" t="s">
        <v>1446</v>
      </c>
      <c r="G152" s="62"/>
      <c r="H152" s="62">
        <v>3</v>
      </c>
      <c r="I152" s="21" t="s">
        <v>1710</v>
      </c>
      <c r="J152" s="21" t="s">
        <v>66</v>
      </c>
      <c r="K152" s="24" t="s">
        <v>1711</v>
      </c>
      <c r="L152" s="21"/>
      <c r="M152" s="132" t="s">
        <v>1451</v>
      </c>
      <c r="N152" s="21" t="s">
        <v>60</v>
      </c>
      <c r="O152" s="29" t="s">
        <v>63</v>
      </c>
    </row>
    <row r="153" ht="96" spans="1:15">
      <c r="A153" s="29" t="s">
        <v>63</v>
      </c>
      <c r="B153" s="29" t="s">
        <v>28</v>
      </c>
      <c r="C153" s="4" t="s">
        <v>1978</v>
      </c>
      <c r="D153" s="21"/>
      <c r="E153" s="4" t="s">
        <v>16</v>
      </c>
      <c r="F153" s="21" t="s">
        <v>1454</v>
      </c>
      <c r="G153" s="62"/>
      <c r="H153" s="62">
        <v>2</v>
      </c>
      <c r="I153" s="21" t="s">
        <v>1979</v>
      </c>
      <c r="J153" s="63" t="s">
        <v>70</v>
      </c>
      <c r="K153" s="24" t="s">
        <v>1007</v>
      </c>
      <c r="L153" s="21"/>
      <c r="M153" s="132" t="s">
        <v>1451</v>
      </c>
      <c r="N153" s="63" t="s">
        <v>22</v>
      </c>
      <c r="O153" s="29" t="s">
        <v>63</v>
      </c>
    </row>
    <row r="154" ht="192" spans="1:15">
      <c r="A154" s="29" t="s">
        <v>63</v>
      </c>
      <c r="B154" s="29" t="s">
        <v>28</v>
      </c>
      <c r="C154" s="4" t="s">
        <v>1980</v>
      </c>
      <c r="D154" s="21"/>
      <c r="E154" s="4" t="s">
        <v>16</v>
      </c>
      <c r="F154" s="21" t="s">
        <v>1454</v>
      </c>
      <c r="G154" s="62"/>
      <c r="H154" s="62">
        <v>2</v>
      </c>
      <c r="I154" s="21" t="s">
        <v>57</v>
      </c>
      <c r="J154" s="63" t="s">
        <v>70</v>
      </c>
      <c r="K154" s="24" t="s">
        <v>1981</v>
      </c>
      <c r="L154" s="21"/>
      <c r="M154" s="132" t="s">
        <v>1451</v>
      </c>
      <c r="N154" s="63" t="s">
        <v>22</v>
      </c>
      <c r="O154" s="29" t="s">
        <v>63</v>
      </c>
    </row>
    <row r="155" ht="48" spans="1:15">
      <c r="A155" s="29" t="s">
        <v>63</v>
      </c>
      <c r="B155" s="29" t="s">
        <v>28</v>
      </c>
      <c r="C155" s="4" t="s">
        <v>1982</v>
      </c>
      <c r="D155" s="21"/>
      <c r="E155" s="4" t="s">
        <v>16</v>
      </c>
      <c r="F155" s="21" t="s">
        <v>1454</v>
      </c>
      <c r="G155" s="62"/>
      <c r="H155" s="62">
        <v>2</v>
      </c>
      <c r="I155" s="21" t="s">
        <v>1983</v>
      </c>
      <c r="J155" s="63" t="s">
        <v>70</v>
      </c>
      <c r="K155" s="24" t="s">
        <v>168</v>
      </c>
      <c r="L155" s="21"/>
      <c r="M155" s="132" t="s">
        <v>1451</v>
      </c>
      <c r="N155" s="63" t="s">
        <v>22</v>
      </c>
      <c r="O155" s="29" t="s">
        <v>63</v>
      </c>
    </row>
    <row r="156" ht="72" spans="1:15">
      <c r="A156" s="29" t="s">
        <v>63</v>
      </c>
      <c r="B156" s="29" t="s">
        <v>28</v>
      </c>
      <c r="C156" s="4" t="s">
        <v>1984</v>
      </c>
      <c r="D156" s="21"/>
      <c r="E156" s="4" t="s">
        <v>16</v>
      </c>
      <c r="F156" s="21" t="s">
        <v>1454</v>
      </c>
      <c r="G156" s="62"/>
      <c r="H156" s="62">
        <v>2</v>
      </c>
      <c r="I156" s="4" t="s">
        <v>1985</v>
      </c>
      <c r="J156" s="63" t="s">
        <v>70</v>
      </c>
      <c r="K156" s="24" t="s">
        <v>1986</v>
      </c>
      <c r="L156" s="4"/>
      <c r="M156" s="132" t="s">
        <v>1451</v>
      </c>
      <c r="N156" s="63" t="s">
        <v>22</v>
      </c>
      <c r="O156" s="29" t="s">
        <v>63</v>
      </c>
    </row>
    <row r="157" ht="48" spans="1:15">
      <c r="A157" s="29" t="s">
        <v>63</v>
      </c>
      <c r="B157" s="29" t="s">
        <v>28</v>
      </c>
      <c r="C157" s="4" t="s">
        <v>1987</v>
      </c>
      <c r="D157" s="21"/>
      <c r="E157" s="4" t="s">
        <v>16</v>
      </c>
      <c r="F157" s="21" t="s">
        <v>1446</v>
      </c>
      <c r="G157" s="62"/>
      <c r="H157" s="62">
        <v>2</v>
      </c>
      <c r="I157" s="21" t="s">
        <v>1988</v>
      </c>
      <c r="J157" s="21" t="s">
        <v>31</v>
      </c>
      <c r="K157" s="24" t="s">
        <v>168</v>
      </c>
      <c r="L157" s="21"/>
      <c r="M157" s="132" t="s">
        <v>1451</v>
      </c>
      <c r="N157" s="21" t="s">
        <v>22</v>
      </c>
      <c r="O157" s="29" t="s">
        <v>63</v>
      </c>
    </row>
    <row r="158" ht="48" spans="1:15">
      <c r="A158" s="29" t="s">
        <v>63</v>
      </c>
      <c r="B158" s="29" t="s">
        <v>28</v>
      </c>
      <c r="C158" s="4" t="s">
        <v>1706</v>
      </c>
      <c r="D158" s="21"/>
      <c r="E158" s="4" t="s">
        <v>16</v>
      </c>
      <c r="F158" s="21" t="s">
        <v>1454</v>
      </c>
      <c r="G158" s="62"/>
      <c r="H158" s="62">
        <v>2</v>
      </c>
      <c r="I158" s="21" t="s">
        <v>57</v>
      </c>
      <c r="J158" s="21" t="s">
        <v>66</v>
      </c>
      <c r="K158" s="24" t="s">
        <v>168</v>
      </c>
      <c r="L158" s="21"/>
      <c r="M158" s="132" t="s">
        <v>1451</v>
      </c>
      <c r="N158" s="21" t="s">
        <v>60</v>
      </c>
      <c r="O158" s="29" t="s">
        <v>63</v>
      </c>
    </row>
    <row r="159" ht="60" spans="1:15">
      <c r="A159" s="29" t="s">
        <v>63</v>
      </c>
      <c r="B159" s="29" t="s">
        <v>28</v>
      </c>
      <c r="C159" s="4" t="s">
        <v>1706</v>
      </c>
      <c r="D159" s="21"/>
      <c r="E159" s="4" t="s">
        <v>16</v>
      </c>
      <c r="F159" s="21" t="s">
        <v>1454</v>
      </c>
      <c r="G159" s="62"/>
      <c r="H159" s="62">
        <v>2</v>
      </c>
      <c r="I159" s="21" t="s">
        <v>1989</v>
      </c>
      <c r="J159" s="63" t="s">
        <v>70</v>
      </c>
      <c r="K159" s="24" t="s">
        <v>168</v>
      </c>
      <c r="L159" s="21"/>
      <c r="M159" s="132" t="s">
        <v>1451</v>
      </c>
      <c r="N159" s="63" t="s">
        <v>22</v>
      </c>
      <c r="O159" s="29" t="s">
        <v>63</v>
      </c>
    </row>
    <row r="160" ht="84" spans="1:15">
      <c r="A160" s="29" t="s">
        <v>63</v>
      </c>
      <c r="B160" s="29" t="s">
        <v>28</v>
      </c>
      <c r="C160" s="4" t="s">
        <v>1990</v>
      </c>
      <c r="D160" s="21"/>
      <c r="E160" s="4" t="s">
        <v>16</v>
      </c>
      <c r="F160" s="21" t="s">
        <v>1446</v>
      </c>
      <c r="G160" s="62"/>
      <c r="H160" s="62">
        <v>2</v>
      </c>
      <c r="I160" s="21" t="s">
        <v>1991</v>
      </c>
      <c r="J160" s="63" t="s">
        <v>70</v>
      </c>
      <c r="K160" s="24" t="s">
        <v>1992</v>
      </c>
      <c r="L160" s="21"/>
      <c r="M160" s="132" t="s">
        <v>1451</v>
      </c>
      <c r="N160" s="63" t="s">
        <v>22</v>
      </c>
      <c r="O160" s="29" t="s">
        <v>63</v>
      </c>
    </row>
    <row r="161" ht="60" spans="1:15">
      <c r="A161" s="29" t="s">
        <v>63</v>
      </c>
      <c r="B161" s="29" t="s">
        <v>28</v>
      </c>
      <c r="C161" s="4" t="s">
        <v>1990</v>
      </c>
      <c r="D161" s="21"/>
      <c r="E161" s="4" t="s">
        <v>16</v>
      </c>
      <c r="F161" s="21" t="s">
        <v>1446</v>
      </c>
      <c r="G161" s="62"/>
      <c r="H161" s="62">
        <v>2</v>
      </c>
      <c r="I161" s="21" t="s">
        <v>1993</v>
      </c>
      <c r="J161" s="63" t="s">
        <v>70</v>
      </c>
      <c r="K161" s="24" t="s">
        <v>1994</v>
      </c>
      <c r="L161" s="21"/>
      <c r="M161" s="132" t="s">
        <v>1451</v>
      </c>
      <c r="N161" s="63" t="s">
        <v>22</v>
      </c>
      <c r="O161" s="29" t="s">
        <v>63</v>
      </c>
    </row>
    <row r="162" ht="120" spans="1:15">
      <c r="A162" s="29" t="s">
        <v>63</v>
      </c>
      <c r="B162" s="29" t="s">
        <v>28</v>
      </c>
      <c r="C162" s="4" t="s">
        <v>1995</v>
      </c>
      <c r="D162" s="21"/>
      <c r="E162" s="4" t="s">
        <v>16</v>
      </c>
      <c r="F162" s="21" t="s">
        <v>1454</v>
      </c>
      <c r="G162" s="62"/>
      <c r="H162" s="62">
        <v>2</v>
      </c>
      <c r="I162" s="21" t="s">
        <v>1996</v>
      </c>
      <c r="J162" s="63" t="s">
        <v>70</v>
      </c>
      <c r="K162" s="24" t="s">
        <v>168</v>
      </c>
      <c r="L162" s="21"/>
      <c r="M162" s="132" t="s">
        <v>1451</v>
      </c>
      <c r="N162" s="63" t="s">
        <v>22</v>
      </c>
      <c r="O162" s="29" t="s">
        <v>63</v>
      </c>
    </row>
    <row r="163" ht="48" spans="1:15">
      <c r="A163" s="29" t="s">
        <v>63</v>
      </c>
      <c r="B163" s="29" t="s">
        <v>28</v>
      </c>
      <c r="C163" s="4" t="s">
        <v>1997</v>
      </c>
      <c r="D163" s="21"/>
      <c r="E163" s="4" t="s">
        <v>16</v>
      </c>
      <c r="F163" s="21" t="s">
        <v>1454</v>
      </c>
      <c r="G163" s="62"/>
      <c r="H163" s="62">
        <v>2</v>
      </c>
      <c r="I163" s="21" t="s">
        <v>1998</v>
      </c>
      <c r="J163" s="21" t="s">
        <v>31</v>
      </c>
      <c r="K163" s="24" t="s">
        <v>168</v>
      </c>
      <c r="L163" s="21"/>
      <c r="M163" s="132" t="s">
        <v>1451</v>
      </c>
      <c r="N163" s="21" t="s">
        <v>22</v>
      </c>
      <c r="O163" s="29" t="s">
        <v>63</v>
      </c>
    </row>
    <row r="164" ht="48" spans="1:15">
      <c r="A164" s="29" t="s">
        <v>63</v>
      </c>
      <c r="B164" s="29" t="s">
        <v>28</v>
      </c>
      <c r="C164" s="4" t="s">
        <v>1997</v>
      </c>
      <c r="D164" s="21"/>
      <c r="E164" s="4" t="s">
        <v>16</v>
      </c>
      <c r="F164" s="21" t="s">
        <v>1446</v>
      </c>
      <c r="G164" s="62"/>
      <c r="H164" s="62">
        <v>2</v>
      </c>
      <c r="I164" s="21" t="s">
        <v>57</v>
      </c>
      <c r="J164" s="21" t="s">
        <v>31</v>
      </c>
      <c r="K164" s="24" t="s">
        <v>168</v>
      </c>
      <c r="L164" s="21"/>
      <c r="M164" s="132" t="s">
        <v>1451</v>
      </c>
      <c r="N164" s="21" t="s">
        <v>22</v>
      </c>
      <c r="O164" s="29" t="s">
        <v>63</v>
      </c>
    </row>
    <row r="165" ht="48" spans="1:15">
      <c r="A165" s="29" t="s">
        <v>63</v>
      </c>
      <c r="B165" s="29" t="s">
        <v>28</v>
      </c>
      <c r="C165" s="4" t="s">
        <v>1999</v>
      </c>
      <c r="D165" s="21"/>
      <c r="E165" s="4" t="s">
        <v>16</v>
      </c>
      <c r="F165" s="21" t="s">
        <v>1446</v>
      </c>
      <c r="G165" s="62"/>
      <c r="H165" s="62">
        <v>2</v>
      </c>
      <c r="I165" s="21" t="s">
        <v>2000</v>
      </c>
      <c r="J165" s="21" t="s">
        <v>31</v>
      </c>
      <c r="K165" s="24" t="s">
        <v>168</v>
      </c>
      <c r="L165" s="21"/>
      <c r="M165" s="132" t="s">
        <v>1451</v>
      </c>
      <c r="N165" s="21" t="s">
        <v>22</v>
      </c>
      <c r="O165" s="29" t="s">
        <v>63</v>
      </c>
    </row>
    <row r="166" ht="48" spans="1:15">
      <c r="A166" s="29" t="s">
        <v>63</v>
      </c>
      <c r="B166" s="29" t="s">
        <v>28</v>
      </c>
      <c r="C166" s="4" t="s">
        <v>2001</v>
      </c>
      <c r="D166" s="21"/>
      <c r="E166" s="4" t="s">
        <v>16</v>
      </c>
      <c r="F166" s="21" t="s">
        <v>1446</v>
      </c>
      <c r="G166" s="62"/>
      <c r="H166" s="62">
        <v>2</v>
      </c>
      <c r="I166" s="21" t="s">
        <v>2002</v>
      </c>
      <c r="J166" s="63" t="s">
        <v>70</v>
      </c>
      <c r="K166" s="24" t="s">
        <v>168</v>
      </c>
      <c r="L166" s="21"/>
      <c r="M166" s="132" t="s">
        <v>1451</v>
      </c>
      <c r="N166" s="63" t="s">
        <v>22</v>
      </c>
      <c r="O166" s="29" t="s">
        <v>63</v>
      </c>
    </row>
    <row r="167" ht="48" spans="1:15">
      <c r="A167" s="29" t="s">
        <v>63</v>
      </c>
      <c r="B167" s="29" t="s">
        <v>28</v>
      </c>
      <c r="C167" s="4" t="s">
        <v>2003</v>
      </c>
      <c r="D167" s="21"/>
      <c r="E167" s="4" t="s">
        <v>16</v>
      </c>
      <c r="F167" s="16" t="s">
        <v>1446</v>
      </c>
      <c r="G167" s="62"/>
      <c r="H167" s="62">
        <v>2</v>
      </c>
      <c r="I167" s="21" t="s">
        <v>2004</v>
      </c>
      <c r="J167" s="63" t="s">
        <v>70</v>
      </c>
      <c r="K167" s="24" t="s">
        <v>168</v>
      </c>
      <c r="L167" s="21"/>
      <c r="M167" s="132" t="s">
        <v>1451</v>
      </c>
      <c r="N167" s="63" t="s">
        <v>22</v>
      </c>
      <c r="O167" s="29" t="s">
        <v>63</v>
      </c>
    </row>
    <row r="168" ht="48" spans="1:15">
      <c r="A168" s="29" t="s">
        <v>63</v>
      </c>
      <c r="B168" s="29" t="s">
        <v>28</v>
      </c>
      <c r="C168" s="4" t="s">
        <v>2908</v>
      </c>
      <c r="D168" s="21"/>
      <c r="E168" s="4" t="s">
        <v>16</v>
      </c>
      <c r="F168" s="21" t="s">
        <v>1454</v>
      </c>
      <c r="G168" s="62"/>
      <c r="H168" s="62">
        <v>1</v>
      </c>
      <c r="I168" s="21" t="s">
        <v>1879</v>
      </c>
      <c r="J168" s="63" t="s">
        <v>70</v>
      </c>
      <c r="K168" s="24" t="s">
        <v>1007</v>
      </c>
      <c r="L168" s="21"/>
      <c r="M168" s="132" t="s">
        <v>1451</v>
      </c>
      <c r="N168" s="63" t="s">
        <v>22</v>
      </c>
      <c r="O168" s="29" t="s">
        <v>63</v>
      </c>
    </row>
    <row r="169" ht="48" spans="1:15">
      <c r="A169" s="29" t="s">
        <v>63</v>
      </c>
      <c r="B169" s="29" t="s">
        <v>28</v>
      </c>
      <c r="C169" s="4" t="s">
        <v>1978</v>
      </c>
      <c r="D169" s="21"/>
      <c r="E169" s="4" t="s">
        <v>16</v>
      </c>
      <c r="F169" s="21" t="s">
        <v>1446</v>
      </c>
      <c r="G169" s="62"/>
      <c r="H169" s="62">
        <v>1</v>
      </c>
      <c r="I169" s="21" t="s">
        <v>2459</v>
      </c>
      <c r="J169" s="63" t="s">
        <v>70</v>
      </c>
      <c r="K169" s="24" t="s">
        <v>1007</v>
      </c>
      <c r="L169" s="21"/>
      <c r="M169" s="132" t="s">
        <v>1451</v>
      </c>
      <c r="N169" s="63" t="s">
        <v>22</v>
      </c>
      <c r="O169" s="29" t="s">
        <v>63</v>
      </c>
    </row>
    <row r="170" ht="48" spans="1:15">
      <c r="A170" s="29" t="s">
        <v>63</v>
      </c>
      <c r="B170" s="29" t="s">
        <v>28</v>
      </c>
      <c r="C170" s="4" t="s">
        <v>1978</v>
      </c>
      <c r="D170" s="21"/>
      <c r="E170" s="4" t="s">
        <v>16</v>
      </c>
      <c r="F170" s="21" t="s">
        <v>1446</v>
      </c>
      <c r="G170" s="29"/>
      <c r="H170" s="29">
        <v>1</v>
      </c>
      <c r="I170" s="21" t="s">
        <v>1879</v>
      </c>
      <c r="J170" s="63" t="s">
        <v>70</v>
      </c>
      <c r="K170" s="24" t="s">
        <v>1007</v>
      </c>
      <c r="L170" s="21"/>
      <c r="M170" s="132" t="s">
        <v>1451</v>
      </c>
      <c r="N170" s="63" t="s">
        <v>22</v>
      </c>
      <c r="O170" s="29" t="s">
        <v>63</v>
      </c>
    </row>
    <row r="171" ht="48" spans="1:15">
      <c r="A171" s="29" t="s">
        <v>63</v>
      </c>
      <c r="B171" s="29" t="s">
        <v>28</v>
      </c>
      <c r="C171" s="4" t="s">
        <v>2909</v>
      </c>
      <c r="D171" s="21"/>
      <c r="E171" s="4" t="s">
        <v>16</v>
      </c>
      <c r="F171" s="21" t="s">
        <v>1446</v>
      </c>
      <c r="G171" s="62"/>
      <c r="H171" s="62">
        <v>1</v>
      </c>
      <c r="I171" s="21" t="s">
        <v>2910</v>
      </c>
      <c r="J171" s="63" t="s">
        <v>70</v>
      </c>
      <c r="K171" s="24" t="s">
        <v>168</v>
      </c>
      <c r="L171" s="21"/>
      <c r="M171" s="132" t="s">
        <v>1451</v>
      </c>
      <c r="N171" s="63" t="s">
        <v>22</v>
      </c>
      <c r="O171" s="29" t="s">
        <v>63</v>
      </c>
    </row>
    <row r="172" ht="48" spans="1:15">
      <c r="A172" s="29" t="s">
        <v>63</v>
      </c>
      <c r="B172" s="29" t="s">
        <v>28</v>
      </c>
      <c r="C172" s="4" t="s">
        <v>2911</v>
      </c>
      <c r="D172" s="21"/>
      <c r="E172" s="4" t="s">
        <v>16</v>
      </c>
      <c r="F172" s="21" t="s">
        <v>1446</v>
      </c>
      <c r="G172" s="62"/>
      <c r="H172" s="62">
        <v>1</v>
      </c>
      <c r="I172" s="21" t="s">
        <v>1455</v>
      </c>
      <c r="J172" s="63" t="s">
        <v>70</v>
      </c>
      <c r="K172" s="24" t="s">
        <v>168</v>
      </c>
      <c r="L172" s="21"/>
      <c r="M172" s="132" t="s">
        <v>1451</v>
      </c>
      <c r="N172" s="63" t="s">
        <v>22</v>
      </c>
      <c r="O172" s="29" t="s">
        <v>63</v>
      </c>
    </row>
    <row r="173" ht="60" spans="1:15">
      <c r="A173" s="29" t="s">
        <v>63</v>
      </c>
      <c r="B173" s="29" t="s">
        <v>28</v>
      </c>
      <c r="C173" s="4" t="s">
        <v>2912</v>
      </c>
      <c r="D173" s="21"/>
      <c r="E173" s="4" t="s">
        <v>16</v>
      </c>
      <c r="F173" s="21" t="s">
        <v>1454</v>
      </c>
      <c r="G173" s="21"/>
      <c r="H173" s="21">
        <v>1</v>
      </c>
      <c r="I173" s="21" t="s">
        <v>2913</v>
      </c>
      <c r="J173" s="63" t="s">
        <v>70</v>
      </c>
      <c r="K173" s="24" t="s">
        <v>1994</v>
      </c>
      <c r="L173" s="21"/>
      <c r="M173" s="132" t="s">
        <v>1451</v>
      </c>
      <c r="N173" s="63" t="s">
        <v>22</v>
      </c>
      <c r="O173" s="29" t="s">
        <v>63</v>
      </c>
    </row>
    <row r="174" ht="84" spans="1:15">
      <c r="A174" s="29" t="s">
        <v>63</v>
      </c>
      <c r="B174" s="29" t="s">
        <v>28</v>
      </c>
      <c r="C174" s="4" t="s">
        <v>2912</v>
      </c>
      <c r="D174" s="21"/>
      <c r="E174" s="4" t="s">
        <v>16</v>
      </c>
      <c r="F174" s="21" t="s">
        <v>1454</v>
      </c>
      <c r="G174" s="21"/>
      <c r="H174" s="21">
        <v>1</v>
      </c>
      <c r="I174" s="21" t="s">
        <v>57</v>
      </c>
      <c r="J174" s="63" t="s">
        <v>70</v>
      </c>
      <c r="K174" s="24" t="s">
        <v>2914</v>
      </c>
      <c r="L174" s="21"/>
      <c r="M174" s="132" t="s">
        <v>1451</v>
      </c>
      <c r="N174" s="63" t="s">
        <v>22</v>
      </c>
      <c r="O174" s="29" t="s">
        <v>63</v>
      </c>
    </row>
    <row r="175" ht="60" spans="1:15">
      <c r="A175" s="29" t="s">
        <v>63</v>
      </c>
      <c r="B175" s="29" t="s">
        <v>28</v>
      </c>
      <c r="C175" s="4" t="s">
        <v>2915</v>
      </c>
      <c r="D175" s="21"/>
      <c r="E175" s="4" t="s">
        <v>16</v>
      </c>
      <c r="F175" s="21" t="s">
        <v>1454</v>
      </c>
      <c r="G175" s="21"/>
      <c r="H175" s="21">
        <v>1</v>
      </c>
      <c r="I175" s="21" t="s">
        <v>57</v>
      </c>
      <c r="J175" s="63" t="s">
        <v>70</v>
      </c>
      <c r="K175" s="24" t="s">
        <v>1994</v>
      </c>
      <c r="L175" s="21"/>
      <c r="M175" s="132" t="s">
        <v>1451</v>
      </c>
      <c r="N175" s="63" t="s">
        <v>22</v>
      </c>
      <c r="O175" s="29" t="s">
        <v>63</v>
      </c>
    </row>
    <row r="176" ht="72" spans="1:15">
      <c r="A176" s="29" t="s">
        <v>63</v>
      </c>
      <c r="B176" s="29" t="s">
        <v>28</v>
      </c>
      <c r="C176" s="4" t="s">
        <v>2915</v>
      </c>
      <c r="D176" s="21"/>
      <c r="E176" s="4" t="s">
        <v>16</v>
      </c>
      <c r="F176" s="21" t="s">
        <v>1454</v>
      </c>
      <c r="G176" s="62"/>
      <c r="H176" s="62">
        <v>1</v>
      </c>
      <c r="I176" s="21" t="s">
        <v>2916</v>
      </c>
      <c r="J176" s="63" t="s">
        <v>70</v>
      </c>
      <c r="K176" s="24" t="s">
        <v>1007</v>
      </c>
      <c r="L176" s="21"/>
      <c r="M176" s="132" t="s">
        <v>1451</v>
      </c>
      <c r="N176" s="63" t="s">
        <v>22</v>
      </c>
      <c r="O176" s="29" t="s">
        <v>63</v>
      </c>
    </row>
    <row r="177" ht="48" spans="1:15">
      <c r="A177" s="29" t="s">
        <v>63</v>
      </c>
      <c r="B177" s="29" t="s">
        <v>28</v>
      </c>
      <c r="C177" s="4" t="s">
        <v>2917</v>
      </c>
      <c r="D177" s="21"/>
      <c r="E177" s="4" t="s">
        <v>16</v>
      </c>
      <c r="F177" s="21" t="s">
        <v>1454</v>
      </c>
      <c r="G177" s="62"/>
      <c r="H177" s="62">
        <v>1</v>
      </c>
      <c r="I177" s="21" t="s">
        <v>2918</v>
      </c>
      <c r="J177" s="63" t="s">
        <v>70</v>
      </c>
      <c r="K177" s="24" t="s">
        <v>1007</v>
      </c>
      <c r="L177" s="21"/>
      <c r="M177" s="132" t="s">
        <v>1451</v>
      </c>
      <c r="N177" s="63" t="s">
        <v>22</v>
      </c>
      <c r="O177" s="29" t="s">
        <v>63</v>
      </c>
    </row>
    <row r="178" ht="48" spans="1:15">
      <c r="A178" s="29" t="s">
        <v>63</v>
      </c>
      <c r="B178" s="29" t="s">
        <v>28</v>
      </c>
      <c r="C178" s="4" t="s">
        <v>2917</v>
      </c>
      <c r="D178" s="21"/>
      <c r="E178" s="4" t="s">
        <v>16</v>
      </c>
      <c r="F178" s="21" t="s">
        <v>1446</v>
      </c>
      <c r="G178" s="62"/>
      <c r="H178" s="62">
        <v>1</v>
      </c>
      <c r="I178" s="21" t="s">
        <v>2919</v>
      </c>
      <c r="J178" s="63" t="s">
        <v>70</v>
      </c>
      <c r="K178" s="24" t="s">
        <v>1007</v>
      </c>
      <c r="L178" s="21"/>
      <c r="M178" s="132" t="s">
        <v>1451</v>
      </c>
      <c r="N178" s="63" t="s">
        <v>22</v>
      </c>
      <c r="O178" s="29" t="s">
        <v>63</v>
      </c>
    </row>
    <row r="179" ht="48" spans="1:15">
      <c r="A179" s="29" t="s">
        <v>63</v>
      </c>
      <c r="B179" s="29" t="s">
        <v>28</v>
      </c>
      <c r="C179" s="4" t="s">
        <v>2920</v>
      </c>
      <c r="D179" s="21"/>
      <c r="E179" s="4" t="s">
        <v>16</v>
      </c>
      <c r="F179" s="21" t="s">
        <v>1454</v>
      </c>
      <c r="G179" s="62"/>
      <c r="H179" s="62">
        <v>1</v>
      </c>
      <c r="I179" s="21" t="s">
        <v>57</v>
      </c>
      <c r="J179" s="63" t="s">
        <v>70</v>
      </c>
      <c r="K179" s="184" t="s">
        <v>168</v>
      </c>
      <c r="L179" s="21"/>
      <c r="M179" s="132" t="s">
        <v>1451</v>
      </c>
      <c r="N179" s="63" t="s">
        <v>22</v>
      </c>
      <c r="O179" s="29" t="s">
        <v>63</v>
      </c>
    </row>
    <row r="180" ht="60" spans="1:15">
      <c r="A180" s="29" t="s">
        <v>63</v>
      </c>
      <c r="B180" s="29" t="s">
        <v>28</v>
      </c>
      <c r="C180" s="4" t="s">
        <v>2921</v>
      </c>
      <c r="D180" s="21"/>
      <c r="E180" s="4" t="s">
        <v>16</v>
      </c>
      <c r="F180" s="21" t="s">
        <v>1446</v>
      </c>
      <c r="G180" s="62"/>
      <c r="H180" s="62">
        <v>1</v>
      </c>
      <c r="I180" s="21" t="s">
        <v>1455</v>
      </c>
      <c r="J180" s="63" t="s">
        <v>70</v>
      </c>
      <c r="K180" s="24" t="s">
        <v>548</v>
      </c>
      <c r="L180" s="21"/>
      <c r="M180" s="132" t="s">
        <v>1451</v>
      </c>
      <c r="N180" s="63" t="s">
        <v>22</v>
      </c>
      <c r="O180" s="29" t="s">
        <v>63</v>
      </c>
    </row>
    <row r="181" ht="60" spans="1:15">
      <c r="A181" s="29" t="s">
        <v>63</v>
      </c>
      <c r="B181" s="29" t="s">
        <v>28</v>
      </c>
      <c r="C181" s="4" t="s">
        <v>2921</v>
      </c>
      <c r="D181" s="21"/>
      <c r="E181" s="4" t="s">
        <v>16</v>
      </c>
      <c r="F181" s="21" t="s">
        <v>1446</v>
      </c>
      <c r="G181" s="62"/>
      <c r="H181" s="62">
        <v>1</v>
      </c>
      <c r="I181" s="21" t="s">
        <v>2922</v>
      </c>
      <c r="J181" s="63" t="s">
        <v>70</v>
      </c>
      <c r="K181" s="24" t="s">
        <v>548</v>
      </c>
      <c r="L181" s="21"/>
      <c r="M181" s="132" t="s">
        <v>1451</v>
      </c>
      <c r="N181" s="63" t="s">
        <v>22</v>
      </c>
      <c r="O181" s="29" t="s">
        <v>63</v>
      </c>
    </row>
    <row r="182" ht="48" spans="1:15">
      <c r="A182" s="29" t="s">
        <v>63</v>
      </c>
      <c r="B182" s="29" t="s">
        <v>28</v>
      </c>
      <c r="C182" s="4" t="s">
        <v>1982</v>
      </c>
      <c r="D182" s="21"/>
      <c r="E182" s="4" t="s">
        <v>16</v>
      </c>
      <c r="F182" s="21" t="s">
        <v>1454</v>
      </c>
      <c r="G182" s="62"/>
      <c r="H182" s="62">
        <v>1</v>
      </c>
      <c r="I182" s="21" t="s">
        <v>2923</v>
      </c>
      <c r="J182" s="63" t="s">
        <v>70</v>
      </c>
      <c r="K182" s="24" t="s">
        <v>168</v>
      </c>
      <c r="L182" s="21"/>
      <c r="M182" s="132" t="s">
        <v>1451</v>
      </c>
      <c r="N182" s="63" t="s">
        <v>22</v>
      </c>
      <c r="O182" s="29" t="s">
        <v>63</v>
      </c>
    </row>
    <row r="183" ht="60" spans="1:15">
      <c r="A183" s="29" t="s">
        <v>63</v>
      </c>
      <c r="B183" s="29" t="s">
        <v>28</v>
      </c>
      <c r="C183" s="4" t="s">
        <v>2924</v>
      </c>
      <c r="D183" s="21"/>
      <c r="E183" s="4" t="s">
        <v>16</v>
      </c>
      <c r="F183" s="21" t="s">
        <v>1446</v>
      </c>
      <c r="G183" s="62"/>
      <c r="H183" s="62">
        <v>1</v>
      </c>
      <c r="I183" s="21" t="s">
        <v>2925</v>
      </c>
      <c r="J183" s="63" t="s">
        <v>70</v>
      </c>
      <c r="K183" s="24" t="s">
        <v>168</v>
      </c>
      <c r="L183" s="21"/>
      <c r="M183" s="132" t="s">
        <v>1451</v>
      </c>
      <c r="N183" s="63" t="s">
        <v>22</v>
      </c>
      <c r="O183" s="29" t="s">
        <v>63</v>
      </c>
    </row>
    <row r="184" ht="48" spans="1:15">
      <c r="A184" s="29" t="s">
        <v>63</v>
      </c>
      <c r="B184" s="29" t="s">
        <v>28</v>
      </c>
      <c r="C184" s="4" t="s">
        <v>2926</v>
      </c>
      <c r="D184" s="37"/>
      <c r="E184" s="4" t="s">
        <v>16</v>
      </c>
      <c r="F184" s="21" t="s">
        <v>1446</v>
      </c>
      <c r="G184" s="62"/>
      <c r="H184" s="62">
        <v>1</v>
      </c>
      <c r="I184" s="21" t="s">
        <v>2927</v>
      </c>
      <c r="J184" s="63" t="s">
        <v>70</v>
      </c>
      <c r="K184" s="24" t="s">
        <v>168</v>
      </c>
      <c r="L184" s="21"/>
      <c r="M184" s="132" t="s">
        <v>1451</v>
      </c>
      <c r="N184" s="63" t="s">
        <v>22</v>
      </c>
      <c r="O184" s="29" t="s">
        <v>63</v>
      </c>
    </row>
    <row r="185" ht="48" spans="1:15">
      <c r="A185" s="29" t="s">
        <v>63</v>
      </c>
      <c r="B185" s="29" t="s">
        <v>28</v>
      </c>
      <c r="C185" s="4" t="s">
        <v>2928</v>
      </c>
      <c r="D185" s="37"/>
      <c r="E185" s="4" t="s">
        <v>48</v>
      </c>
      <c r="F185" s="21" t="s">
        <v>1446</v>
      </c>
      <c r="G185" s="62"/>
      <c r="H185" s="62">
        <v>1</v>
      </c>
      <c r="I185" s="21" t="s">
        <v>57</v>
      </c>
      <c r="J185" s="63" t="s">
        <v>75</v>
      </c>
      <c r="K185" s="24" t="s">
        <v>168</v>
      </c>
      <c r="L185" s="21"/>
      <c r="M185" s="132" t="s">
        <v>1451</v>
      </c>
      <c r="N185" s="63" t="s">
        <v>77</v>
      </c>
      <c r="O185" s="29" t="s">
        <v>63</v>
      </c>
    </row>
    <row r="186" ht="48" spans="1:15">
      <c r="A186" s="29" t="s">
        <v>63</v>
      </c>
      <c r="B186" s="29" t="s">
        <v>28</v>
      </c>
      <c r="C186" s="4" t="s">
        <v>2929</v>
      </c>
      <c r="D186" s="21"/>
      <c r="E186" s="4" t="s">
        <v>16</v>
      </c>
      <c r="F186" s="21" t="s">
        <v>1454</v>
      </c>
      <c r="G186" s="62"/>
      <c r="H186" s="62">
        <v>1</v>
      </c>
      <c r="I186" s="21" t="s">
        <v>57</v>
      </c>
      <c r="J186" s="63" t="s">
        <v>70</v>
      </c>
      <c r="K186" s="24" t="s">
        <v>168</v>
      </c>
      <c r="L186" s="21"/>
      <c r="M186" s="132" t="s">
        <v>1451</v>
      </c>
      <c r="N186" s="63" t="s">
        <v>22</v>
      </c>
      <c r="O186" s="29" t="s">
        <v>63</v>
      </c>
    </row>
    <row r="187" ht="72" spans="1:15">
      <c r="A187" s="29" t="s">
        <v>63</v>
      </c>
      <c r="B187" s="29" t="s">
        <v>28</v>
      </c>
      <c r="C187" s="4" t="s">
        <v>1984</v>
      </c>
      <c r="D187" s="21"/>
      <c r="E187" s="4" t="s">
        <v>16</v>
      </c>
      <c r="F187" s="21" t="s">
        <v>1454</v>
      </c>
      <c r="G187" s="62"/>
      <c r="H187" s="62">
        <v>1</v>
      </c>
      <c r="I187" s="4" t="s">
        <v>2930</v>
      </c>
      <c r="J187" s="63" t="s">
        <v>70</v>
      </c>
      <c r="K187" s="24" t="s">
        <v>1986</v>
      </c>
      <c r="L187" s="4"/>
      <c r="M187" s="132" t="s">
        <v>1451</v>
      </c>
      <c r="N187" s="63" t="s">
        <v>22</v>
      </c>
      <c r="O187" s="29" t="s">
        <v>63</v>
      </c>
    </row>
    <row r="188" ht="72" spans="1:15">
      <c r="A188" s="29" t="s">
        <v>63</v>
      </c>
      <c r="B188" s="29" t="s">
        <v>28</v>
      </c>
      <c r="C188" s="4" t="s">
        <v>1984</v>
      </c>
      <c r="D188" s="21"/>
      <c r="E188" s="4" t="s">
        <v>16</v>
      </c>
      <c r="F188" s="21" t="s">
        <v>1454</v>
      </c>
      <c r="G188" s="62"/>
      <c r="H188" s="62">
        <v>1</v>
      </c>
      <c r="I188" s="4" t="s">
        <v>2931</v>
      </c>
      <c r="J188" s="63" t="s">
        <v>70</v>
      </c>
      <c r="K188" s="24" t="s">
        <v>1986</v>
      </c>
      <c r="L188" s="4"/>
      <c r="M188" s="132" t="s">
        <v>1451</v>
      </c>
      <c r="N188" s="63" t="s">
        <v>22</v>
      </c>
      <c r="O188" s="29" t="s">
        <v>63</v>
      </c>
    </row>
    <row r="189" ht="72" spans="1:15">
      <c r="A189" s="29" t="s">
        <v>63</v>
      </c>
      <c r="B189" s="29" t="s">
        <v>28</v>
      </c>
      <c r="C189" s="4" t="s">
        <v>1984</v>
      </c>
      <c r="D189" s="21"/>
      <c r="E189" s="4" t="s">
        <v>16</v>
      </c>
      <c r="F189" s="21" t="s">
        <v>1454</v>
      </c>
      <c r="G189" s="62"/>
      <c r="H189" s="62">
        <v>1</v>
      </c>
      <c r="I189" s="4" t="s">
        <v>2932</v>
      </c>
      <c r="J189" s="63" t="s">
        <v>70</v>
      </c>
      <c r="K189" s="24" t="s">
        <v>1986</v>
      </c>
      <c r="L189" s="4"/>
      <c r="M189" s="132" t="s">
        <v>1451</v>
      </c>
      <c r="N189" s="63" t="s">
        <v>22</v>
      </c>
      <c r="O189" s="29" t="s">
        <v>63</v>
      </c>
    </row>
    <row r="190" ht="72" spans="1:15">
      <c r="A190" s="29" t="s">
        <v>63</v>
      </c>
      <c r="B190" s="29" t="s">
        <v>28</v>
      </c>
      <c r="C190" s="4" t="s">
        <v>2933</v>
      </c>
      <c r="D190" s="21"/>
      <c r="E190" s="4" t="s">
        <v>16</v>
      </c>
      <c r="F190" s="21" t="s">
        <v>1454</v>
      </c>
      <c r="G190" s="62"/>
      <c r="H190" s="62">
        <v>1</v>
      </c>
      <c r="I190" s="21" t="s">
        <v>2934</v>
      </c>
      <c r="J190" s="63" t="s">
        <v>70</v>
      </c>
      <c r="K190" s="24" t="s">
        <v>1986</v>
      </c>
      <c r="L190" s="21"/>
      <c r="M190" s="132" t="s">
        <v>1451</v>
      </c>
      <c r="N190" s="63" t="s">
        <v>22</v>
      </c>
      <c r="O190" s="29" t="s">
        <v>63</v>
      </c>
    </row>
    <row r="191" ht="72" spans="1:15">
      <c r="A191" s="29" t="s">
        <v>63</v>
      </c>
      <c r="B191" s="29" t="s">
        <v>28</v>
      </c>
      <c r="C191" s="4" t="s">
        <v>2933</v>
      </c>
      <c r="D191" s="21"/>
      <c r="E191" s="4" t="s">
        <v>16</v>
      </c>
      <c r="F191" s="21" t="s">
        <v>1454</v>
      </c>
      <c r="G191" s="62"/>
      <c r="H191" s="62">
        <v>1</v>
      </c>
      <c r="I191" s="21" t="s">
        <v>2932</v>
      </c>
      <c r="J191" s="63" t="s">
        <v>70</v>
      </c>
      <c r="K191" s="24" t="s">
        <v>1986</v>
      </c>
      <c r="L191" s="21"/>
      <c r="M191" s="132" t="s">
        <v>1451</v>
      </c>
      <c r="N191" s="63" t="s">
        <v>22</v>
      </c>
      <c r="O191" s="29" t="s">
        <v>63</v>
      </c>
    </row>
    <row r="192" ht="48" spans="1:15">
      <c r="A192" s="29" t="s">
        <v>63</v>
      </c>
      <c r="B192" s="29" t="s">
        <v>28</v>
      </c>
      <c r="C192" s="4" t="s">
        <v>2935</v>
      </c>
      <c r="D192" s="21"/>
      <c r="E192" s="4" t="s">
        <v>16</v>
      </c>
      <c r="F192" s="21" t="s">
        <v>1454</v>
      </c>
      <c r="G192" s="36"/>
      <c r="H192" s="36">
        <v>1</v>
      </c>
      <c r="I192" s="21" t="s">
        <v>2936</v>
      </c>
      <c r="J192" s="21" t="s">
        <v>66</v>
      </c>
      <c r="K192" s="24" t="s">
        <v>168</v>
      </c>
      <c r="L192" s="21"/>
      <c r="M192" s="132" t="s">
        <v>1451</v>
      </c>
      <c r="N192" s="21" t="s">
        <v>60</v>
      </c>
      <c r="O192" s="29" t="s">
        <v>63</v>
      </c>
    </row>
    <row r="193" ht="60" spans="1:15">
      <c r="A193" s="29" t="s">
        <v>63</v>
      </c>
      <c r="B193" s="29" t="s">
        <v>28</v>
      </c>
      <c r="C193" s="4" t="s">
        <v>2935</v>
      </c>
      <c r="D193" s="21"/>
      <c r="E193" s="4" t="s">
        <v>16</v>
      </c>
      <c r="F193" s="21" t="s">
        <v>1454</v>
      </c>
      <c r="G193" s="62"/>
      <c r="H193" s="62">
        <v>1</v>
      </c>
      <c r="I193" s="21" t="s">
        <v>2937</v>
      </c>
      <c r="J193" s="63" t="s">
        <v>70</v>
      </c>
      <c r="K193" s="24" t="s">
        <v>548</v>
      </c>
      <c r="L193" s="21"/>
      <c r="M193" s="132" t="s">
        <v>1451</v>
      </c>
      <c r="N193" s="63" t="s">
        <v>22</v>
      </c>
      <c r="O193" s="29" t="s">
        <v>63</v>
      </c>
    </row>
    <row r="194" ht="108" spans="1:15">
      <c r="A194" s="29" t="s">
        <v>63</v>
      </c>
      <c r="B194" s="29" t="s">
        <v>28</v>
      </c>
      <c r="C194" s="4" t="s">
        <v>2938</v>
      </c>
      <c r="D194" s="21"/>
      <c r="E194" s="4" t="s">
        <v>16</v>
      </c>
      <c r="F194" s="21" t="s">
        <v>1454</v>
      </c>
      <c r="G194" s="62"/>
      <c r="H194" s="62">
        <v>1</v>
      </c>
      <c r="I194" s="21" t="s">
        <v>2939</v>
      </c>
      <c r="J194" s="21" t="s">
        <v>66</v>
      </c>
      <c r="K194" s="24" t="s">
        <v>2940</v>
      </c>
      <c r="L194" s="21"/>
      <c r="M194" s="132" t="s">
        <v>1451</v>
      </c>
      <c r="N194" s="21" t="s">
        <v>60</v>
      </c>
      <c r="O194" s="29" t="s">
        <v>63</v>
      </c>
    </row>
    <row r="195" ht="108" spans="1:15">
      <c r="A195" s="29" t="s">
        <v>63</v>
      </c>
      <c r="B195" s="29" t="s">
        <v>28</v>
      </c>
      <c r="C195" s="4" t="s">
        <v>2941</v>
      </c>
      <c r="D195" s="21"/>
      <c r="E195" s="4" t="s">
        <v>16</v>
      </c>
      <c r="F195" s="21" t="s">
        <v>1446</v>
      </c>
      <c r="G195" s="62"/>
      <c r="H195" s="62">
        <v>1</v>
      </c>
      <c r="I195" s="21" t="s">
        <v>2942</v>
      </c>
      <c r="J195" s="63" t="s">
        <v>70</v>
      </c>
      <c r="K195" s="24" t="s">
        <v>2940</v>
      </c>
      <c r="L195" s="21"/>
      <c r="M195" s="132" t="s">
        <v>1451</v>
      </c>
      <c r="N195" s="63" t="s">
        <v>22</v>
      </c>
      <c r="O195" s="29" t="s">
        <v>63</v>
      </c>
    </row>
    <row r="196" ht="48" spans="1:15">
      <c r="A196" s="29" t="s">
        <v>63</v>
      </c>
      <c r="B196" s="29" t="s">
        <v>28</v>
      </c>
      <c r="C196" s="4" t="s">
        <v>1990</v>
      </c>
      <c r="D196" s="21"/>
      <c r="E196" s="4" t="s">
        <v>16</v>
      </c>
      <c r="F196" s="21" t="s">
        <v>1446</v>
      </c>
      <c r="G196" s="62"/>
      <c r="H196" s="62">
        <v>1</v>
      </c>
      <c r="I196" s="21" t="s">
        <v>2943</v>
      </c>
      <c r="J196" s="21" t="s">
        <v>66</v>
      </c>
      <c r="K196" s="24" t="s">
        <v>168</v>
      </c>
      <c r="L196" s="21"/>
      <c r="M196" s="132" t="s">
        <v>1451</v>
      </c>
      <c r="N196" s="21" t="s">
        <v>60</v>
      </c>
      <c r="O196" s="29" t="s">
        <v>63</v>
      </c>
    </row>
    <row r="197" ht="48" spans="1:15">
      <c r="A197" s="29" t="s">
        <v>63</v>
      </c>
      <c r="B197" s="29" t="s">
        <v>28</v>
      </c>
      <c r="C197" s="4" t="s">
        <v>1990</v>
      </c>
      <c r="D197" s="21"/>
      <c r="E197" s="4" t="s">
        <v>16</v>
      </c>
      <c r="F197" s="21" t="s">
        <v>1446</v>
      </c>
      <c r="G197" s="62"/>
      <c r="H197" s="62">
        <v>1</v>
      </c>
      <c r="I197" s="21" t="s">
        <v>2944</v>
      </c>
      <c r="J197" s="21" t="s">
        <v>66</v>
      </c>
      <c r="K197" s="24" t="s">
        <v>168</v>
      </c>
      <c r="L197" s="21"/>
      <c r="M197" s="132" t="s">
        <v>1451</v>
      </c>
      <c r="N197" s="21" t="s">
        <v>60</v>
      </c>
      <c r="O197" s="29" t="s">
        <v>63</v>
      </c>
    </row>
    <row r="198" ht="48" spans="1:15">
      <c r="A198" s="29" t="s">
        <v>63</v>
      </c>
      <c r="B198" s="29" t="s">
        <v>28</v>
      </c>
      <c r="C198" s="4" t="s">
        <v>1990</v>
      </c>
      <c r="D198" s="21"/>
      <c r="E198" s="4" t="s">
        <v>16</v>
      </c>
      <c r="F198" s="21" t="s">
        <v>1454</v>
      </c>
      <c r="G198" s="62"/>
      <c r="H198" s="62">
        <v>1</v>
      </c>
      <c r="I198" s="21" t="s">
        <v>2945</v>
      </c>
      <c r="J198" s="63" t="s">
        <v>70</v>
      </c>
      <c r="K198" s="24" t="s">
        <v>168</v>
      </c>
      <c r="L198" s="21"/>
      <c r="M198" s="132" t="s">
        <v>1451</v>
      </c>
      <c r="N198" s="63" t="s">
        <v>22</v>
      </c>
      <c r="O198" s="29" t="s">
        <v>63</v>
      </c>
    </row>
    <row r="199" ht="84" spans="1:15">
      <c r="A199" s="29" t="s">
        <v>63</v>
      </c>
      <c r="B199" s="29" t="s">
        <v>28</v>
      </c>
      <c r="C199" s="4" t="s">
        <v>1995</v>
      </c>
      <c r="D199" s="21"/>
      <c r="E199" s="4" t="s">
        <v>16</v>
      </c>
      <c r="F199" s="21" t="s">
        <v>1454</v>
      </c>
      <c r="G199" s="62"/>
      <c r="H199" s="62">
        <v>1</v>
      </c>
      <c r="I199" s="21" t="s">
        <v>2946</v>
      </c>
      <c r="J199" s="63" t="s">
        <v>70</v>
      </c>
      <c r="K199" s="24" t="s">
        <v>168</v>
      </c>
      <c r="L199" s="21"/>
      <c r="M199" s="132" t="s">
        <v>1451</v>
      </c>
      <c r="N199" s="63" t="s">
        <v>22</v>
      </c>
      <c r="O199" s="29" t="s">
        <v>63</v>
      </c>
    </row>
    <row r="200" ht="72" spans="1:15">
      <c r="A200" s="29" t="s">
        <v>63</v>
      </c>
      <c r="B200" s="29" t="s">
        <v>28</v>
      </c>
      <c r="C200" s="4" t="s">
        <v>1995</v>
      </c>
      <c r="D200" s="21"/>
      <c r="E200" s="4" t="s">
        <v>16</v>
      </c>
      <c r="F200" s="21" t="s">
        <v>1446</v>
      </c>
      <c r="G200" s="62"/>
      <c r="H200" s="62">
        <v>1</v>
      </c>
      <c r="I200" s="21" t="s">
        <v>2947</v>
      </c>
      <c r="J200" s="63" t="s">
        <v>70</v>
      </c>
      <c r="K200" s="24" t="s">
        <v>2948</v>
      </c>
      <c r="L200" s="21"/>
      <c r="M200" s="132" t="s">
        <v>1451</v>
      </c>
      <c r="N200" s="63" t="s">
        <v>22</v>
      </c>
      <c r="O200" s="29" t="s">
        <v>63</v>
      </c>
    </row>
    <row r="201" ht="60" spans="1:15">
      <c r="A201" s="29" t="s">
        <v>63</v>
      </c>
      <c r="B201" s="29" t="s">
        <v>28</v>
      </c>
      <c r="C201" s="4" t="s">
        <v>2949</v>
      </c>
      <c r="D201" s="21"/>
      <c r="E201" s="4" t="s">
        <v>16</v>
      </c>
      <c r="F201" s="21" t="s">
        <v>1446</v>
      </c>
      <c r="G201" s="62"/>
      <c r="H201" s="62">
        <v>1</v>
      </c>
      <c r="I201" s="21" t="s">
        <v>57</v>
      </c>
      <c r="J201" s="63" t="s">
        <v>70</v>
      </c>
      <c r="K201" s="24" t="s">
        <v>2950</v>
      </c>
      <c r="L201" s="21"/>
      <c r="M201" s="132" t="s">
        <v>1451</v>
      </c>
      <c r="N201" s="63" t="s">
        <v>22</v>
      </c>
      <c r="O201" s="29" t="s">
        <v>63</v>
      </c>
    </row>
    <row r="202" ht="108" spans="1:15">
      <c r="A202" s="29" t="s">
        <v>63</v>
      </c>
      <c r="B202" s="29" t="s">
        <v>28</v>
      </c>
      <c r="C202" s="4" t="s">
        <v>1997</v>
      </c>
      <c r="D202" s="21"/>
      <c r="E202" s="4" t="s">
        <v>16</v>
      </c>
      <c r="F202" s="21" t="s">
        <v>1446</v>
      </c>
      <c r="G202" s="62"/>
      <c r="H202" s="62">
        <v>1</v>
      </c>
      <c r="I202" s="21" t="s">
        <v>2951</v>
      </c>
      <c r="J202" s="21" t="s">
        <v>31</v>
      </c>
      <c r="K202" s="24" t="s">
        <v>2952</v>
      </c>
      <c r="L202" s="21"/>
      <c r="M202" s="132" t="s">
        <v>1451</v>
      </c>
      <c r="N202" s="21" t="s">
        <v>22</v>
      </c>
      <c r="O202" s="29" t="s">
        <v>63</v>
      </c>
    </row>
    <row r="203" ht="108" spans="1:15">
      <c r="A203" s="29" t="s">
        <v>63</v>
      </c>
      <c r="B203" s="29" t="s">
        <v>28</v>
      </c>
      <c r="C203" s="4" t="s">
        <v>1997</v>
      </c>
      <c r="D203" s="21"/>
      <c r="E203" s="4" t="s">
        <v>16</v>
      </c>
      <c r="F203" s="21" t="s">
        <v>1446</v>
      </c>
      <c r="G203" s="62"/>
      <c r="H203" s="62">
        <v>1</v>
      </c>
      <c r="I203" s="21" t="s">
        <v>2953</v>
      </c>
      <c r="J203" s="21" t="s">
        <v>31</v>
      </c>
      <c r="K203" s="24" t="s">
        <v>2952</v>
      </c>
      <c r="L203" s="21"/>
      <c r="M203" s="132" t="s">
        <v>1451</v>
      </c>
      <c r="N203" s="21" t="s">
        <v>22</v>
      </c>
      <c r="O203" s="29" t="s">
        <v>63</v>
      </c>
    </row>
    <row r="204" ht="108" spans="1:15">
      <c r="A204" s="29" t="s">
        <v>63</v>
      </c>
      <c r="B204" s="29" t="s">
        <v>28</v>
      </c>
      <c r="C204" s="4" t="s">
        <v>1997</v>
      </c>
      <c r="D204" s="21"/>
      <c r="E204" s="4" t="s">
        <v>16</v>
      </c>
      <c r="F204" s="21" t="s">
        <v>1446</v>
      </c>
      <c r="G204" s="62"/>
      <c r="H204" s="62">
        <v>1</v>
      </c>
      <c r="I204" s="21" t="s">
        <v>2954</v>
      </c>
      <c r="J204" s="21" t="s">
        <v>31</v>
      </c>
      <c r="K204" s="24" t="s">
        <v>2952</v>
      </c>
      <c r="L204" s="21"/>
      <c r="M204" s="132" t="s">
        <v>1451</v>
      </c>
      <c r="N204" s="21" t="s">
        <v>22</v>
      </c>
      <c r="O204" s="29" t="s">
        <v>63</v>
      </c>
    </row>
    <row r="205" ht="108" spans="1:15">
      <c r="A205" s="29" t="s">
        <v>63</v>
      </c>
      <c r="B205" s="29" t="s">
        <v>28</v>
      </c>
      <c r="C205" s="4" t="s">
        <v>1997</v>
      </c>
      <c r="D205" s="21"/>
      <c r="E205" s="4" t="s">
        <v>16</v>
      </c>
      <c r="F205" s="21" t="s">
        <v>1454</v>
      </c>
      <c r="G205" s="62"/>
      <c r="H205" s="62">
        <v>1</v>
      </c>
      <c r="I205" s="21" t="s">
        <v>2955</v>
      </c>
      <c r="J205" s="21" t="s">
        <v>31</v>
      </c>
      <c r="K205" s="24" t="s">
        <v>2952</v>
      </c>
      <c r="L205" s="21"/>
      <c r="M205" s="132" t="s">
        <v>1451</v>
      </c>
      <c r="N205" s="21" t="s">
        <v>22</v>
      </c>
      <c r="O205" s="29" t="s">
        <v>63</v>
      </c>
    </row>
    <row r="206" ht="108" spans="1:15">
      <c r="A206" s="29" t="s">
        <v>63</v>
      </c>
      <c r="B206" s="29" t="s">
        <v>28</v>
      </c>
      <c r="C206" s="4" t="s">
        <v>1997</v>
      </c>
      <c r="D206" s="21"/>
      <c r="E206" s="4" t="s">
        <v>16</v>
      </c>
      <c r="F206" s="21" t="s">
        <v>1454</v>
      </c>
      <c r="G206" s="62"/>
      <c r="H206" s="62">
        <v>1</v>
      </c>
      <c r="I206" s="21" t="s">
        <v>2956</v>
      </c>
      <c r="J206" s="21" t="s">
        <v>31</v>
      </c>
      <c r="K206" s="24" t="s">
        <v>2952</v>
      </c>
      <c r="L206" s="21"/>
      <c r="M206" s="132" t="s">
        <v>1451</v>
      </c>
      <c r="N206" s="21" t="s">
        <v>22</v>
      </c>
      <c r="O206" s="29" t="s">
        <v>63</v>
      </c>
    </row>
    <row r="207" ht="108" spans="1:15">
      <c r="A207" s="29" t="s">
        <v>63</v>
      </c>
      <c r="B207" s="29" t="s">
        <v>28</v>
      </c>
      <c r="C207" s="4" t="s">
        <v>1997</v>
      </c>
      <c r="D207" s="21"/>
      <c r="E207" s="4" t="s">
        <v>16</v>
      </c>
      <c r="F207" s="21" t="s">
        <v>1454</v>
      </c>
      <c r="G207" s="62"/>
      <c r="H207" s="62">
        <v>1</v>
      </c>
      <c r="I207" s="21" t="s">
        <v>2957</v>
      </c>
      <c r="J207" s="21" t="s">
        <v>31</v>
      </c>
      <c r="K207" s="24" t="s">
        <v>2952</v>
      </c>
      <c r="L207" s="21"/>
      <c r="M207" s="132" t="s">
        <v>1451</v>
      </c>
      <c r="N207" s="21" t="s">
        <v>22</v>
      </c>
      <c r="O207" s="29" t="s">
        <v>63</v>
      </c>
    </row>
    <row r="208" ht="48" spans="1:15">
      <c r="A208" s="29" t="s">
        <v>63</v>
      </c>
      <c r="B208" s="29" t="s">
        <v>28</v>
      </c>
      <c r="C208" s="4" t="s">
        <v>2958</v>
      </c>
      <c r="D208" s="21"/>
      <c r="E208" s="4" t="s">
        <v>16</v>
      </c>
      <c r="F208" s="21" t="s">
        <v>1454</v>
      </c>
      <c r="G208" s="62"/>
      <c r="H208" s="62">
        <v>1</v>
      </c>
      <c r="I208" s="16" t="s">
        <v>2959</v>
      </c>
      <c r="J208" s="63" t="s">
        <v>70</v>
      </c>
      <c r="K208" s="24" t="s">
        <v>1007</v>
      </c>
      <c r="L208" s="16"/>
      <c r="M208" s="132" t="s">
        <v>1451</v>
      </c>
      <c r="N208" s="63" t="s">
        <v>22</v>
      </c>
      <c r="O208" s="29" t="s">
        <v>63</v>
      </c>
    </row>
    <row r="209" ht="72" spans="1:15">
      <c r="A209" s="29" t="s">
        <v>63</v>
      </c>
      <c r="B209" s="29" t="s">
        <v>28</v>
      </c>
      <c r="C209" s="4" t="s">
        <v>2958</v>
      </c>
      <c r="D209" s="21"/>
      <c r="E209" s="4" t="s">
        <v>16</v>
      </c>
      <c r="F209" s="21" t="s">
        <v>1454</v>
      </c>
      <c r="G209" s="62"/>
      <c r="H209" s="62">
        <v>1</v>
      </c>
      <c r="I209" s="16" t="s">
        <v>2058</v>
      </c>
      <c r="J209" s="21" t="s">
        <v>66</v>
      </c>
      <c r="K209" s="24" t="s">
        <v>2960</v>
      </c>
      <c r="L209" s="16"/>
      <c r="M209" s="132" t="s">
        <v>1451</v>
      </c>
      <c r="N209" s="21" t="s">
        <v>60</v>
      </c>
      <c r="O209" s="29" t="s">
        <v>63</v>
      </c>
    </row>
    <row r="210" ht="48" spans="1:15">
      <c r="A210" s="29" t="s">
        <v>63</v>
      </c>
      <c r="B210" s="29" t="s">
        <v>28</v>
      </c>
      <c r="C210" s="4" t="s">
        <v>2958</v>
      </c>
      <c r="D210" s="21"/>
      <c r="E210" s="4" t="s">
        <v>16</v>
      </c>
      <c r="F210" s="21" t="s">
        <v>1454</v>
      </c>
      <c r="G210" s="62"/>
      <c r="H210" s="62">
        <v>1</v>
      </c>
      <c r="I210" s="21" t="s">
        <v>1879</v>
      </c>
      <c r="J210" s="63" t="s">
        <v>70</v>
      </c>
      <c r="K210" s="24" t="s">
        <v>1007</v>
      </c>
      <c r="L210" s="21"/>
      <c r="M210" s="132" t="s">
        <v>1451</v>
      </c>
      <c r="N210" s="63" t="s">
        <v>22</v>
      </c>
      <c r="O210" s="29" t="s">
        <v>63</v>
      </c>
    </row>
    <row r="211" ht="48" spans="1:15">
      <c r="A211" s="29" t="s">
        <v>63</v>
      </c>
      <c r="B211" s="29" t="s">
        <v>28</v>
      </c>
      <c r="C211" s="4" t="s">
        <v>1999</v>
      </c>
      <c r="D211" s="21"/>
      <c r="E211" s="4" t="s">
        <v>16</v>
      </c>
      <c r="F211" s="21" t="s">
        <v>1446</v>
      </c>
      <c r="G211" s="62"/>
      <c r="H211" s="62">
        <v>1</v>
      </c>
      <c r="I211" s="21" t="s">
        <v>2961</v>
      </c>
      <c r="J211" s="21" t="s">
        <v>31</v>
      </c>
      <c r="K211" s="24" t="s">
        <v>168</v>
      </c>
      <c r="L211" s="21"/>
      <c r="M211" s="132" t="s">
        <v>1451</v>
      </c>
      <c r="N211" s="21" t="s">
        <v>22</v>
      </c>
      <c r="O211" s="29" t="s">
        <v>63</v>
      </c>
    </row>
    <row r="212" ht="48" spans="1:15">
      <c r="A212" s="29" t="s">
        <v>63</v>
      </c>
      <c r="B212" s="29" t="s">
        <v>28</v>
      </c>
      <c r="C212" s="4" t="s">
        <v>1999</v>
      </c>
      <c r="D212" s="21"/>
      <c r="E212" s="4" t="s">
        <v>16</v>
      </c>
      <c r="F212" s="21" t="s">
        <v>1446</v>
      </c>
      <c r="G212" s="62"/>
      <c r="H212" s="62">
        <v>1</v>
      </c>
      <c r="I212" s="21" t="s">
        <v>2962</v>
      </c>
      <c r="J212" s="21" t="s">
        <v>31</v>
      </c>
      <c r="K212" s="24" t="s">
        <v>168</v>
      </c>
      <c r="L212" s="21"/>
      <c r="M212" s="132" t="s">
        <v>1451</v>
      </c>
      <c r="N212" s="21" t="s">
        <v>22</v>
      </c>
      <c r="O212" s="29" t="s">
        <v>63</v>
      </c>
    </row>
    <row r="213" ht="48" spans="1:15">
      <c r="A213" s="29" t="s">
        <v>63</v>
      </c>
      <c r="B213" s="29" t="s">
        <v>28</v>
      </c>
      <c r="C213" s="4" t="s">
        <v>2963</v>
      </c>
      <c r="D213" s="21"/>
      <c r="E213" s="4" t="s">
        <v>16</v>
      </c>
      <c r="F213" s="21" t="s">
        <v>1446</v>
      </c>
      <c r="G213" s="62"/>
      <c r="H213" s="62">
        <v>1</v>
      </c>
      <c r="I213" s="21" t="s">
        <v>1455</v>
      </c>
      <c r="J213" s="21" t="s">
        <v>31</v>
      </c>
      <c r="K213" s="24" t="s">
        <v>1007</v>
      </c>
      <c r="L213" s="21"/>
      <c r="M213" s="132" t="s">
        <v>1451</v>
      </c>
      <c r="N213" s="21" t="s">
        <v>22</v>
      </c>
      <c r="O213" s="29" t="s">
        <v>63</v>
      </c>
    </row>
    <row r="214" ht="48" spans="1:15">
      <c r="A214" s="29" t="s">
        <v>63</v>
      </c>
      <c r="B214" s="29" t="s">
        <v>28</v>
      </c>
      <c r="C214" s="4" t="s">
        <v>2963</v>
      </c>
      <c r="D214" s="21"/>
      <c r="E214" s="4" t="s">
        <v>16</v>
      </c>
      <c r="F214" s="21" t="s">
        <v>1446</v>
      </c>
      <c r="G214" s="62"/>
      <c r="H214" s="62">
        <v>1</v>
      </c>
      <c r="I214" s="21" t="s">
        <v>2910</v>
      </c>
      <c r="J214" s="21" t="s">
        <v>31</v>
      </c>
      <c r="K214" s="24" t="s">
        <v>168</v>
      </c>
      <c r="L214" s="21"/>
      <c r="M214" s="132" t="s">
        <v>1451</v>
      </c>
      <c r="N214" s="21" t="s">
        <v>22</v>
      </c>
      <c r="O214" s="29" t="s">
        <v>63</v>
      </c>
    </row>
    <row r="215" ht="72" spans="1:15">
      <c r="A215" s="29" t="s">
        <v>63</v>
      </c>
      <c r="B215" s="29" t="s">
        <v>28</v>
      </c>
      <c r="C215" s="4" t="s">
        <v>2964</v>
      </c>
      <c r="D215" s="21"/>
      <c r="E215" s="4" t="s">
        <v>16</v>
      </c>
      <c r="F215" s="21" t="s">
        <v>1454</v>
      </c>
      <c r="G215" s="62"/>
      <c r="H215" s="62">
        <v>1</v>
      </c>
      <c r="I215" s="21" t="s">
        <v>2965</v>
      </c>
      <c r="J215" s="63" t="s">
        <v>70</v>
      </c>
      <c r="K215" s="24" t="s">
        <v>2966</v>
      </c>
      <c r="L215" s="21"/>
      <c r="M215" s="132" t="s">
        <v>1451</v>
      </c>
      <c r="N215" s="63" t="s">
        <v>22</v>
      </c>
      <c r="O215" s="29" t="s">
        <v>63</v>
      </c>
    </row>
    <row r="216" ht="168" spans="1:15">
      <c r="A216" s="29" t="s">
        <v>63</v>
      </c>
      <c r="B216" s="29" t="s">
        <v>28</v>
      </c>
      <c r="C216" s="4" t="s">
        <v>2964</v>
      </c>
      <c r="D216" s="21"/>
      <c r="E216" s="4" t="s">
        <v>16</v>
      </c>
      <c r="F216" s="21" t="s">
        <v>1446</v>
      </c>
      <c r="G216" s="62"/>
      <c r="H216" s="62">
        <v>1</v>
      </c>
      <c r="I216" s="21" t="s">
        <v>2967</v>
      </c>
      <c r="J216" s="63" t="s">
        <v>70</v>
      </c>
      <c r="K216" s="24" t="s">
        <v>2966</v>
      </c>
      <c r="L216" s="21"/>
      <c r="M216" s="132" t="s">
        <v>1451</v>
      </c>
      <c r="N216" s="63" t="s">
        <v>22</v>
      </c>
      <c r="O216" s="29" t="s">
        <v>63</v>
      </c>
    </row>
    <row r="217" ht="108" spans="1:15">
      <c r="A217" s="29" t="s">
        <v>63</v>
      </c>
      <c r="B217" s="29" t="s">
        <v>28</v>
      </c>
      <c r="C217" s="4" t="s">
        <v>2964</v>
      </c>
      <c r="D217" s="21"/>
      <c r="E217" s="4" t="s">
        <v>16</v>
      </c>
      <c r="F217" s="21" t="s">
        <v>1446</v>
      </c>
      <c r="G217" s="62"/>
      <c r="H217" s="62">
        <v>1</v>
      </c>
      <c r="I217" s="21" t="s">
        <v>2968</v>
      </c>
      <c r="J217" s="63" t="s">
        <v>70</v>
      </c>
      <c r="K217" s="24" t="s">
        <v>2966</v>
      </c>
      <c r="L217" s="21"/>
      <c r="M217" s="132" t="s">
        <v>1451</v>
      </c>
      <c r="N217" s="63" t="s">
        <v>22</v>
      </c>
      <c r="O217" s="29" t="s">
        <v>63</v>
      </c>
    </row>
    <row r="218" ht="84" spans="1:15">
      <c r="A218" s="29" t="s">
        <v>63</v>
      </c>
      <c r="B218" s="29" t="s">
        <v>28</v>
      </c>
      <c r="C218" s="4" t="s">
        <v>2964</v>
      </c>
      <c r="D218" s="21"/>
      <c r="E218" s="4" t="s">
        <v>16</v>
      </c>
      <c r="F218" s="21" t="s">
        <v>1454</v>
      </c>
      <c r="G218" s="62"/>
      <c r="H218" s="62">
        <v>1</v>
      </c>
      <c r="I218" s="21" t="s">
        <v>2969</v>
      </c>
      <c r="J218" s="63" t="s">
        <v>70</v>
      </c>
      <c r="K218" s="24" t="s">
        <v>2966</v>
      </c>
      <c r="L218" s="21"/>
      <c r="M218" s="132" t="s">
        <v>1451</v>
      </c>
      <c r="N218" s="63" t="s">
        <v>22</v>
      </c>
      <c r="O218" s="29" t="s">
        <v>63</v>
      </c>
    </row>
    <row r="219" ht="72" spans="1:15">
      <c r="A219" s="29" t="s">
        <v>63</v>
      </c>
      <c r="B219" s="29" t="s">
        <v>28</v>
      </c>
      <c r="C219" s="4" t="s">
        <v>2964</v>
      </c>
      <c r="D219" s="21"/>
      <c r="E219" s="4" t="s">
        <v>16</v>
      </c>
      <c r="F219" s="21" t="s">
        <v>1454</v>
      </c>
      <c r="G219" s="62"/>
      <c r="H219" s="62">
        <v>1</v>
      </c>
      <c r="I219" s="21" t="s">
        <v>57</v>
      </c>
      <c r="J219" s="21" t="s">
        <v>31</v>
      </c>
      <c r="K219" s="24" t="s">
        <v>2966</v>
      </c>
      <c r="L219" s="21"/>
      <c r="M219" s="132" t="s">
        <v>1451</v>
      </c>
      <c r="N219" s="21" t="s">
        <v>22</v>
      </c>
      <c r="O219" s="29" t="s">
        <v>63</v>
      </c>
    </row>
    <row r="220" ht="60" spans="1:15">
      <c r="A220" s="29" t="s">
        <v>63</v>
      </c>
      <c r="B220" s="29" t="s">
        <v>28</v>
      </c>
      <c r="C220" s="4" t="s">
        <v>2970</v>
      </c>
      <c r="D220" s="21"/>
      <c r="E220" s="4" t="s">
        <v>16</v>
      </c>
      <c r="F220" s="21" t="s">
        <v>1446</v>
      </c>
      <c r="G220" s="62"/>
      <c r="H220" s="62">
        <v>1</v>
      </c>
      <c r="I220" s="21" t="s">
        <v>2971</v>
      </c>
      <c r="J220" s="21" t="s">
        <v>66</v>
      </c>
      <c r="K220" s="24" t="s">
        <v>548</v>
      </c>
      <c r="L220" s="21"/>
      <c r="M220" s="132" t="s">
        <v>1451</v>
      </c>
      <c r="N220" s="21" t="s">
        <v>60</v>
      </c>
      <c r="O220" s="29" t="s">
        <v>63</v>
      </c>
    </row>
    <row r="221" ht="48" spans="1:15">
      <c r="A221" s="29" t="s">
        <v>63</v>
      </c>
      <c r="B221" s="29" t="s">
        <v>28</v>
      </c>
      <c r="C221" s="4" t="s">
        <v>2970</v>
      </c>
      <c r="D221" s="21"/>
      <c r="E221" s="4" t="s">
        <v>16</v>
      </c>
      <c r="F221" s="21" t="s">
        <v>1446</v>
      </c>
      <c r="G221" s="62"/>
      <c r="H221" s="62">
        <v>1</v>
      </c>
      <c r="I221" s="21" t="s">
        <v>1455</v>
      </c>
      <c r="J221" s="63" t="s">
        <v>70</v>
      </c>
      <c r="K221" s="24" t="s">
        <v>168</v>
      </c>
      <c r="L221" s="21"/>
      <c r="M221" s="132" t="s">
        <v>1451</v>
      </c>
      <c r="N221" s="63" t="s">
        <v>22</v>
      </c>
      <c r="O221" s="29" t="s">
        <v>63</v>
      </c>
    </row>
    <row r="222" ht="48" spans="1:15">
      <c r="A222" s="29" t="s">
        <v>63</v>
      </c>
      <c r="B222" s="29" t="s">
        <v>28</v>
      </c>
      <c r="C222" s="4" t="s">
        <v>2972</v>
      </c>
      <c r="D222" s="21"/>
      <c r="E222" s="4" t="s">
        <v>16</v>
      </c>
      <c r="F222" s="21" t="s">
        <v>1454</v>
      </c>
      <c r="G222" s="62"/>
      <c r="H222" s="62">
        <v>1</v>
      </c>
      <c r="I222" s="21" t="s">
        <v>1455</v>
      </c>
      <c r="J222" s="63" t="s">
        <v>70</v>
      </c>
      <c r="K222" s="24" t="s">
        <v>168</v>
      </c>
      <c r="L222" s="21"/>
      <c r="M222" s="132" t="s">
        <v>1451</v>
      </c>
      <c r="N222" s="63" t="s">
        <v>22</v>
      </c>
      <c r="O222" s="29" t="s">
        <v>63</v>
      </c>
    </row>
    <row r="223" ht="48" spans="1:15">
      <c r="A223" s="29" t="s">
        <v>63</v>
      </c>
      <c r="B223" s="29" t="s">
        <v>28</v>
      </c>
      <c r="C223" s="4" t="s">
        <v>2972</v>
      </c>
      <c r="D223" s="21"/>
      <c r="E223" s="4" t="s">
        <v>16</v>
      </c>
      <c r="F223" s="21" t="s">
        <v>1454</v>
      </c>
      <c r="G223" s="62"/>
      <c r="H223" s="62">
        <v>1</v>
      </c>
      <c r="I223" s="21" t="s">
        <v>1879</v>
      </c>
      <c r="J223" s="63" t="s">
        <v>70</v>
      </c>
      <c r="K223" s="24" t="s">
        <v>168</v>
      </c>
      <c r="L223" s="21"/>
      <c r="M223" s="132" t="s">
        <v>1451</v>
      </c>
      <c r="N223" s="63" t="s">
        <v>22</v>
      </c>
      <c r="O223" s="29" t="s">
        <v>63</v>
      </c>
    </row>
    <row r="224" ht="48" spans="1:15">
      <c r="A224" s="29" t="s">
        <v>63</v>
      </c>
      <c r="B224" s="29" t="s">
        <v>28</v>
      </c>
      <c r="C224" s="4" t="s">
        <v>2973</v>
      </c>
      <c r="D224" s="21"/>
      <c r="E224" s="4" t="s">
        <v>16</v>
      </c>
      <c r="F224" s="21" t="s">
        <v>1454</v>
      </c>
      <c r="G224" s="62"/>
      <c r="H224" s="62">
        <v>1</v>
      </c>
      <c r="I224" s="21" t="s">
        <v>1931</v>
      </c>
      <c r="J224" s="63" t="s">
        <v>70</v>
      </c>
      <c r="K224" s="24" t="s">
        <v>168</v>
      </c>
      <c r="L224" s="21"/>
      <c r="M224" s="132" t="s">
        <v>1451</v>
      </c>
      <c r="N224" s="63" t="s">
        <v>22</v>
      </c>
      <c r="O224" s="29" t="s">
        <v>63</v>
      </c>
    </row>
    <row r="225" ht="96" spans="1:15">
      <c r="A225" s="29" t="s">
        <v>63</v>
      </c>
      <c r="B225" s="29" t="s">
        <v>28</v>
      </c>
      <c r="C225" s="4" t="s">
        <v>2974</v>
      </c>
      <c r="D225" s="21"/>
      <c r="E225" s="4" t="s">
        <v>16</v>
      </c>
      <c r="F225" s="21" t="s">
        <v>1446</v>
      </c>
      <c r="G225" s="62"/>
      <c r="H225" s="62">
        <v>1</v>
      </c>
      <c r="I225" s="4" t="s">
        <v>2975</v>
      </c>
      <c r="J225" s="63" t="s">
        <v>70</v>
      </c>
      <c r="K225" s="24" t="s">
        <v>168</v>
      </c>
      <c r="L225" s="4"/>
      <c r="M225" s="132" t="s">
        <v>1451</v>
      </c>
      <c r="N225" s="63" t="s">
        <v>22</v>
      </c>
      <c r="O225" s="29" t="s">
        <v>63</v>
      </c>
    </row>
    <row r="226" ht="180" spans="1:15">
      <c r="A226" s="29" t="s">
        <v>63</v>
      </c>
      <c r="B226" s="29" t="s">
        <v>28</v>
      </c>
      <c r="C226" s="4" t="s">
        <v>2974</v>
      </c>
      <c r="D226" s="21"/>
      <c r="E226" s="4" t="s">
        <v>16</v>
      </c>
      <c r="F226" s="21" t="s">
        <v>1446</v>
      </c>
      <c r="G226" s="21"/>
      <c r="H226" s="21">
        <v>1</v>
      </c>
      <c r="I226" s="4" t="s">
        <v>2976</v>
      </c>
      <c r="J226" s="63" t="s">
        <v>70</v>
      </c>
      <c r="K226" s="24" t="s">
        <v>168</v>
      </c>
      <c r="L226" s="4"/>
      <c r="M226" s="132" t="s">
        <v>1451</v>
      </c>
      <c r="N226" s="63" t="s">
        <v>22</v>
      </c>
      <c r="O226" s="29" t="s">
        <v>63</v>
      </c>
    </row>
    <row r="227" ht="96" spans="1:15">
      <c r="A227" s="29" t="s">
        <v>63</v>
      </c>
      <c r="B227" s="29" t="s">
        <v>28</v>
      </c>
      <c r="C227" s="4" t="s">
        <v>2977</v>
      </c>
      <c r="D227" s="21"/>
      <c r="E227" s="4" t="s">
        <v>16</v>
      </c>
      <c r="F227" s="21" t="s">
        <v>1454</v>
      </c>
      <c r="G227" s="62"/>
      <c r="H227" s="62">
        <v>1</v>
      </c>
      <c r="I227" s="21" t="s">
        <v>2978</v>
      </c>
      <c r="J227" s="21" t="s">
        <v>66</v>
      </c>
      <c r="K227" s="24" t="s">
        <v>2979</v>
      </c>
      <c r="L227" s="21"/>
      <c r="M227" s="132" t="s">
        <v>1451</v>
      </c>
      <c r="N227" s="21" t="s">
        <v>60</v>
      </c>
      <c r="O227" s="29" t="s">
        <v>63</v>
      </c>
    </row>
    <row r="228" ht="108" spans="1:15">
      <c r="A228" s="29" t="s">
        <v>63</v>
      </c>
      <c r="B228" s="29" t="s">
        <v>28</v>
      </c>
      <c r="C228" s="4" t="s">
        <v>2977</v>
      </c>
      <c r="D228" s="21"/>
      <c r="E228" s="4" t="s">
        <v>16</v>
      </c>
      <c r="F228" s="21" t="s">
        <v>1446</v>
      </c>
      <c r="G228" s="62"/>
      <c r="H228" s="62">
        <v>1</v>
      </c>
      <c r="I228" s="21" t="s">
        <v>1455</v>
      </c>
      <c r="J228" s="21" t="s">
        <v>66</v>
      </c>
      <c r="K228" s="24" t="s">
        <v>2980</v>
      </c>
      <c r="L228" s="21"/>
      <c r="M228" s="132" t="s">
        <v>1451</v>
      </c>
      <c r="N228" s="21" t="s">
        <v>60</v>
      </c>
      <c r="O228" s="29" t="s">
        <v>63</v>
      </c>
    </row>
    <row r="229" ht="60" spans="1:15">
      <c r="A229" s="29" t="s">
        <v>63</v>
      </c>
      <c r="B229" s="29" t="s">
        <v>28</v>
      </c>
      <c r="C229" s="4" t="s">
        <v>2981</v>
      </c>
      <c r="D229" s="21"/>
      <c r="E229" s="4" t="s">
        <v>16</v>
      </c>
      <c r="F229" s="21" t="s">
        <v>1454</v>
      </c>
      <c r="G229" s="62"/>
      <c r="H229" s="62">
        <v>1</v>
      </c>
      <c r="I229" s="21" t="s">
        <v>2982</v>
      </c>
      <c r="J229" s="63" t="s">
        <v>70</v>
      </c>
      <c r="K229" s="24" t="s">
        <v>1007</v>
      </c>
      <c r="L229" s="21"/>
      <c r="M229" s="132" t="s">
        <v>1451</v>
      </c>
      <c r="N229" s="63" t="s">
        <v>22</v>
      </c>
      <c r="O229" s="29" t="s">
        <v>63</v>
      </c>
    </row>
    <row r="230" ht="108" spans="1:15">
      <c r="A230" s="29" t="s">
        <v>63</v>
      </c>
      <c r="B230" s="29" t="s">
        <v>28</v>
      </c>
      <c r="C230" s="4" t="s">
        <v>1709</v>
      </c>
      <c r="D230" s="4"/>
      <c r="E230" s="4" t="s">
        <v>16</v>
      </c>
      <c r="F230" s="21" t="s">
        <v>1446</v>
      </c>
      <c r="G230" s="62"/>
      <c r="H230" s="62">
        <v>1</v>
      </c>
      <c r="I230" s="21" t="s">
        <v>2983</v>
      </c>
      <c r="J230" s="21" t="s">
        <v>2984</v>
      </c>
      <c r="K230" s="24" t="s">
        <v>2985</v>
      </c>
      <c r="L230" s="21"/>
      <c r="M230" s="132" t="s">
        <v>1451</v>
      </c>
      <c r="N230" s="21" t="s">
        <v>60</v>
      </c>
      <c r="O230" s="29" t="s">
        <v>63</v>
      </c>
    </row>
    <row r="231" ht="48" spans="1:15">
      <c r="A231" s="29" t="s">
        <v>63</v>
      </c>
      <c r="B231" s="29" t="s">
        <v>28</v>
      </c>
      <c r="C231" s="4" t="s">
        <v>2986</v>
      </c>
      <c r="D231" s="21"/>
      <c r="E231" s="4" t="s">
        <v>16</v>
      </c>
      <c r="F231" s="21" t="s">
        <v>1446</v>
      </c>
      <c r="G231" s="62"/>
      <c r="H231" s="62">
        <v>1</v>
      </c>
      <c r="I231" s="21" t="s">
        <v>1517</v>
      </c>
      <c r="J231" s="63" t="s">
        <v>70</v>
      </c>
      <c r="K231" s="24" t="s">
        <v>168</v>
      </c>
      <c r="L231" s="21"/>
      <c r="M231" s="132" t="s">
        <v>1451</v>
      </c>
      <c r="N231" s="63" t="s">
        <v>22</v>
      </c>
      <c r="O231" s="29" t="s">
        <v>63</v>
      </c>
    </row>
    <row r="232" ht="48" spans="1:15">
      <c r="A232" s="29" t="s">
        <v>63</v>
      </c>
      <c r="B232" s="29" t="s">
        <v>28</v>
      </c>
      <c r="C232" s="4" t="s">
        <v>2986</v>
      </c>
      <c r="D232" s="21"/>
      <c r="E232" s="4" t="s">
        <v>16</v>
      </c>
      <c r="F232" s="21" t="s">
        <v>1446</v>
      </c>
      <c r="G232" s="62"/>
      <c r="H232" s="62">
        <v>1</v>
      </c>
      <c r="I232" s="21" t="s">
        <v>2987</v>
      </c>
      <c r="J232" s="63" t="s">
        <v>70</v>
      </c>
      <c r="K232" s="24" t="s">
        <v>168</v>
      </c>
      <c r="L232" s="21"/>
      <c r="M232" s="132" t="s">
        <v>1451</v>
      </c>
      <c r="N232" s="63" t="s">
        <v>22</v>
      </c>
      <c r="O232" s="29" t="s">
        <v>63</v>
      </c>
    </row>
    <row r="233" ht="48" spans="1:15">
      <c r="A233" s="29" t="s">
        <v>63</v>
      </c>
      <c r="B233" s="29" t="s">
        <v>28</v>
      </c>
      <c r="C233" s="4" t="s">
        <v>2988</v>
      </c>
      <c r="D233" s="21"/>
      <c r="E233" s="4" t="s">
        <v>16</v>
      </c>
      <c r="F233" s="21" t="s">
        <v>1446</v>
      </c>
      <c r="G233" s="62"/>
      <c r="H233" s="62">
        <v>1</v>
      </c>
      <c r="I233" s="21" t="s">
        <v>1455</v>
      </c>
      <c r="J233" s="63" t="s">
        <v>70</v>
      </c>
      <c r="K233" s="24" t="s">
        <v>168</v>
      </c>
      <c r="L233" s="21"/>
      <c r="M233" s="132" t="s">
        <v>1451</v>
      </c>
      <c r="N233" s="63" t="s">
        <v>22</v>
      </c>
      <c r="O233" s="29" t="s">
        <v>63</v>
      </c>
    </row>
    <row r="234" ht="60" spans="1:15">
      <c r="A234" s="29" t="s">
        <v>63</v>
      </c>
      <c r="B234" s="29" t="s">
        <v>28</v>
      </c>
      <c r="C234" s="4" t="s">
        <v>2988</v>
      </c>
      <c r="D234" s="21"/>
      <c r="E234" s="4" t="s">
        <v>16</v>
      </c>
      <c r="F234" s="21" t="s">
        <v>1446</v>
      </c>
      <c r="G234" s="62"/>
      <c r="H234" s="62">
        <v>1</v>
      </c>
      <c r="I234" s="21" t="s">
        <v>2989</v>
      </c>
      <c r="J234" s="63" t="s">
        <v>70</v>
      </c>
      <c r="K234" s="24" t="s">
        <v>548</v>
      </c>
      <c r="L234" s="21"/>
      <c r="M234" s="132" t="s">
        <v>1451</v>
      </c>
      <c r="N234" s="63" t="s">
        <v>22</v>
      </c>
      <c r="O234" s="29" t="s">
        <v>63</v>
      </c>
    </row>
    <row r="235" ht="48" spans="1:15">
      <c r="A235" s="29" t="s">
        <v>63</v>
      </c>
      <c r="B235" s="29" t="s">
        <v>28</v>
      </c>
      <c r="C235" s="4" t="s">
        <v>2990</v>
      </c>
      <c r="D235" s="21"/>
      <c r="E235" s="4" t="s">
        <v>16</v>
      </c>
      <c r="F235" s="21" t="s">
        <v>1454</v>
      </c>
      <c r="G235" s="62"/>
      <c r="H235" s="62">
        <v>1</v>
      </c>
      <c r="I235" s="21" t="s">
        <v>2031</v>
      </c>
      <c r="J235" s="21" t="s">
        <v>31</v>
      </c>
      <c r="K235" s="24" t="s">
        <v>168</v>
      </c>
      <c r="L235" s="21"/>
      <c r="M235" s="132" t="s">
        <v>1451</v>
      </c>
      <c r="N235" s="21" t="s">
        <v>22</v>
      </c>
      <c r="O235" s="29" t="s">
        <v>63</v>
      </c>
    </row>
    <row r="236" ht="48" spans="1:15">
      <c r="A236" s="29" t="s">
        <v>63</v>
      </c>
      <c r="B236" s="29" t="s">
        <v>28</v>
      </c>
      <c r="C236" s="4" t="s">
        <v>2990</v>
      </c>
      <c r="D236" s="21"/>
      <c r="E236" s="4" t="s">
        <v>16</v>
      </c>
      <c r="F236" s="21" t="s">
        <v>1454</v>
      </c>
      <c r="G236" s="62"/>
      <c r="H236" s="62">
        <v>1</v>
      </c>
      <c r="I236" s="21" t="s">
        <v>1931</v>
      </c>
      <c r="J236" s="21" t="s">
        <v>31</v>
      </c>
      <c r="K236" s="24" t="s">
        <v>168</v>
      </c>
      <c r="L236" s="21"/>
      <c r="M236" s="132" t="s">
        <v>1451</v>
      </c>
      <c r="N236" s="21" t="s">
        <v>22</v>
      </c>
      <c r="O236" s="29" t="s">
        <v>63</v>
      </c>
    </row>
    <row r="237" ht="48" spans="1:15">
      <c r="A237" s="29" t="s">
        <v>63</v>
      </c>
      <c r="B237" s="29" t="s">
        <v>28</v>
      </c>
      <c r="C237" s="4" t="s">
        <v>2991</v>
      </c>
      <c r="D237" s="21"/>
      <c r="E237" s="4" t="s">
        <v>16</v>
      </c>
      <c r="F237" s="21" t="s">
        <v>1454</v>
      </c>
      <c r="G237" s="62"/>
      <c r="H237" s="62">
        <v>1</v>
      </c>
      <c r="I237" s="21" t="s">
        <v>1879</v>
      </c>
      <c r="J237" s="63" t="s">
        <v>70</v>
      </c>
      <c r="K237" s="24" t="s">
        <v>168</v>
      </c>
      <c r="L237" s="21"/>
      <c r="M237" s="132" t="s">
        <v>1451</v>
      </c>
      <c r="N237" s="63" t="s">
        <v>22</v>
      </c>
      <c r="O237" s="29" t="s">
        <v>63</v>
      </c>
    </row>
    <row r="238" ht="48" spans="1:15">
      <c r="A238" s="29" t="s">
        <v>63</v>
      </c>
      <c r="B238" s="29" t="s">
        <v>28</v>
      </c>
      <c r="C238" s="4" t="s">
        <v>2991</v>
      </c>
      <c r="D238" s="21"/>
      <c r="E238" s="4" t="s">
        <v>16</v>
      </c>
      <c r="F238" s="21" t="s">
        <v>1454</v>
      </c>
      <c r="G238" s="62"/>
      <c r="H238" s="62">
        <v>1</v>
      </c>
      <c r="I238" s="21" t="s">
        <v>2459</v>
      </c>
      <c r="J238" s="63" t="s">
        <v>70</v>
      </c>
      <c r="K238" s="24" t="s">
        <v>168</v>
      </c>
      <c r="L238" s="21"/>
      <c r="M238" s="132" t="s">
        <v>1451</v>
      </c>
      <c r="N238" s="63" t="s">
        <v>22</v>
      </c>
      <c r="O238" s="29" t="s">
        <v>63</v>
      </c>
    </row>
    <row r="239" ht="48" spans="1:15">
      <c r="A239" s="29" t="s">
        <v>63</v>
      </c>
      <c r="B239" s="29" t="s">
        <v>28</v>
      </c>
      <c r="C239" s="4" t="s">
        <v>2991</v>
      </c>
      <c r="D239" s="21"/>
      <c r="E239" s="4" t="s">
        <v>16</v>
      </c>
      <c r="F239" s="21" t="s">
        <v>1454</v>
      </c>
      <c r="G239" s="62"/>
      <c r="H239" s="62">
        <v>1</v>
      </c>
      <c r="I239" s="21" t="s">
        <v>2062</v>
      </c>
      <c r="J239" s="63" t="s">
        <v>70</v>
      </c>
      <c r="K239" s="24" t="s">
        <v>168</v>
      </c>
      <c r="L239" s="21"/>
      <c r="M239" s="132" t="s">
        <v>1451</v>
      </c>
      <c r="N239" s="63" t="s">
        <v>22</v>
      </c>
      <c r="O239" s="29" t="s">
        <v>63</v>
      </c>
    </row>
    <row r="240" ht="48" spans="1:15">
      <c r="A240" s="29" t="s">
        <v>63</v>
      </c>
      <c r="B240" s="29" t="s">
        <v>2992</v>
      </c>
      <c r="C240" s="4" t="s">
        <v>2993</v>
      </c>
      <c r="D240" s="21"/>
      <c r="E240" s="4" t="s">
        <v>16</v>
      </c>
      <c r="F240" s="21" t="s">
        <v>1454</v>
      </c>
      <c r="G240" s="62"/>
      <c r="H240" s="62">
        <v>1</v>
      </c>
      <c r="I240" s="21" t="s">
        <v>1879</v>
      </c>
      <c r="J240" s="63" t="s">
        <v>70</v>
      </c>
      <c r="K240" s="24" t="s">
        <v>168</v>
      </c>
      <c r="L240" s="21"/>
      <c r="M240" s="132" t="s">
        <v>1451</v>
      </c>
      <c r="N240" s="63" t="s">
        <v>22</v>
      </c>
      <c r="O240" s="29" t="s">
        <v>63</v>
      </c>
    </row>
    <row r="241" ht="60" spans="1:15">
      <c r="A241" s="29" t="s">
        <v>63</v>
      </c>
      <c r="B241" s="29" t="s">
        <v>28</v>
      </c>
      <c r="C241" s="4" t="s">
        <v>2994</v>
      </c>
      <c r="D241" s="21"/>
      <c r="E241" s="4" t="s">
        <v>16</v>
      </c>
      <c r="F241" s="21" t="s">
        <v>1454</v>
      </c>
      <c r="G241" s="62"/>
      <c r="H241" s="62">
        <v>1</v>
      </c>
      <c r="I241" s="21" t="s">
        <v>57</v>
      </c>
      <c r="J241" s="21" t="s">
        <v>31</v>
      </c>
      <c r="K241" s="24" t="s">
        <v>168</v>
      </c>
      <c r="L241" s="21"/>
      <c r="M241" s="132" t="s">
        <v>1451</v>
      </c>
      <c r="N241" s="21" t="s">
        <v>22</v>
      </c>
      <c r="O241" s="29" t="s">
        <v>63</v>
      </c>
    </row>
    <row r="242" ht="60" spans="1:15">
      <c r="A242" s="29" t="s">
        <v>63</v>
      </c>
      <c r="B242" s="29" t="s">
        <v>28</v>
      </c>
      <c r="C242" s="4" t="s">
        <v>2995</v>
      </c>
      <c r="D242" s="21"/>
      <c r="E242" s="4" t="s">
        <v>16</v>
      </c>
      <c r="F242" s="21" t="s">
        <v>1454</v>
      </c>
      <c r="G242" s="62"/>
      <c r="H242" s="62">
        <v>1</v>
      </c>
      <c r="I242" s="21" t="s">
        <v>2996</v>
      </c>
      <c r="J242" s="21" t="s">
        <v>31</v>
      </c>
      <c r="K242" s="24" t="s">
        <v>168</v>
      </c>
      <c r="L242" s="21"/>
      <c r="M242" s="132" t="s">
        <v>1451</v>
      </c>
      <c r="N242" s="21" t="s">
        <v>22</v>
      </c>
      <c r="O242" s="29" t="s">
        <v>63</v>
      </c>
    </row>
    <row r="243" ht="60" spans="1:15">
      <c r="A243" s="29" t="s">
        <v>63</v>
      </c>
      <c r="B243" s="29" t="s">
        <v>28</v>
      </c>
      <c r="C243" s="4" t="s">
        <v>2997</v>
      </c>
      <c r="D243" s="21"/>
      <c r="E243" s="4" t="s">
        <v>16</v>
      </c>
      <c r="F243" s="21" t="s">
        <v>1454</v>
      </c>
      <c r="G243" s="62"/>
      <c r="H243" s="62">
        <v>1</v>
      </c>
      <c r="I243" s="21" t="s">
        <v>2998</v>
      </c>
      <c r="J243" s="21" t="s">
        <v>31</v>
      </c>
      <c r="K243" s="24" t="s">
        <v>168</v>
      </c>
      <c r="L243" s="21"/>
      <c r="M243" s="132" t="s">
        <v>1451</v>
      </c>
      <c r="N243" s="21" t="s">
        <v>22</v>
      </c>
      <c r="O243" s="29" t="s">
        <v>63</v>
      </c>
    </row>
    <row r="244" ht="60" spans="1:15">
      <c r="A244" s="29" t="s">
        <v>63</v>
      </c>
      <c r="B244" s="29" t="s">
        <v>28</v>
      </c>
      <c r="C244" s="4" t="s">
        <v>2997</v>
      </c>
      <c r="D244" s="21"/>
      <c r="E244" s="4" t="s">
        <v>16</v>
      </c>
      <c r="F244" s="21" t="s">
        <v>1454</v>
      </c>
      <c r="G244" s="62"/>
      <c r="H244" s="62">
        <v>1</v>
      </c>
      <c r="I244" s="21" t="s">
        <v>2999</v>
      </c>
      <c r="J244" s="21" t="s">
        <v>31</v>
      </c>
      <c r="K244" s="24" t="s">
        <v>168</v>
      </c>
      <c r="L244" s="21"/>
      <c r="M244" s="132" t="s">
        <v>1451</v>
      </c>
      <c r="N244" s="21" t="s">
        <v>22</v>
      </c>
      <c r="O244" s="29" t="s">
        <v>63</v>
      </c>
    </row>
    <row r="245" ht="120" spans="1:15">
      <c r="A245" s="29" t="s">
        <v>63</v>
      </c>
      <c r="B245" s="29" t="s">
        <v>28</v>
      </c>
      <c r="C245" s="4" t="s">
        <v>2997</v>
      </c>
      <c r="D245" s="21"/>
      <c r="E245" s="4" t="s">
        <v>16</v>
      </c>
      <c r="F245" s="64" t="s">
        <v>1446</v>
      </c>
      <c r="G245" s="36"/>
      <c r="H245" s="36">
        <v>1</v>
      </c>
      <c r="I245" s="24" t="s">
        <v>3000</v>
      </c>
      <c r="J245" s="21" t="s">
        <v>31</v>
      </c>
      <c r="K245" s="24" t="s">
        <v>168</v>
      </c>
      <c r="L245" s="24"/>
      <c r="M245" s="132" t="s">
        <v>1451</v>
      </c>
      <c r="N245" s="21" t="s">
        <v>22</v>
      </c>
      <c r="O245" s="29" t="s">
        <v>63</v>
      </c>
    </row>
    <row r="246" ht="48" spans="1:15">
      <c r="A246" s="29" t="s">
        <v>63</v>
      </c>
      <c r="B246" s="29" t="s">
        <v>28</v>
      </c>
      <c r="C246" s="4" t="s">
        <v>841</v>
      </c>
      <c r="D246" s="21"/>
      <c r="E246" s="4" t="s">
        <v>16</v>
      </c>
      <c r="F246" s="21" t="s">
        <v>1446</v>
      </c>
      <c r="G246" s="36"/>
      <c r="H246" s="36">
        <v>1</v>
      </c>
      <c r="I246" s="21" t="s">
        <v>3001</v>
      </c>
      <c r="J246" s="21" t="s">
        <v>70</v>
      </c>
      <c r="K246" s="24" t="s">
        <v>168</v>
      </c>
      <c r="L246" s="21"/>
      <c r="M246" s="132" t="s">
        <v>1451</v>
      </c>
      <c r="N246" s="21" t="s">
        <v>22</v>
      </c>
      <c r="O246" s="29" t="s">
        <v>63</v>
      </c>
    </row>
    <row r="247" ht="84" spans="1:15">
      <c r="A247" s="4" t="s">
        <v>1452</v>
      </c>
      <c r="B247" s="4" t="s">
        <v>28</v>
      </c>
      <c r="C247" s="4" t="s">
        <v>1453</v>
      </c>
      <c r="D247" s="21"/>
      <c r="E247" s="4" t="s">
        <v>16</v>
      </c>
      <c r="F247" s="21" t="s">
        <v>1454</v>
      </c>
      <c r="G247" s="13"/>
      <c r="H247" s="36">
        <v>11</v>
      </c>
      <c r="I247" s="21" t="s">
        <v>1455</v>
      </c>
      <c r="J247" s="21" t="s">
        <v>70</v>
      </c>
      <c r="K247" s="21" t="s">
        <v>1456</v>
      </c>
      <c r="L247" s="21" t="s">
        <v>1457</v>
      </c>
      <c r="M247" s="132" t="s">
        <v>1451</v>
      </c>
      <c r="N247" s="21" t="s">
        <v>22</v>
      </c>
      <c r="O247" s="4" t="s">
        <v>1452</v>
      </c>
    </row>
    <row r="248" ht="276" spans="1:15">
      <c r="A248" s="4" t="s">
        <v>1452</v>
      </c>
      <c r="B248" s="4" t="s">
        <v>28</v>
      </c>
      <c r="C248" s="4" t="s">
        <v>1458</v>
      </c>
      <c r="D248" s="21"/>
      <c r="E248" s="4" t="s">
        <v>16</v>
      </c>
      <c r="F248" s="21" t="s">
        <v>1446</v>
      </c>
      <c r="G248" s="13"/>
      <c r="H248" s="36">
        <v>11</v>
      </c>
      <c r="I248" s="21" t="s">
        <v>440</v>
      </c>
      <c r="J248" s="21" t="s">
        <v>619</v>
      </c>
      <c r="K248" s="21" t="s">
        <v>1459</v>
      </c>
      <c r="L248" s="21" t="s">
        <v>1460</v>
      </c>
      <c r="M248" s="132" t="s">
        <v>1451</v>
      </c>
      <c r="N248" s="21" t="s">
        <v>77</v>
      </c>
      <c r="O248" s="4" t="s">
        <v>1452</v>
      </c>
    </row>
    <row r="249" ht="156" spans="1:15">
      <c r="A249" s="4" t="s">
        <v>1452</v>
      </c>
      <c r="B249" s="4" t="s">
        <v>28</v>
      </c>
      <c r="C249" s="4" t="s">
        <v>1461</v>
      </c>
      <c r="D249" s="10"/>
      <c r="E249" s="4" t="s">
        <v>744</v>
      </c>
      <c r="F249" s="21" t="s">
        <v>1446</v>
      </c>
      <c r="G249" s="13"/>
      <c r="H249" s="10">
        <v>11</v>
      </c>
      <c r="I249" s="10" t="s">
        <v>37</v>
      </c>
      <c r="J249" s="10" t="s">
        <v>51</v>
      </c>
      <c r="K249" s="10" t="s">
        <v>1462</v>
      </c>
      <c r="L249" s="10" t="s">
        <v>1463</v>
      </c>
      <c r="M249" s="132" t="s">
        <v>1451</v>
      </c>
      <c r="N249" s="10" t="s">
        <v>22</v>
      </c>
      <c r="O249" s="4" t="s">
        <v>1452</v>
      </c>
    </row>
    <row r="250" ht="48" spans="1:15">
      <c r="A250" s="4" t="s">
        <v>1452</v>
      </c>
      <c r="B250" s="4" t="s">
        <v>28</v>
      </c>
      <c r="C250" s="4" t="s">
        <v>1596</v>
      </c>
      <c r="D250" s="10"/>
      <c r="E250" s="4" t="s">
        <v>16</v>
      </c>
      <c r="F250" s="10" t="s">
        <v>1454</v>
      </c>
      <c r="G250" s="13"/>
      <c r="H250" s="10">
        <v>4</v>
      </c>
      <c r="I250" s="10" t="s">
        <v>1505</v>
      </c>
      <c r="J250" s="10" t="s">
        <v>70</v>
      </c>
      <c r="K250" s="10" t="s">
        <v>1597</v>
      </c>
      <c r="L250" s="10" t="s">
        <v>1598</v>
      </c>
      <c r="M250" s="132" t="s">
        <v>1451</v>
      </c>
      <c r="N250" s="10" t="s">
        <v>22</v>
      </c>
      <c r="O250" s="4" t="s">
        <v>1452</v>
      </c>
    </row>
    <row r="251" ht="84" spans="1:15">
      <c r="A251" s="4" t="s">
        <v>1452</v>
      </c>
      <c r="B251" s="4" t="s">
        <v>28</v>
      </c>
      <c r="C251" s="4" t="s">
        <v>1599</v>
      </c>
      <c r="D251" s="21"/>
      <c r="E251" s="4" t="s">
        <v>16</v>
      </c>
      <c r="F251" s="21" t="s">
        <v>1454</v>
      </c>
      <c r="G251" s="13"/>
      <c r="H251" s="36">
        <v>4</v>
      </c>
      <c r="I251" s="21" t="s">
        <v>1600</v>
      </c>
      <c r="J251" s="21" t="s">
        <v>51</v>
      </c>
      <c r="K251" s="21" t="s">
        <v>1456</v>
      </c>
      <c r="L251" s="21" t="s">
        <v>1601</v>
      </c>
      <c r="M251" s="132" t="s">
        <v>1451</v>
      </c>
      <c r="N251" s="21" t="s">
        <v>22</v>
      </c>
      <c r="O251" s="4" t="s">
        <v>1452</v>
      </c>
    </row>
    <row r="252" ht="96" spans="1:15">
      <c r="A252" s="4" t="s">
        <v>1452</v>
      </c>
      <c r="B252" s="4" t="s">
        <v>28</v>
      </c>
      <c r="C252" s="4" t="s">
        <v>1717</v>
      </c>
      <c r="D252" s="10"/>
      <c r="E252" s="4" t="s">
        <v>16</v>
      </c>
      <c r="F252" s="10" t="s">
        <v>1454</v>
      </c>
      <c r="G252" s="13"/>
      <c r="H252" s="10">
        <v>3</v>
      </c>
      <c r="I252" s="71" t="s">
        <v>440</v>
      </c>
      <c r="J252" s="10" t="s">
        <v>70</v>
      </c>
      <c r="K252" s="10" t="s">
        <v>1718</v>
      </c>
      <c r="L252" s="10" t="s">
        <v>1719</v>
      </c>
      <c r="M252" s="132" t="s">
        <v>1451</v>
      </c>
      <c r="N252" s="10" t="s">
        <v>22</v>
      </c>
      <c r="O252" s="4" t="s">
        <v>1452</v>
      </c>
    </row>
    <row r="253" ht="96" spans="1:15">
      <c r="A253" s="4" t="s">
        <v>1452</v>
      </c>
      <c r="B253" s="4" t="s">
        <v>28</v>
      </c>
      <c r="C253" s="4" t="s">
        <v>1717</v>
      </c>
      <c r="D253" s="10"/>
      <c r="E253" s="4" t="s">
        <v>16</v>
      </c>
      <c r="F253" s="21" t="s">
        <v>1446</v>
      </c>
      <c r="G253" s="13"/>
      <c r="H253" s="10">
        <v>3</v>
      </c>
      <c r="I253" s="10" t="s">
        <v>1720</v>
      </c>
      <c r="J253" s="10" t="s">
        <v>70</v>
      </c>
      <c r="K253" s="10" t="s">
        <v>1718</v>
      </c>
      <c r="L253" s="10" t="s">
        <v>1719</v>
      </c>
      <c r="M253" s="132" t="s">
        <v>1451</v>
      </c>
      <c r="N253" s="10" t="s">
        <v>22</v>
      </c>
      <c r="O253" s="4" t="s">
        <v>1452</v>
      </c>
    </row>
    <row r="254" ht="84" spans="1:15">
      <c r="A254" s="4" t="s">
        <v>1452</v>
      </c>
      <c r="B254" s="4" t="s">
        <v>28</v>
      </c>
      <c r="C254" s="4" t="s">
        <v>1721</v>
      </c>
      <c r="D254" s="21"/>
      <c r="E254" s="4" t="s">
        <v>16</v>
      </c>
      <c r="F254" s="21" t="s">
        <v>1446</v>
      </c>
      <c r="G254" s="13"/>
      <c r="H254" s="36">
        <v>3</v>
      </c>
      <c r="I254" s="21" t="s">
        <v>1505</v>
      </c>
      <c r="J254" s="21" t="s">
        <v>70</v>
      </c>
      <c r="K254" s="21" t="s">
        <v>1456</v>
      </c>
      <c r="L254" s="21" t="s">
        <v>1722</v>
      </c>
      <c r="M254" s="132" t="s">
        <v>1451</v>
      </c>
      <c r="N254" s="21" t="s">
        <v>22</v>
      </c>
      <c r="O254" s="4" t="s">
        <v>1452</v>
      </c>
    </row>
    <row r="255" ht="84" spans="1:15">
      <c r="A255" s="4" t="s">
        <v>1452</v>
      </c>
      <c r="B255" s="4" t="s">
        <v>28</v>
      </c>
      <c r="C255" s="4" t="s">
        <v>1723</v>
      </c>
      <c r="D255" s="21"/>
      <c r="E255" s="4" t="s">
        <v>16</v>
      </c>
      <c r="F255" s="21" t="s">
        <v>1446</v>
      </c>
      <c r="G255" s="13"/>
      <c r="H255" s="36">
        <v>3</v>
      </c>
      <c r="I255" s="21" t="s">
        <v>1724</v>
      </c>
      <c r="J255" s="21" t="s">
        <v>95</v>
      </c>
      <c r="K255" s="21" t="s">
        <v>1456</v>
      </c>
      <c r="L255" s="21" t="s">
        <v>1725</v>
      </c>
      <c r="M255" s="132" t="s">
        <v>1451</v>
      </c>
      <c r="N255" s="21" t="s">
        <v>22</v>
      </c>
      <c r="O255" s="4" t="s">
        <v>1452</v>
      </c>
    </row>
    <row r="256" ht="120" spans="1:15">
      <c r="A256" s="4" t="s">
        <v>1452</v>
      </c>
      <c r="B256" s="4" t="s">
        <v>28</v>
      </c>
      <c r="C256" s="4" t="s">
        <v>2009</v>
      </c>
      <c r="D256" s="10"/>
      <c r="E256" s="4" t="s">
        <v>16</v>
      </c>
      <c r="F256" s="21" t="s">
        <v>1446</v>
      </c>
      <c r="G256" s="13"/>
      <c r="H256" s="10">
        <v>2</v>
      </c>
      <c r="I256" s="71" t="s">
        <v>2010</v>
      </c>
      <c r="J256" s="10" t="s">
        <v>70</v>
      </c>
      <c r="K256" s="10" t="s">
        <v>2011</v>
      </c>
      <c r="L256" s="10" t="s">
        <v>2012</v>
      </c>
      <c r="M256" s="132" t="s">
        <v>1451</v>
      </c>
      <c r="N256" s="10" t="s">
        <v>22</v>
      </c>
      <c r="O256" s="4" t="s">
        <v>1452</v>
      </c>
    </row>
    <row r="257" ht="84" spans="1:15">
      <c r="A257" s="4" t="s">
        <v>1452</v>
      </c>
      <c r="B257" s="4" t="s">
        <v>28</v>
      </c>
      <c r="C257" s="4" t="s">
        <v>2013</v>
      </c>
      <c r="D257" s="10"/>
      <c r="E257" s="4" t="s">
        <v>16</v>
      </c>
      <c r="F257" s="10" t="s">
        <v>1454</v>
      </c>
      <c r="G257" s="13"/>
      <c r="H257" s="10">
        <v>2</v>
      </c>
      <c r="I257" s="71" t="s">
        <v>1455</v>
      </c>
      <c r="J257" s="10" t="s">
        <v>70</v>
      </c>
      <c r="K257" s="10" t="s">
        <v>1456</v>
      </c>
      <c r="L257" s="10" t="s">
        <v>2014</v>
      </c>
      <c r="M257" s="132" t="s">
        <v>1451</v>
      </c>
      <c r="N257" s="10" t="s">
        <v>22</v>
      </c>
      <c r="O257" s="4" t="s">
        <v>1452</v>
      </c>
    </row>
    <row r="258" ht="96" spans="1:15">
      <c r="A258" s="4" t="s">
        <v>1452</v>
      </c>
      <c r="B258" s="4" t="s">
        <v>28</v>
      </c>
      <c r="C258" s="4" t="s">
        <v>1717</v>
      </c>
      <c r="D258" s="10"/>
      <c r="E258" s="4" t="s">
        <v>16</v>
      </c>
      <c r="F258" s="10" t="s">
        <v>1454</v>
      </c>
      <c r="G258" s="13"/>
      <c r="H258" s="10">
        <v>2</v>
      </c>
      <c r="I258" s="10" t="s">
        <v>1505</v>
      </c>
      <c r="J258" s="10" t="s">
        <v>70</v>
      </c>
      <c r="K258" s="10" t="s">
        <v>1718</v>
      </c>
      <c r="L258" s="10" t="s">
        <v>1719</v>
      </c>
      <c r="M258" s="132" t="s">
        <v>1451</v>
      </c>
      <c r="N258" s="10" t="s">
        <v>22</v>
      </c>
      <c r="O258" s="4" t="s">
        <v>1452</v>
      </c>
    </row>
    <row r="259" ht="48" spans="1:15">
      <c r="A259" s="4" t="s">
        <v>1452</v>
      </c>
      <c r="B259" s="4" t="s">
        <v>28</v>
      </c>
      <c r="C259" s="4" t="s">
        <v>1596</v>
      </c>
      <c r="D259" s="10"/>
      <c r="E259" s="4" t="s">
        <v>16</v>
      </c>
      <c r="F259" s="10" t="s">
        <v>1454</v>
      </c>
      <c r="G259" s="13"/>
      <c r="H259" s="10">
        <v>2</v>
      </c>
      <c r="I259" s="10" t="s">
        <v>2015</v>
      </c>
      <c r="J259" s="10" t="s">
        <v>70</v>
      </c>
      <c r="K259" s="10" t="s">
        <v>1597</v>
      </c>
      <c r="L259" s="10" t="s">
        <v>1598</v>
      </c>
      <c r="M259" s="132" t="s">
        <v>1451</v>
      </c>
      <c r="N259" s="10" t="s">
        <v>22</v>
      </c>
      <c r="O259" s="4" t="s">
        <v>1452</v>
      </c>
    </row>
    <row r="260" ht="84" spans="1:15">
      <c r="A260" s="4" t="s">
        <v>1452</v>
      </c>
      <c r="B260" s="4" t="s">
        <v>28</v>
      </c>
      <c r="C260" s="4" t="s">
        <v>2016</v>
      </c>
      <c r="D260" s="21"/>
      <c r="E260" s="4" t="s">
        <v>16</v>
      </c>
      <c r="F260" s="21" t="s">
        <v>1454</v>
      </c>
      <c r="G260" s="13"/>
      <c r="H260" s="36">
        <v>2</v>
      </c>
      <c r="I260" s="21" t="s">
        <v>2017</v>
      </c>
      <c r="J260" s="21" t="s">
        <v>51</v>
      </c>
      <c r="K260" s="21" t="s">
        <v>1456</v>
      </c>
      <c r="L260" s="21" t="s">
        <v>1601</v>
      </c>
      <c r="M260" s="132" t="s">
        <v>1451</v>
      </c>
      <c r="N260" s="21" t="s">
        <v>22</v>
      </c>
      <c r="O260" s="4" t="s">
        <v>1452</v>
      </c>
    </row>
    <row r="261" ht="84" spans="1:15">
      <c r="A261" s="4" t="s">
        <v>1452</v>
      </c>
      <c r="B261" s="4" t="s">
        <v>28</v>
      </c>
      <c r="C261" s="4" t="s">
        <v>2018</v>
      </c>
      <c r="D261" s="21"/>
      <c r="E261" s="4" t="s">
        <v>16</v>
      </c>
      <c r="F261" s="21" t="s">
        <v>1454</v>
      </c>
      <c r="G261" s="13"/>
      <c r="H261" s="36">
        <v>2</v>
      </c>
      <c r="I261" s="21" t="s">
        <v>2019</v>
      </c>
      <c r="J261" s="21" t="s">
        <v>51</v>
      </c>
      <c r="K261" s="21" t="s">
        <v>1456</v>
      </c>
      <c r="L261" s="21" t="s">
        <v>1601</v>
      </c>
      <c r="M261" s="132" t="s">
        <v>1451</v>
      </c>
      <c r="N261" s="21" t="s">
        <v>22</v>
      </c>
      <c r="O261" s="4" t="s">
        <v>1452</v>
      </c>
    </row>
    <row r="262" ht="96" spans="1:15">
      <c r="A262" s="4" t="s">
        <v>1452</v>
      </c>
      <c r="B262" s="4" t="s">
        <v>28</v>
      </c>
      <c r="C262" s="4" t="s">
        <v>2020</v>
      </c>
      <c r="D262" s="21"/>
      <c r="E262" s="4" t="s">
        <v>16</v>
      </c>
      <c r="F262" s="21" t="s">
        <v>1454</v>
      </c>
      <c r="G262" s="13"/>
      <c r="H262" s="36">
        <v>2</v>
      </c>
      <c r="I262" s="21" t="s">
        <v>2021</v>
      </c>
      <c r="J262" s="21" t="s">
        <v>51</v>
      </c>
      <c r="K262" s="21" t="s">
        <v>1456</v>
      </c>
      <c r="L262" s="21" t="s">
        <v>1601</v>
      </c>
      <c r="M262" s="132" t="s">
        <v>1451</v>
      </c>
      <c r="N262" s="21" t="s">
        <v>22</v>
      </c>
      <c r="O262" s="4" t="s">
        <v>1452</v>
      </c>
    </row>
    <row r="263" ht="84" spans="1:15">
      <c r="A263" s="4" t="s">
        <v>1452</v>
      </c>
      <c r="B263" s="4" t="s">
        <v>28</v>
      </c>
      <c r="C263" s="4" t="s">
        <v>2022</v>
      </c>
      <c r="D263" s="21"/>
      <c r="E263" s="4" t="s">
        <v>16</v>
      </c>
      <c r="F263" s="21" t="s">
        <v>1446</v>
      </c>
      <c r="G263" s="13"/>
      <c r="H263" s="36">
        <v>2</v>
      </c>
      <c r="I263" s="21" t="s">
        <v>2023</v>
      </c>
      <c r="J263" s="21" t="s">
        <v>95</v>
      </c>
      <c r="K263" s="21" t="s">
        <v>1456</v>
      </c>
      <c r="L263" s="21" t="s">
        <v>2024</v>
      </c>
      <c r="M263" s="132" t="s">
        <v>1451</v>
      </c>
      <c r="N263" s="21" t="s">
        <v>22</v>
      </c>
      <c r="O263" s="4" t="s">
        <v>1452</v>
      </c>
    </row>
    <row r="264" ht="84" spans="1:15">
      <c r="A264" s="4" t="s">
        <v>1452</v>
      </c>
      <c r="B264" s="4" t="s">
        <v>28</v>
      </c>
      <c r="C264" s="4" t="s">
        <v>2022</v>
      </c>
      <c r="D264" s="21"/>
      <c r="E264" s="4" t="s">
        <v>16</v>
      </c>
      <c r="F264" s="21" t="s">
        <v>1446</v>
      </c>
      <c r="G264" s="13"/>
      <c r="H264" s="36">
        <v>2</v>
      </c>
      <c r="I264" s="21" t="s">
        <v>2025</v>
      </c>
      <c r="J264" s="21" t="s">
        <v>95</v>
      </c>
      <c r="K264" s="21" t="s">
        <v>1456</v>
      </c>
      <c r="L264" s="21" t="s">
        <v>2024</v>
      </c>
      <c r="M264" s="132" t="s">
        <v>1451</v>
      </c>
      <c r="N264" s="21" t="s">
        <v>22</v>
      </c>
      <c r="O264" s="4" t="s">
        <v>1452</v>
      </c>
    </row>
    <row r="265" ht="84" spans="1:15">
      <c r="A265" s="4" t="s">
        <v>1452</v>
      </c>
      <c r="B265" s="4" t="s">
        <v>28</v>
      </c>
      <c r="C265" s="4" t="s">
        <v>2026</v>
      </c>
      <c r="D265" s="72"/>
      <c r="E265" s="4" t="s">
        <v>16</v>
      </c>
      <c r="F265" s="72" t="s">
        <v>1446</v>
      </c>
      <c r="G265" s="13"/>
      <c r="H265" s="73">
        <v>2</v>
      </c>
      <c r="I265" s="72" t="s">
        <v>2027</v>
      </c>
      <c r="J265" s="72" t="s">
        <v>95</v>
      </c>
      <c r="K265" s="21" t="s">
        <v>1456</v>
      </c>
      <c r="L265" s="21" t="s">
        <v>2028</v>
      </c>
      <c r="M265" s="132" t="s">
        <v>1451</v>
      </c>
      <c r="N265" s="72" t="s">
        <v>22</v>
      </c>
      <c r="O265" s="4" t="s">
        <v>1452</v>
      </c>
    </row>
    <row r="266" ht="36" spans="1:15">
      <c r="A266" s="4" t="s">
        <v>1452</v>
      </c>
      <c r="B266" s="4" t="s">
        <v>28</v>
      </c>
      <c r="C266" s="4" t="s">
        <v>2029</v>
      </c>
      <c r="D266" s="36"/>
      <c r="E266" s="4" t="s">
        <v>16</v>
      </c>
      <c r="F266" s="21" t="s">
        <v>1446</v>
      </c>
      <c r="G266" s="13"/>
      <c r="H266" s="36">
        <v>2</v>
      </c>
      <c r="I266" s="21" t="s">
        <v>363</v>
      </c>
      <c r="J266" s="21" t="s">
        <v>60</v>
      </c>
      <c r="K266" s="21" t="s">
        <v>1597</v>
      </c>
      <c r="L266" s="21" t="s">
        <v>2030</v>
      </c>
      <c r="M266" s="132" t="s">
        <v>1451</v>
      </c>
      <c r="N266" s="21" t="s">
        <v>60</v>
      </c>
      <c r="O266" s="4" t="s">
        <v>1452</v>
      </c>
    </row>
    <row r="267" ht="36" spans="1:15">
      <c r="A267" s="4" t="s">
        <v>1452</v>
      </c>
      <c r="B267" s="4" t="s">
        <v>28</v>
      </c>
      <c r="C267" s="4" t="s">
        <v>2029</v>
      </c>
      <c r="D267" s="36"/>
      <c r="E267" s="4" t="s">
        <v>16</v>
      </c>
      <c r="F267" s="21" t="s">
        <v>1446</v>
      </c>
      <c r="G267" s="13"/>
      <c r="H267" s="36">
        <v>2</v>
      </c>
      <c r="I267" s="21" t="s">
        <v>1931</v>
      </c>
      <c r="J267" s="21" t="s">
        <v>60</v>
      </c>
      <c r="K267" s="21" t="s">
        <v>1597</v>
      </c>
      <c r="L267" s="21" t="s">
        <v>2030</v>
      </c>
      <c r="M267" s="132" t="s">
        <v>1451</v>
      </c>
      <c r="N267" s="21" t="s">
        <v>60</v>
      </c>
      <c r="O267" s="4" t="s">
        <v>1452</v>
      </c>
    </row>
    <row r="268" ht="36" spans="1:15">
      <c r="A268" s="4" t="s">
        <v>1452</v>
      </c>
      <c r="B268" s="4" t="s">
        <v>28</v>
      </c>
      <c r="C268" s="4" t="s">
        <v>2029</v>
      </c>
      <c r="D268" s="36"/>
      <c r="E268" s="4" t="s">
        <v>16</v>
      </c>
      <c r="F268" s="21" t="s">
        <v>1446</v>
      </c>
      <c r="G268" s="13"/>
      <c r="H268" s="36">
        <v>2</v>
      </c>
      <c r="I268" s="21" t="s">
        <v>2031</v>
      </c>
      <c r="J268" s="21" t="s">
        <v>60</v>
      </c>
      <c r="K268" s="21" t="s">
        <v>1597</v>
      </c>
      <c r="L268" s="21" t="s">
        <v>2030</v>
      </c>
      <c r="M268" s="132" t="s">
        <v>1451</v>
      </c>
      <c r="N268" s="21" t="s">
        <v>60</v>
      </c>
      <c r="O268" s="4" t="s">
        <v>1452</v>
      </c>
    </row>
    <row r="269" ht="84" spans="1:15">
      <c r="A269" s="4" t="s">
        <v>1452</v>
      </c>
      <c r="B269" s="4" t="s">
        <v>28</v>
      </c>
      <c r="C269" s="4" t="s">
        <v>2029</v>
      </c>
      <c r="D269" s="36"/>
      <c r="E269" s="4" t="s">
        <v>16</v>
      </c>
      <c r="F269" s="21" t="s">
        <v>1446</v>
      </c>
      <c r="G269" s="13"/>
      <c r="H269" s="36">
        <v>2</v>
      </c>
      <c r="I269" s="21" t="s">
        <v>2032</v>
      </c>
      <c r="J269" s="21" t="s">
        <v>95</v>
      </c>
      <c r="K269" s="21" t="s">
        <v>1456</v>
      </c>
      <c r="L269" s="21" t="s">
        <v>2030</v>
      </c>
      <c r="M269" s="132" t="s">
        <v>1451</v>
      </c>
      <c r="N269" s="21" t="s">
        <v>22</v>
      </c>
      <c r="O269" s="4" t="s">
        <v>1452</v>
      </c>
    </row>
    <row r="270" ht="84" spans="1:15">
      <c r="A270" s="4" t="s">
        <v>1452</v>
      </c>
      <c r="B270" s="4" t="s">
        <v>28</v>
      </c>
      <c r="C270" s="4" t="s">
        <v>2029</v>
      </c>
      <c r="D270" s="36"/>
      <c r="E270" s="4" t="s">
        <v>16</v>
      </c>
      <c r="F270" s="21" t="s">
        <v>1446</v>
      </c>
      <c r="G270" s="13"/>
      <c r="H270" s="36">
        <v>2</v>
      </c>
      <c r="I270" s="21" t="s">
        <v>2033</v>
      </c>
      <c r="J270" s="21" t="s">
        <v>95</v>
      </c>
      <c r="K270" s="21" t="s">
        <v>1456</v>
      </c>
      <c r="L270" s="21" t="s">
        <v>2030</v>
      </c>
      <c r="M270" s="132" t="s">
        <v>1451</v>
      </c>
      <c r="N270" s="21" t="s">
        <v>22</v>
      </c>
      <c r="O270" s="4" t="s">
        <v>1452</v>
      </c>
    </row>
    <row r="271" ht="132" spans="1:15">
      <c r="A271" s="4" t="s">
        <v>1452</v>
      </c>
      <c r="B271" s="4" t="s">
        <v>28</v>
      </c>
      <c r="C271" s="4" t="s">
        <v>2029</v>
      </c>
      <c r="D271" s="36"/>
      <c r="E271" s="4" t="s">
        <v>16</v>
      </c>
      <c r="F271" s="21" t="s">
        <v>1446</v>
      </c>
      <c r="G271" s="13"/>
      <c r="H271" s="36">
        <v>2</v>
      </c>
      <c r="I271" s="21" t="s">
        <v>27</v>
      </c>
      <c r="J271" s="21" t="s">
        <v>95</v>
      </c>
      <c r="K271" s="21" t="s">
        <v>2034</v>
      </c>
      <c r="L271" s="21" t="s">
        <v>2030</v>
      </c>
      <c r="M271" s="132" t="s">
        <v>1451</v>
      </c>
      <c r="N271" s="21" t="s">
        <v>22</v>
      </c>
      <c r="O271" s="4" t="s">
        <v>1452</v>
      </c>
    </row>
    <row r="272" ht="84" spans="1:15">
      <c r="A272" s="4" t="s">
        <v>1452</v>
      </c>
      <c r="B272" s="4" t="s">
        <v>28</v>
      </c>
      <c r="C272" s="4" t="s">
        <v>2029</v>
      </c>
      <c r="D272" s="36"/>
      <c r="E272" s="4" t="s">
        <v>16</v>
      </c>
      <c r="F272" s="21" t="s">
        <v>1446</v>
      </c>
      <c r="G272" s="13"/>
      <c r="H272" s="36">
        <v>2</v>
      </c>
      <c r="I272" s="75" t="s">
        <v>448</v>
      </c>
      <c r="J272" s="21" t="s">
        <v>95</v>
      </c>
      <c r="K272" s="21" t="s">
        <v>1456</v>
      </c>
      <c r="L272" s="21" t="s">
        <v>2030</v>
      </c>
      <c r="M272" s="132" t="s">
        <v>1451</v>
      </c>
      <c r="N272" s="21" t="s">
        <v>22</v>
      </c>
      <c r="O272" s="4" t="s">
        <v>1452</v>
      </c>
    </row>
    <row r="273" ht="84" spans="1:15">
      <c r="A273" s="4" t="s">
        <v>1452</v>
      </c>
      <c r="B273" s="4" t="s">
        <v>28</v>
      </c>
      <c r="C273" s="4" t="s">
        <v>2035</v>
      </c>
      <c r="D273" s="21"/>
      <c r="E273" s="4" t="s">
        <v>16</v>
      </c>
      <c r="F273" s="21" t="s">
        <v>1446</v>
      </c>
      <c r="G273" s="13"/>
      <c r="H273" s="21">
        <v>2</v>
      </c>
      <c r="I273" s="21" t="s">
        <v>448</v>
      </c>
      <c r="J273" s="21" t="s">
        <v>95</v>
      </c>
      <c r="K273" s="21" t="s">
        <v>1456</v>
      </c>
      <c r="L273" s="21" t="s">
        <v>2036</v>
      </c>
      <c r="M273" s="132" t="s">
        <v>1451</v>
      </c>
      <c r="N273" s="21" t="s">
        <v>22</v>
      </c>
      <c r="O273" s="4" t="s">
        <v>1452</v>
      </c>
    </row>
    <row r="274" ht="84" spans="1:15">
      <c r="A274" s="4" t="s">
        <v>1452</v>
      </c>
      <c r="B274" s="4" t="s">
        <v>28</v>
      </c>
      <c r="C274" s="4" t="s">
        <v>2035</v>
      </c>
      <c r="D274" s="21"/>
      <c r="E274" s="4" t="s">
        <v>16</v>
      </c>
      <c r="F274" s="21" t="s">
        <v>1446</v>
      </c>
      <c r="G274" s="13"/>
      <c r="H274" s="21">
        <v>2</v>
      </c>
      <c r="I274" s="21" t="s">
        <v>2037</v>
      </c>
      <c r="J274" s="21" t="s">
        <v>95</v>
      </c>
      <c r="K274" s="21" t="s">
        <v>1456</v>
      </c>
      <c r="L274" s="21" t="s">
        <v>2036</v>
      </c>
      <c r="M274" s="132" t="s">
        <v>1451</v>
      </c>
      <c r="N274" s="21" t="s">
        <v>22</v>
      </c>
      <c r="O274" s="4" t="s">
        <v>1452</v>
      </c>
    </row>
    <row r="275" ht="120" spans="1:15">
      <c r="A275" s="4" t="s">
        <v>1452</v>
      </c>
      <c r="B275" s="4" t="s">
        <v>28</v>
      </c>
      <c r="C275" s="4" t="s">
        <v>2035</v>
      </c>
      <c r="D275" s="21"/>
      <c r="E275" s="4" t="s">
        <v>16</v>
      </c>
      <c r="F275" s="21" t="s">
        <v>1454</v>
      </c>
      <c r="G275" s="13"/>
      <c r="H275" s="21">
        <v>2</v>
      </c>
      <c r="I275" s="21" t="s">
        <v>2038</v>
      </c>
      <c r="J275" s="21" t="s">
        <v>95</v>
      </c>
      <c r="K275" s="21" t="s">
        <v>2039</v>
      </c>
      <c r="L275" s="21" t="s">
        <v>2036</v>
      </c>
      <c r="M275" s="132" t="s">
        <v>1451</v>
      </c>
      <c r="N275" s="21" t="s">
        <v>22</v>
      </c>
      <c r="O275" s="4" t="s">
        <v>1452</v>
      </c>
    </row>
    <row r="276" ht="84" spans="1:15">
      <c r="A276" s="4" t="s">
        <v>1452</v>
      </c>
      <c r="B276" s="4" t="s">
        <v>28</v>
      </c>
      <c r="C276" s="4" t="s">
        <v>2040</v>
      </c>
      <c r="D276" s="21"/>
      <c r="E276" s="4" t="s">
        <v>16</v>
      </c>
      <c r="F276" s="21" t="s">
        <v>1446</v>
      </c>
      <c r="G276" s="13"/>
      <c r="H276" s="21">
        <v>2</v>
      </c>
      <c r="I276" s="21" t="s">
        <v>2041</v>
      </c>
      <c r="J276" s="21" t="s">
        <v>95</v>
      </c>
      <c r="K276" s="21" t="s">
        <v>1456</v>
      </c>
      <c r="L276" s="21" t="s">
        <v>2042</v>
      </c>
      <c r="M276" s="132" t="s">
        <v>1451</v>
      </c>
      <c r="N276" s="21" t="s">
        <v>22</v>
      </c>
      <c r="O276" s="4" t="s">
        <v>1452</v>
      </c>
    </row>
    <row r="277" ht="144" spans="1:15">
      <c r="A277" s="4" t="s">
        <v>1452</v>
      </c>
      <c r="B277" s="4" t="s">
        <v>28</v>
      </c>
      <c r="C277" s="4" t="s">
        <v>2043</v>
      </c>
      <c r="D277" s="21"/>
      <c r="E277" s="4" t="s">
        <v>744</v>
      </c>
      <c r="F277" s="21" t="s">
        <v>1454</v>
      </c>
      <c r="G277" s="13"/>
      <c r="H277" s="36">
        <v>2</v>
      </c>
      <c r="I277" s="21" t="s">
        <v>1505</v>
      </c>
      <c r="J277" s="21" t="s">
        <v>70</v>
      </c>
      <c r="K277" s="21" t="s">
        <v>2044</v>
      </c>
      <c r="L277" s="21" t="s">
        <v>2045</v>
      </c>
      <c r="M277" s="132" t="s">
        <v>1451</v>
      </c>
      <c r="N277" s="21" t="s">
        <v>22</v>
      </c>
      <c r="O277" s="4" t="s">
        <v>1452</v>
      </c>
    </row>
    <row r="278" ht="84" spans="1:15">
      <c r="A278" s="4" t="s">
        <v>1452</v>
      </c>
      <c r="B278" s="4" t="s">
        <v>28</v>
      </c>
      <c r="C278" s="4" t="s">
        <v>2043</v>
      </c>
      <c r="D278" s="21"/>
      <c r="E278" s="4" t="s">
        <v>744</v>
      </c>
      <c r="F278" s="21" t="s">
        <v>1454</v>
      </c>
      <c r="G278" s="13"/>
      <c r="H278" s="36">
        <v>2</v>
      </c>
      <c r="I278" s="21" t="s">
        <v>2046</v>
      </c>
      <c r="J278" s="21" t="s">
        <v>70</v>
      </c>
      <c r="K278" s="21" t="s">
        <v>1456</v>
      </c>
      <c r="L278" s="21" t="s">
        <v>2045</v>
      </c>
      <c r="M278" s="132" t="s">
        <v>1451</v>
      </c>
      <c r="N278" s="21" t="s">
        <v>22</v>
      </c>
      <c r="O278" s="4" t="s">
        <v>1452</v>
      </c>
    </row>
    <row r="279" ht="84" spans="1:15">
      <c r="A279" s="4" t="s">
        <v>1452</v>
      </c>
      <c r="B279" s="4" t="s">
        <v>28</v>
      </c>
      <c r="C279" s="4" t="s">
        <v>3007</v>
      </c>
      <c r="D279" s="10"/>
      <c r="E279" s="4" t="s">
        <v>16</v>
      </c>
      <c r="F279" s="10" t="s">
        <v>1454</v>
      </c>
      <c r="G279" s="13"/>
      <c r="H279" s="10">
        <v>1</v>
      </c>
      <c r="I279" s="71" t="s">
        <v>1455</v>
      </c>
      <c r="J279" s="10" t="s">
        <v>70</v>
      </c>
      <c r="K279" s="10" t="s">
        <v>3008</v>
      </c>
      <c r="L279" s="10" t="s">
        <v>3009</v>
      </c>
      <c r="M279" s="132" t="s">
        <v>1451</v>
      </c>
      <c r="N279" s="10" t="s">
        <v>22</v>
      </c>
      <c r="O279" s="4" t="s">
        <v>1452</v>
      </c>
    </row>
    <row r="280" ht="84" spans="1:15">
      <c r="A280" s="4" t="s">
        <v>1452</v>
      </c>
      <c r="B280" s="4" t="s">
        <v>28</v>
      </c>
      <c r="C280" s="4" t="s">
        <v>3007</v>
      </c>
      <c r="D280" s="10"/>
      <c r="E280" s="4" t="s">
        <v>16</v>
      </c>
      <c r="F280" s="10" t="s">
        <v>1454</v>
      </c>
      <c r="G280" s="13"/>
      <c r="H280" s="10">
        <v>1</v>
      </c>
      <c r="I280" s="71" t="s">
        <v>1517</v>
      </c>
      <c r="J280" s="10" t="s">
        <v>70</v>
      </c>
      <c r="K280" s="10" t="s">
        <v>3008</v>
      </c>
      <c r="L280" s="10" t="s">
        <v>3009</v>
      </c>
      <c r="M280" s="132" t="s">
        <v>1451</v>
      </c>
      <c r="N280" s="10" t="s">
        <v>22</v>
      </c>
      <c r="O280" s="4" t="s">
        <v>1452</v>
      </c>
    </row>
    <row r="281" ht="84" spans="1:15">
      <c r="A281" s="4" t="s">
        <v>1452</v>
      </c>
      <c r="B281" s="4" t="s">
        <v>28</v>
      </c>
      <c r="C281" s="4" t="s">
        <v>2013</v>
      </c>
      <c r="D281" s="10"/>
      <c r="E281" s="4" t="s">
        <v>16</v>
      </c>
      <c r="F281" s="10" t="s">
        <v>1454</v>
      </c>
      <c r="G281" s="13"/>
      <c r="H281" s="10">
        <v>1</v>
      </c>
      <c r="I281" s="71" t="s">
        <v>1931</v>
      </c>
      <c r="J281" s="10" t="s">
        <v>70</v>
      </c>
      <c r="K281" s="10" t="s">
        <v>1456</v>
      </c>
      <c r="L281" s="10" t="s">
        <v>2014</v>
      </c>
      <c r="M281" s="132" t="s">
        <v>1451</v>
      </c>
      <c r="N281" s="10" t="s">
        <v>22</v>
      </c>
      <c r="O281" s="4" t="s">
        <v>1452</v>
      </c>
    </row>
    <row r="282" ht="84" spans="1:15">
      <c r="A282" s="4" t="s">
        <v>1452</v>
      </c>
      <c r="B282" s="4" t="s">
        <v>28</v>
      </c>
      <c r="C282" s="4" t="s">
        <v>3010</v>
      </c>
      <c r="D282" s="10"/>
      <c r="E282" s="4" t="s">
        <v>16</v>
      </c>
      <c r="F282" s="10" t="s">
        <v>1454</v>
      </c>
      <c r="G282" s="13"/>
      <c r="H282" s="10">
        <v>1</v>
      </c>
      <c r="I282" s="71" t="s">
        <v>440</v>
      </c>
      <c r="J282" s="10" t="s">
        <v>70</v>
      </c>
      <c r="K282" s="10" t="s">
        <v>1456</v>
      </c>
      <c r="L282" s="10" t="s">
        <v>3011</v>
      </c>
      <c r="M282" s="132" t="s">
        <v>1451</v>
      </c>
      <c r="N282" s="10" t="s">
        <v>22</v>
      </c>
      <c r="O282" s="4" t="s">
        <v>1452</v>
      </c>
    </row>
    <row r="283" ht="96" spans="1:15">
      <c r="A283" s="4" t="s">
        <v>1452</v>
      </c>
      <c r="B283" s="4" t="s">
        <v>28</v>
      </c>
      <c r="C283" s="4" t="s">
        <v>1717</v>
      </c>
      <c r="D283" s="10"/>
      <c r="E283" s="4" t="s">
        <v>16</v>
      </c>
      <c r="F283" s="21" t="s">
        <v>1446</v>
      </c>
      <c r="G283" s="13"/>
      <c r="H283" s="10">
        <v>1</v>
      </c>
      <c r="I283" s="10" t="s">
        <v>1879</v>
      </c>
      <c r="J283" s="10" t="s">
        <v>70</v>
      </c>
      <c r="K283" s="10" t="s">
        <v>1718</v>
      </c>
      <c r="L283" s="10" t="s">
        <v>1719</v>
      </c>
      <c r="M283" s="132" t="s">
        <v>1451</v>
      </c>
      <c r="N283" s="10" t="s">
        <v>22</v>
      </c>
      <c r="O283" s="4" t="s">
        <v>1452</v>
      </c>
    </row>
    <row r="284" ht="132" spans="1:15">
      <c r="A284" s="4" t="s">
        <v>1452</v>
      </c>
      <c r="B284" s="4" t="s">
        <v>28</v>
      </c>
      <c r="C284" s="4" t="s">
        <v>3012</v>
      </c>
      <c r="D284" s="10"/>
      <c r="E284" s="4" t="s">
        <v>16</v>
      </c>
      <c r="F284" s="21" t="s">
        <v>1446</v>
      </c>
      <c r="G284" s="13"/>
      <c r="H284" s="10">
        <v>1</v>
      </c>
      <c r="I284" s="10" t="s">
        <v>3013</v>
      </c>
      <c r="J284" s="10" t="s">
        <v>70</v>
      </c>
      <c r="K284" s="10" t="s">
        <v>3014</v>
      </c>
      <c r="L284" s="10" t="s">
        <v>3015</v>
      </c>
      <c r="M284" s="132" t="s">
        <v>1451</v>
      </c>
      <c r="N284" s="10" t="s">
        <v>22</v>
      </c>
      <c r="O284" s="4" t="s">
        <v>1452</v>
      </c>
    </row>
    <row r="285" ht="132" spans="1:15">
      <c r="A285" s="4" t="s">
        <v>1452</v>
      </c>
      <c r="B285" s="4" t="s">
        <v>28</v>
      </c>
      <c r="C285" s="4" t="s">
        <v>3016</v>
      </c>
      <c r="D285" s="10"/>
      <c r="E285" s="4" t="s">
        <v>16</v>
      </c>
      <c r="F285" s="21" t="s">
        <v>1446</v>
      </c>
      <c r="G285" s="13"/>
      <c r="H285" s="10">
        <v>1</v>
      </c>
      <c r="I285" s="10" t="s">
        <v>3013</v>
      </c>
      <c r="J285" s="10" t="s">
        <v>70</v>
      </c>
      <c r="K285" s="10" t="s">
        <v>3014</v>
      </c>
      <c r="L285" s="10" t="s">
        <v>3015</v>
      </c>
      <c r="M285" s="132" t="s">
        <v>1451</v>
      </c>
      <c r="N285" s="10" t="s">
        <v>22</v>
      </c>
      <c r="O285" s="4" t="s">
        <v>1452</v>
      </c>
    </row>
    <row r="286" ht="120" spans="1:15">
      <c r="A286" s="4" t="s">
        <v>1452</v>
      </c>
      <c r="B286" s="4" t="s">
        <v>28</v>
      </c>
      <c r="C286" s="4" t="s">
        <v>3016</v>
      </c>
      <c r="D286" s="10"/>
      <c r="E286" s="4" t="s">
        <v>16</v>
      </c>
      <c r="F286" s="21" t="s">
        <v>1446</v>
      </c>
      <c r="G286" s="13"/>
      <c r="H286" s="10">
        <v>1</v>
      </c>
      <c r="I286" s="10" t="s">
        <v>3017</v>
      </c>
      <c r="J286" s="10" t="s">
        <v>70</v>
      </c>
      <c r="K286" s="10" t="s">
        <v>3018</v>
      </c>
      <c r="L286" s="10" t="s">
        <v>3015</v>
      </c>
      <c r="M286" s="132" t="s">
        <v>1451</v>
      </c>
      <c r="N286" s="10" t="s">
        <v>22</v>
      </c>
      <c r="O286" s="4" t="s">
        <v>1452</v>
      </c>
    </row>
    <row r="287" ht="156" spans="1:15">
      <c r="A287" s="4" t="s">
        <v>1452</v>
      </c>
      <c r="B287" s="4" t="s">
        <v>28</v>
      </c>
      <c r="C287" s="4" t="s">
        <v>3019</v>
      </c>
      <c r="D287" s="10"/>
      <c r="E287" s="4" t="s">
        <v>16</v>
      </c>
      <c r="F287" s="21" t="s">
        <v>1446</v>
      </c>
      <c r="G287" s="13"/>
      <c r="H287" s="10">
        <v>1</v>
      </c>
      <c r="I287" s="10" t="s">
        <v>3020</v>
      </c>
      <c r="J287" s="10" t="s">
        <v>95</v>
      </c>
      <c r="K287" s="10" t="s">
        <v>3021</v>
      </c>
      <c r="L287" s="10" t="s">
        <v>3022</v>
      </c>
      <c r="M287" s="132" t="s">
        <v>1451</v>
      </c>
      <c r="N287" s="10" t="s">
        <v>22</v>
      </c>
      <c r="O287" s="4" t="s">
        <v>1452</v>
      </c>
    </row>
    <row r="288" ht="48" spans="1:15">
      <c r="A288" s="4" t="s">
        <v>1452</v>
      </c>
      <c r="B288" s="4" t="s">
        <v>28</v>
      </c>
      <c r="C288" s="4" t="s">
        <v>3023</v>
      </c>
      <c r="D288" s="10"/>
      <c r="E288" s="4" t="s">
        <v>16</v>
      </c>
      <c r="F288" s="21" t="s">
        <v>1446</v>
      </c>
      <c r="G288" s="13"/>
      <c r="H288" s="10">
        <v>1</v>
      </c>
      <c r="I288" s="10" t="s">
        <v>3024</v>
      </c>
      <c r="J288" s="10" t="s">
        <v>90</v>
      </c>
      <c r="K288" s="10" t="s">
        <v>1597</v>
      </c>
      <c r="L288" s="12" t="s">
        <v>3025</v>
      </c>
      <c r="M288" s="132" t="s">
        <v>1451</v>
      </c>
      <c r="N288" s="10" t="s">
        <v>60</v>
      </c>
      <c r="O288" s="4" t="s">
        <v>1452</v>
      </c>
    </row>
    <row r="289" ht="36" spans="1:15">
      <c r="A289" s="4" t="s">
        <v>1452</v>
      </c>
      <c r="B289" s="4" t="s">
        <v>28</v>
      </c>
      <c r="C289" s="4" t="s">
        <v>3023</v>
      </c>
      <c r="D289" s="10"/>
      <c r="E289" s="4" t="s">
        <v>16</v>
      </c>
      <c r="F289" s="21" t="s">
        <v>1446</v>
      </c>
      <c r="G289" s="13"/>
      <c r="H289" s="10">
        <v>1</v>
      </c>
      <c r="I289" s="10" t="s">
        <v>3026</v>
      </c>
      <c r="J289" s="10" t="s">
        <v>90</v>
      </c>
      <c r="K289" s="10" t="s">
        <v>1597</v>
      </c>
      <c r="L289" s="12" t="s">
        <v>3025</v>
      </c>
      <c r="M289" s="132" t="s">
        <v>1451</v>
      </c>
      <c r="N289" s="10" t="s">
        <v>60</v>
      </c>
      <c r="O289" s="4" t="s">
        <v>1452</v>
      </c>
    </row>
    <row r="290" ht="48" spans="1:15">
      <c r="A290" s="4" t="s">
        <v>1452</v>
      </c>
      <c r="B290" s="4" t="s">
        <v>28</v>
      </c>
      <c r="C290" s="4" t="s">
        <v>3023</v>
      </c>
      <c r="D290" s="10"/>
      <c r="E290" s="4" t="s">
        <v>16</v>
      </c>
      <c r="F290" s="21" t="s">
        <v>1446</v>
      </c>
      <c r="G290" s="13"/>
      <c r="H290" s="10">
        <v>1</v>
      </c>
      <c r="I290" s="10" t="s">
        <v>3027</v>
      </c>
      <c r="J290" s="10" t="s">
        <v>90</v>
      </c>
      <c r="K290" s="10" t="s">
        <v>1597</v>
      </c>
      <c r="L290" s="12" t="s">
        <v>3025</v>
      </c>
      <c r="M290" s="132" t="s">
        <v>1451</v>
      </c>
      <c r="N290" s="10" t="s">
        <v>60</v>
      </c>
      <c r="O290" s="4" t="s">
        <v>1452</v>
      </c>
    </row>
    <row r="291" ht="36" spans="1:15">
      <c r="A291" s="4" t="s">
        <v>1452</v>
      </c>
      <c r="B291" s="4" t="s">
        <v>28</v>
      </c>
      <c r="C291" s="4" t="s">
        <v>3023</v>
      </c>
      <c r="D291" s="10"/>
      <c r="E291" s="4" t="s">
        <v>16</v>
      </c>
      <c r="F291" s="21" t="s">
        <v>1446</v>
      </c>
      <c r="G291" s="13"/>
      <c r="H291" s="10">
        <v>1</v>
      </c>
      <c r="I291" s="10" t="s">
        <v>2472</v>
      </c>
      <c r="J291" s="10" t="s">
        <v>90</v>
      </c>
      <c r="K291" s="10" t="s">
        <v>1597</v>
      </c>
      <c r="L291" s="12" t="s">
        <v>3025</v>
      </c>
      <c r="M291" s="132" t="s">
        <v>1451</v>
      </c>
      <c r="N291" s="10" t="s">
        <v>60</v>
      </c>
      <c r="O291" s="4" t="s">
        <v>1452</v>
      </c>
    </row>
    <row r="292" ht="36" spans="1:15">
      <c r="A292" s="4" t="s">
        <v>1452</v>
      </c>
      <c r="B292" s="4" t="s">
        <v>28</v>
      </c>
      <c r="C292" s="4" t="s">
        <v>3023</v>
      </c>
      <c r="D292" s="10"/>
      <c r="E292" s="4" t="s">
        <v>16</v>
      </c>
      <c r="F292" s="21" t="s">
        <v>1446</v>
      </c>
      <c r="G292" s="13"/>
      <c r="H292" s="10">
        <v>1</v>
      </c>
      <c r="I292" s="10" t="s">
        <v>3028</v>
      </c>
      <c r="J292" s="10" t="s">
        <v>90</v>
      </c>
      <c r="K292" s="10" t="s">
        <v>1597</v>
      </c>
      <c r="L292" s="12" t="s">
        <v>3025</v>
      </c>
      <c r="M292" s="132" t="s">
        <v>1451</v>
      </c>
      <c r="N292" s="10" t="s">
        <v>60</v>
      </c>
      <c r="O292" s="4" t="s">
        <v>1452</v>
      </c>
    </row>
    <row r="293" ht="48" spans="1:15">
      <c r="A293" s="4" t="s">
        <v>1452</v>
      </c>
      <c r="B293" s="4" t="s">
        <v>28</v>
      </c>
      <c r="C293" s="4" t="s">
        <v>1596</v>
      </c>
      <c r="D293" s="10"/>
      <c r="E293" s="4" t="s">
        <v>16</v>
      </c>
      <c r="F293" s="10" t="s">
        <v>1454</v>
      </c>
      <c r="G293" s="13"/>
      <c r="H293" s="10">
        <v>1</v>
      </c>
      <c r="I293" s="10" t="s">
        <v>3029</v>
      </c>
      <c r="J293" s="10" t="s">
        <v>70</v>
      </c>
      <c r="K293" s="10" t="s">
        <v>1597</v>
      </c>
      <c r="L293" s="10" t="s">
        <v>1598</v>
      </c>
      <c r="M293" s="132" t="s">
        <v>1451</v>
      </c>
      <c r="N293" s="10" t="s">
        <v>22</v>
      </c>
      <c r="O293" s="4" t="s">
        <v>1452</v>
      </c>
    </row>
    <row r="294" ht="48" spans="1:15">
      <c r="A294" s="4" t="s">
        <v>1452</v>
      </c>
      <c r="B294" s="4" t="s">
        <v>3030</v>
      </c>
      <c r="C294" s="4" t="s">
        <v>3031</v>
      </c>
      <c r="D294" s="10"/>
      <c r="E294" s="4" t="s">
        <v>16</v>
      </c>
      <c r="F294" s="10" t="s">
        <v>1454</v>
      </c>
      <c r="G294" s="13"/>
      <c r="H294" s="10">
        <v>1</v>
      </c>
      <c r="I294" s="10" t="s">
        <v>23</v>
      </c>
      <c r="J294" s="10" t="s">
        <v>51</v>
      </c>
      <c r="K294" s="10" t="s">
        <v>1597</v>
      </c>
      <c r="L294" s="10" t="s">
        <v>3032</v>
      </c>
      <c r="M294" s="132" t="s">
        <v>1451</v>
      </c>
      <c r="N294" s="10" t="s">
        <v>22</v>
      </c>
      <c r="O294" s="4" t="s">
        <v>1452</v>
      </c>
    </row>
    <row r="295" ht="48" spans="1:15">
      <c r="A295" s="4" t="s">
        <v>1452</v>
      </c>
      <c r="B295" s="4" t="s">
        <v>3030</v>
      </c>
      <c r="C295" s="4" t="s">
        <v>3031</v>
      </c>
      <c r="D295" s="10"/>
      <c r="E295" s="4" t="s">
        <v>16</v>
      </c>
      <c r="F295" s="10" t="s">
        <v>1454</v>
      </c>
      <c r="G295" s="13"/>
      <c r="H295" s="10">
        <v>1</v>
      </c>
      <c r="I295" s="10" t="s">
        <v>389</v>
      </c>
      <c r="J295" s="10" t="s">
        <v>51</v>
      </c>
      <c r="K295" s="10" t="s">
        <v>1597</v>
      </c>
      <c r="L295" s="10" t="s">
        <v>3032</v>
      </c>
      <c r="M295" s="132" t="s">
        <v>1451</v>
      </c>
      <c r="N295" s="10" t="s">
        <v>22</v>
      </c>
      <c r="O295" s="4" t="s">
        <v>1452</v>
      </c>
    </row>
    <row r="296" ht="48" spans="1:15">
      <c r="A296" s="4" t="s">
        <v>1452</v>
      </c>
      <c r="B296" s="4" t="s">
        <v>3033</v>
      </c>
      <c r="C296" s="4" t="s">
        <v>3034</v>
      </c>
      <c r="D296" s="10"/>
      <c r="E296" s="4" t="s">
        <v>16</v>
      </c>
      <c r="F296" s="10" t="s">
        <v>1454</v>
      </c>
      <c r="G296" s="13"/>
      <c r="H296" s="10">
        <v>1</v>
      </c>
      <c r="I296" s="10" t="s">
        <v>3035</v>
      </c>
      <c r="J296" s="10" t="s">
        <v>70</v>
      </c>
      <c r="K296" s="10" t="s">
        <v>1597</v>
      </c>
      <c r="L296" s="10" t="s">
        <v>3036</v>
      </c>
      <c r="M296" s="132" t="s">
        <v>1451</v>
      </c>
      <c r="N296" s="10" t="s">
        <v>22</v>
      </c>
      <c r="O296" s="4" t="s">
        <v>1452</v>
      </c>
    </row>
    <row r="297" ht="48" spans="1:15">
      <c r="A297" s="4" t="s">
        <v>1452</v>
      </c>
      <c r="B297" s="4" t="s">
        <v>3033</v>
      </c>
      <c r="C297" s="4" t="s">
        <v>3034</v>
      </c>
      <c r="D297" s="10"/>
      <c r="E297" s="4" t="s">
        <v>16</v>
      </c>
      <c r="F297" s="10" t="s">
        <v>1454</v>
      </c>
      <c r="G297" s="13"/>
      <c r="H297" s="10">
        <v>1</v>
      </c>
      <c r="I297" s="10" t="s">
        <v>23</v>
      </c>
      <c r="J297" s="10" t="s">
        <v>70</v>
      </c>
      <c r="K297" s="10" t="s">
        <v>1597</v>
      </c>
      <c r="L297" s="10" t="s">
        <v>3036</v>
      </c>
      <c r="M297" s="132" t="s">
        <v>1451</v>
      </c>
      <c r="N297" s="10" t="s">
        <v>22</v>
      </c>
      <c r="O297" s="4" t="s">
        <v>1452</v>
      </c>
    </row>
    <row r="298" ht="48" spans="1:15">
      <c r="A298" s="4" t="s">
        <v>1452</v>
      </c>
      <c r="B298" s="4" t="s">
        <v>3037</v>
      </c>
      <c r="C298" s="4" t="s">
        <v>3038</v>
      </c>
      <c r="D298" s="10"/>
      <c r="E298" s="4" t="s">
        <v>16</v>
      </c>
      <c r="F298" s="10" t="s">
        <v>1454</v>
      </c>
      <c r="G298" s="13"/>
      <c r="H298" s="10">
        <v>1</v>
      </c>
      <c r="I298" s="10" t="s">
        <v>1517</v>
      </c>
      <c r="J298" s="10" t="s">
        <v>51</v>
      </c>
      <c r="K298" s="10" t="s">
        <v>1597</v>
      </c>
      <c r="L298" s="10" t="s">
        <v>3039</v>
      </c>
      <c r="M298" s="132" t="s">
        <v>1451</v>
      </c>
      <c r="N298" s="10" t="s">
        <v>22</v>
      </c>
      <c r="O298" s="4" t="s">
        <v>1452</v>
      </c>
    </row>
    <row r="299" ht="48" spans="1:15">
      <c r="A299" s="4" t="s">
        <v>1452</v>
      </c>
      <c r="B299" s="4" t="s">
        <v>3037</v>
      </c>
      <c r="C299" s="4" t="s">
        <v>3038</v>
      </c>
      <c r="D299" s="10"/>
      <c r="E299" s="4" t="s">
        <v>16</v>
      </c>
      <c r="F299" s="10" t="s">
        <v>1454</v>
      </c>
      <c r="G299" s="13"/>
      <c r="H299" s="10">
        <v>1</v>
      </c>
      <c r="I299" s="10" t="s">
        <v>389</v>
      </c>
      <c r="J299" s="10" t="s">
        <v>51</v>
      </c>
      <c r="K299" s="10" t="s">
        <v>1597</v>
      </c>
      <c r="L299" s="10" t="s">
        <v>3039</v>
      </c>
      <c r="M299" s="132" t="s">
        <v>1451</v>
      </c>
      <c r="N299" s="10" t="s">
        <v>22</v>
      </c>
      <c r="O299" s="4" t="s">
        <v>1452</v>
      </c>
    </row>
    <row r="300" ht="48" spans="1:15">
      <c r="A300" s="4" t="s">
        <v>1452</v>
      </c>
      <c r="B300" s="4" t="s">
        <v>28</v>
      </c>
      <c r="C300" s="4" t="s">
        <v>3040</v>
      </c>
      <c r="D300" s="10"/>
      <c r="E300" s="4" t="s">
        <v>16</v>
      </c>
      <c r="F300" s="10" t="s">
        <v>1454</v>
      </c>
      <c r="G300" s="13"/>
      <c r="H300" s="10">
        <v>1</v>
      </c>
      <c r="I300" s="10" t="s">
        <v>3041</v>
      </c>
      <c r="J300" s="10" t="s">
        <v>70</v>
      </c>
      <c r="K300" s="10" t="s">
        <v>1597</v>
      </c>
      <c r="L300" s="10" t="s">
        <v>3042</v>
      </c>
      <c r="M300" s="132" t="s">
        <v>1451</v>
      </c>
      <c r="N300" s="10" t="s">
        <v>22</v>
      </c>
      <c r="O300" s="4" t="s">
        <v>1452</v>
      </c>
    </row>
    <row r="301" ht="48" spans="1:15">
      <c r="A301" s="4" t="s">
        <v>1452</v>
      </c>
      <c r="B301" s="4" t="s">
        <v>28</v>
      </c>
      <c r="C301" s="4" t="s">
        <v>3040</v>
      </c>
      <c r="D301" s="10"/>
      <c r="E301" s="4" t="s">
        <v>16</v>
      </c>
      <c r="F301" s="10" t="s">
        <v>1454</v>
      </c>
      <c r="G301" s="13"/>
      <c r="H301" s="10">
        <v>1</v>
      </c>
      <c r="I301" s="10" t="s">
        <v>694</v>
      </c>
      <c r="J301" s="10" t="s">
        <v>70</v>
      </c>
      <c r="K301" s="10" t="s">
        <v>1597</v>
      </c>
      <c r="L301" s="10" t="s">
        <v>3042</v>
      </c>
      <c r="M301" s="132" t="s">
        <v>1451</v>
      </c>
      <c r="N301" s="10" t="s">
        <v>22</v>
      </c>
      <c r="O301" s="4" t="s">
        <v>1452</v>
      </c>
    </row>
    <row r="302" ht="48" spans="1:15">
      <c r="A302" s="4" t="s">
        <v>1452</v>
      </c>
      <c r="B302" s="4" t="s">
        <v>28</v>
      </c>
      <c r="C302" s="4" t="s">
        <v>3043</v>
      </c>
      <c r="D302" s="10"/>
      <c r="E302" s="4" t="s">
        <v>16</v>
      </c>
      <c r="F302" s="10" t="s">
        <v>1454</v>
      </c>
      <c r="G302" s="13"/>
      <c r="H302" s="10">
        <v>1</v>
      </c>
      <c r="I302" s="10" t="s">
        <v>1455</v>
      </c>
      <c r="J302" s="10" t="s">
        <v>51</v>
      </c>
      <c r="K302" s="10" t="s">
        <v>1597</v>
      </c>
      <c r="L302" s="10" t="s">
        <v>3044</v>
      </c>
      <c r="M302" s="132" t="s">
        <v>1451</v>
      </c>
      <c r="N302" s="10" t="s">
        <v>22</v>
      </c>
      <c r="O302" s="4" t="s">
        <v>1452</v>
      </c>
    </row>
    <row r="303" ht="48" spans="1:15">
      <c r="A303" s="4" t="s">
        <v>1452</v>
      </c>
      <c r="B303" s="4" t="s">
        <v>28</v>
      </c>
      <c r="C303" s="4" t="s">
        <v>3045</v>
      </c>
      <c r="D303" s="10"/>
      <c r="E303" s="4" t="s">
        <v>16</v>
      </c>
      <c r="F303" s="10" t="s">
        <v>1454</v>
      </c>
      <c r="G303" s="13"/>
      <c r="H303" s="10">
        <v>1</v>
      </c>
      <c r="I303" s="10" t="s">
        <v>1505</v>
      </c>
      <c r="J303" s="10" t="s">
        <v>51</v>
      </c>
      <c r="K303" s="10" t="s">
        <v>1597</v>
      </c>
      <c r="L303" s="10" t="s">
        <v>3046</v>
      </c>
      <c r="M303" s="132" t="s">
        <v>1451</v>
      </c>
      <c r="N303" s="10" t="s">
        <v>22</v>
      </c>
      <c r="O303" s="4" t="s">
        <v>1452</v>
      </c>
    </row>
    <row r="304" ht="48" spans="1:15">
      <c r="A304" s="4" t="s">
        <v>1452</v>
      </c>
      <c r="B304" s="4" t="s">
        <v>28</v>
      </c>
      <c r="C304" s="4" t="s">
        <v>3045</v>
      </c>
      <c r="D304" s="10"/>
      <c r="E304" s="4" t="s">
        <v>16</v>
      </c>
      <c r="F304" s="10" t="s">
        <v>1454</v>
      </c>
      <c r="G304" s="13"/>
      <c r="H304" s="10">
        <v>1</v>
      </c>
      <c r="I304" s="10" t="s">
        <v>3047</v>
      </c>
      <c r="J304" s="10" t="s">
        <v>51</v>
      </c>
      <c r="K304" s="10" t="s">
        <v>1597</v>
      </c>
      <c r="L304" s="10" t="s">
        <v>3046</v>
      </c>
      <c r="M304" s="132" t="s">
        <v>1451</v>
      </c>
      <c r="N304" s="10" t="s">
        <v>22</v>
      </c>
      <c r="O304" s="4" t="s">
        <v>1452</v>
      </c>
    </row>
    <row r="305" ht="48" spans="1:15">
      <c r="A305" s="4" t="s">
        <v>1452</v>
      </c>
      <c r="B305" s="4" t="s">
        <v>28</v>
      </c>
      <c r="C305" s="4" t="s">
        <v>3045</v>
      </c>
      <c r="D305" s="10"/>
      <c r="E305" s="4" t="s">
        <v>16</v>
      </c>
      <c r="F305" s="10" t="s">
        <v>1454</v>
      </c>
      <c r="G305" s="13"/>
      <c r="H305" s="10">
        <v>1</v>
      </c>
      <c r="I305" s="10" t="s">
        <v>3048</v>
      </c>
      <c r="J305" s="10" t="s">
        <v>51</v>
      </c>
      <c r="K305" s="10" t="s">
        <v>1597</v>
      </c>
      <c r="L305" s="10" t="s">
        <v>3046</v>
      </c>
      <c r="M305" s="132" t="s">
        <v>1451</v>
      </c>
      <c r="N305" s="10" t="s">
        <v>22</v>
      </c>
      <c r="O305" s="4" t="s">
        <v>1452</v>
      </c>
    </row>
    <row r="306" ht="84" spans="1:15">
      <c r="A306" s="4" t="s">
        <v>1452</v>
      </c>
      <c r="B306" s="4" t="s">
        <v>28</v>
      </c>
      <c r="C306" s="4" t="s">
        <v>3049</v>
      </c>
      <c r="D306" s="21"/>
      <c r="E306" s="4" t="s">
        <v>16</v>
      </c>
      <c r="F306" s="21" t="s">
        <v>1446</v>
      </c>
      <c r="G306" s="13"/>
      <c r="H306" s="36">
        <v>1</v>
      </c>
      <c r="I306" s="21" t="s">
        <v>3050</v>
      </c>
      <c r="J306" s="21" t="s">
        <v>70</v>
      </c>
      <c r="K306" s="21" t="s">
        <v>1456</v>
      </c>
      <c r="L306" s="21" t="s">
        <v>3051</v>
      </c>
      <c r="M306" s="132" t="s">
        <v>1451</v>
      </c>
      <c r="N306" s="21" t="s">
        <v>22</v>
      </c>
      <c r="O306" s="4" t="s">
        <v>1452</v>
      </c>
    </row>
    <row r="307" ht="84" spans="1:15">
      <c r="A307" s="4" t="s">
        <v>1452</v>
      </c>
      <c r="B307" s="4" t="s">
        <v>28</v>
      </c>
      <c r="C307" s="4" t="s">
        <v>3049</v>
      </c>
      <c r="D307" s="21"/>
      <c r="E307" s="4" t="s">
        <v>16</v>
      </c>
      <c r="F307" s="21" t="s">
        <v>1446</v>
      </c>
      <c r="G307" s="13"/>
      <c r="H307" s="36">
        <v>1</v>
      </c>
      <c r="I307" s="21" t="s">
        <v>3052</v>
      </c>
      <c r="J307" s="21" t="s">
        <v>70</v>
      </c>
      <c r="K307" s="21" t="s">
        <v>1456</v>
      </c>
      <c r="L307" s="21" t="s">
        <v>3051</v>
      </c>
      <c r="M307" s="132" t="s">
        <v>1451</v>
      </c>
      <c r="N307" s="21" t="s">
        <v>22</v>
      </c>
      <c r="O307" s="4" t="s">
        <v>1452</v>
      </c>
    </row>
    <row r="308" ht="84" spans="1:15">
      <c r="A308" s="4" t="s">
        <v>1452</v>
      </c>
      <c r="B308" s="4" t="s">
        <v>28</v>
      </c>
      <c r="C308" s="4" t="s">
        <v>3049</v>
      </c>
      <c r="D308" s="21"/>
      <c r="E308" s="4" t="s">
        <v>16</v>
      </c>
      <c r="F308" s="21" t="s">
        <v>1446</v>
      </c>
      <c r="G308" s="13"/>
      <c r="H308" s="36">
        <v>1</v>
      </c>
      <c r="I308" s="21" t="s">
        <v>3053</v>
      </c>
      <c r="J308" s="21" t="s">
        <v>70</v>
      </c>
      <c r="K308" s="21" t="s">
        <v>1456</v>
      </c>
      <c r="L308" s="21" t="s">
        <v>3051</v>
      </c>
      <c r="M308" s="132" t="s">
        <v>1451</v>
      </c>
      <c r="N308" s="21" t="s">
        <v>22</v>
      </c>
      <c r="O308" s="4" t="s">
        <v>1452</v>
      </c>
    </row>
    <row r="309" ht="132" spans="1:15">
      <c r="A309" s="4" t="s">
        <v>1452</v>
      </c>
      <c r="B309" s="4" t="s">
        <v>28</v>
      </c>
      <c r="C309" s="4" t="s">
        <v>3054</v>
      </c>
      <c r="D309" s="21"/>
      <c r="E309" s="4" t="s">
        <v>16</v>
      </c>
      <c r="F309" s="21" t="s">
        <v>1446</v>
      </c>
      <c r="G309" s="13"/>
      <c r="H309" s="36">
        <v>1</v>
      </c>
      <c r="I309" s="21" t="s">
        <v>3055</v>
      </c>
      <c r="J309" s="21" t="s">
        <v>95</v>
      </c>
      <c r="K309" s="21" t="s">
        <v>1456</v>
      </c>
      <c r="L309" s="21" t="s">
        <v>3056</v>
      </c>
      <c r="M309" s="132" t="s">
        <v>1451</v>
      </c>
      <c r="N309" s="21" t="s">
        <v>22</v>
      </c>
      <c r="O309" s="4" t="s">
        <v>1452</v>
      </c>
    </row>
    <row r="310" ht="120" spans="1:15">
      <c r="A310" s="4" t="s">
        <v>1452</v>
      </c>
      <c r="B310" s="4" t="s">
        <v>28</v>
      </c>
      <c r="C310" s="4" t="s">
        <v>3057</v>
      </c>
      <c r="D310" s="21"/>
      <c r="E310" s="4" t="s">
        <v>16</v>
      </c>
      <c r="F310" s="21" t="s">
        <v>1454</v>
      </c>
      <c r="G310" s="13"/>
      <c r="H310" s="36">
        <v>1</v>
      </c>
      <c r="I310" s="21" t="s">
        <v>440</v>
      </c>
      <c r="J310" s="21" t="s">
        <v>95</v>
      </c>
      <c r="K310" s="21" t="s">
        <v>3058</v>
      </c>
      <c r="L310" s="21" t="s">
        <v>3059</v>
      </c>
      <c r="M310" s="132" t="s">
        <v>1451</v>
      </c>
      <c r="N310" s="21" t="s">
        <v>22</v>
      </c>
      <c r="O310" s="4" t="s">
        <v>1452</v>
      </c>
    </row>
    <row r="311" ht="120" spans="1:15">
      <c r="A311" s="4" t="s">
        <v>1452</v>
      </c>
      <c r="B311" s="4" t="s">
        <v>28</v>
      </c>
      <c r="C311" s="4" t="s">
        <v>3057</v>
      </c>
      <c r="D311" s="21"/>
      <c r="E311" s="4" t="s">
        <v>16</v>
      </c>
      <c r="F311" s="21" t="s">
        <v>1454</v>
      </c>
      <c r="G311" s="13"/>
      <c r="H311" s="36">
        <v>1</v>
      </c>
      <c r="I311" s="21" t="s">
        <v>1455</v>
      </c>
      <c r="J311" s="21" t="s">
        <v>95</v>
      </c>
      <c r="K311" s="21" t="s">
        <v>3058</v>
      </c>
      <c r="L311" s="21" t="s">
        <v>3059</v>
      </c>
      <c r="M311" s="132" t="s">
        <v>1451</v>
      </c>
      <c r="N311" s="21" t="s">
        <v>22</v>
      </c>
      <c r="O311" s="4" t="s">
        <v>1452</v>
      </c>
    </row>
    <row r="312" ht="120" spans="1:15">
      <c r="A312" s="4" t="s">
        <v>1452</v>
      </c>
      <c r="B312" s="4" t="s">
        <v>28</v>
      </c>
      <c r="C312" s="4" t="s">
        <v>3057</v>
      </c>
      <c r="D312" s="21"/>
      <c r="E312" s="4" t="s">
        <v>16</v>
      </c>
      <c r="F312" s="21" t="s">
        <v>1454</v>
      </c>
      <c r="G312" s="13"/>
      <c r="H312" s="36">
        <v>1</v>
      </c>
      <c r="I312" s="21" t="s">
        <v>1879</v>
      </c>
      <c r="J312" s="21" t="s">
        <v>95</v>
      </c>
      <c r="K312" s="21" t="s">
        <v>3058</v>
      </c>
      <c r="L312" s="21" t="s">
        <v>3059</v>
      </c>
      <c r="M312" s="132" t="s">
        <v>1451</v>
      </c>
      <c r="N312" s="21" t="s">
        <v>22</v>
      </c>
      <c r="O312" s="4" t="s">
        <v>1452</v>
      </c>
    </row>
    <row r="313" ht="120" spans="1:15">
      <c r="A313" s="4" t="s">
        <v>1452</v>
      </c>
      <c r="B313" s="4" t="s">
        <v>28</v>
      </c>
      <c r="C313" s="4" t="s">
        <v>3057</v>
      </c>
      <c r="D313" s="21"/>
      <c r="E313" s="4" t="s">
        <v>16</v>
      </c>
      <c r="F313" s="21" t="s">
        <v>1454</v>
      </c>
      <c r="G313" s="13"/>
      <c r="H313" s="36">
        <v>1</v>
      </c>
      <c r="I313" s="36" t="s">
        <v>3060</v>
      </c>
      <c r="J313" s="21" t="s">
        <v>95</v>
      </c>
      <c r="K313" s="21" t="s">
        <v>3058</v>
      </c>
      <c r="L313" s="21" t="s">
        <v>3059</v>
      </c>
      <c r="M313" s="132" t="s">
        <v>1451</v>
      </c>
      <c r="N313" s="21" t="s">
        <v>22</v>
      </c>
      <c r="O313" s="4" t="s">
        <v>1452</v>
      </c>
    </row>
    <row r="314" ht="120" spans="1:15">
      <c r="A314" s="4" t="s">
        <v>1452</v>
      </c>
      <c r="B314" s="4" t="s">
        <v>28</v>
      </c>
      <c r="C314" s="4" t="s">
        <v>3057</v>
      </c>
      <c r="D314" s="21"/>
      <c r="E314" s="4" t="s">
        <v>16</v>
      </c>
      <c r="F314" s="21" t="s">
        <v>1454</v>
      </c>
      <c r="G314" s="13"/>
      <c r="H314" s="36">
        <v>1</v>
      </c>
      <c r="I314" s="21" t="s">
        <v>3047</v>
      </c>
      <c r="J314" s="21" t="s">
        <v>95</v>
      </c>
      <c r="K314" s="21" t="s">
        <v>3058</v>
      </c>
      <c r="L314" s="21" t="s">
        <v>3059</v>
      </c>
      <c r="M314" s="132" t="s">
        <v>1451</v>
      </c>
      <c r="N314" s="21" t="s">
        <v>22</v>
      </c>
      <c r="O314" s="4" t="s">
        <v>1452</v>
      </c>
    </row>
    <row r="315" ht="120" spans="1:15">
      <c r="A315" s="4" t="s">
        <v>1452</v>
      </c>
      <c r="B315" s="4" t="s">
        <v>28</v>
      </c>
      <c r="C315" s="4" t="s">
        <v>3057</v>
      </c>
      <c r="D315" s="21"/>
      <c r="E315" s="4" t="s">
        <v>16</v>
      </c>
      <c r="F315" s="21" t="s">
        <v>1454</v>
      </c>
      <c r="G315" s="13"/>
      <c r="H315" s="36">
        <v>1</v>
      </c>
      <c r="I315" s="21" t="s">
        <v>3061</v>
      </c>
      <c r="J315" s="21" t="s">
        <v>95</v>
      </c>
      <c r="K315" s="21" t="s">
        <v>3058</v>
      </c>
      <c r="L315" s="21" t="s">
        <v>3059</v>
      </c>
      <c r="M315" s="132" t="s">
        <v>1451</v>
      </c>
      <c r="N315" s="21" t="s">
        <v>22</v>
      </c>
      <c r="O315" s="4" t="s">
        <v>1452</v>
      </c>
    </row>
    <row r="316" ht="84" spans="1:15">
      <c r="A316" s="4" t="s">
        <v>1452</v>
      </c>
      <c r="B316" s="4" t="s">
        <v>28</v>
      </c>
      <c r="C316" s="4" t="s">
        <v>3062</v>
      </c>
      <c r="D316" s="21"/>
      <c r="E316" s="4" t="s">
        <v>16</v>
      </c>
      <c r="F316" s="21" t="s">
        <v>1454</v>
      </c>
      <c r="G316" s="13"/>
      <c r="H316" s="36">
        <v>1</v>
      </c>
      <c r="I316" s="21" t="s">
        <v>3063</v>
      </c>
      <c r="J316" s="21" t="s">
        <v>70</v>
      </c>
      <c r="K316" s="21" t="s">
        <v>1456</v>
      </c>
      <c r="L316" s="21" t="s">
        <v>3064</v>
      </c>
      <c r="M316" s="132" t="s">
        <v>1451</v>
      </c>
      <c r="N316" s="21" t="s">
        <v>22</v>
      </c>
      <c r="O316" s="4" t="s">
        <v>1452</v>
      </c>
    </row>
    <row r="317" ht="96" spans="1:15">
      <c r="A317" s="4" t="s">
        <v>1452</v>
      </c>
      <c r="B317" s="4" t="s">
        <v>28</v>
      </c>
      <c r="C317" s="4" t="s">
        <v>3065</v>
      </c>
      <c r="D317" s="21"/>
      <c r="E317" s="4" t="s">
        <v>16</v>
      </c>
      <c r="F317" s="21" t="s">
        <v>1454</v>
      </c>
      <c r="G317" s="13"/>
      <c r="H317" s="36">
        <v>1</v>
      </c>
      <c r="I317" s="21" t="s">
        <v>3066</v>
      </c>
      <c r="J317" s="21" t="s">
        <v>51</v>
      </c>
      <c r="K317" s="21" t="s">
        <v>3067</v>
      </c>
      <c r="L317" s="21" t="s">
        <v>3068</v>
      </c>
      <c r="M317" s="132" t="s">
        <v>1451</v>
      </c>
      <c r="N317" s="21" t="s">
        <v>22</v>
      </c>
      <c r="O317" s="4" t="s">
        <v>1452</v>
      </c>
    </row>
    <row r="318" ht="84" spans="1:15">
      <c r="A318" s="4" t="s">
        <v>1452</v>
      </c>
      <c r="B318" s="4" t="s">
        <v>28</v>
      </c>
      <c r="C318" s="4" t="s">
        <v>1721</v>
      </c>
      <c r="D318" s="21"/>
      <c r="E318" s="4" t="s">
        <v>16</v>
      </c>
      <c r="F318" s="21" t="s">
        <v>1446</v>
      </c>
      <c r="G318" s="13"/>
      <c r="H318" s="36">
        <v>1</v>
      </c>
      <c r="I318" s="21" t="s">
        <v>440</v>
      </c>
      <c r="J318" s="21" t="s">
        <v>70</v>
      </c>
      <c r="K318" s="21" t="s">
        <v>1456</v>
      </c>
      <c r="L318" s="21" t="s">
        <v>1722</v>
      </c>
      <c r="M318" s="132" t="s">
        <v>1451</v>
      </c>
      <c r="N318" s="21" t="s">
        <v>22</v>
      </c>
      <c r="O318" s="4" t="s">
        <v>1452</v>
      </c>
    </row>
    <row r="319" ht="84" spans="1:15">
      <c r="A319" s="4" t="s">
        <v>1452</v>
      </c>
      <c r="B319" s="4" t="s">
        <v>28</v>
      </c>
      <c r="C319" s="4" t="s">
        <v>2016</v>
      </c>
      <c r="D319" s="21"/>
      <c r="E319" s="4" t="s">
        <v>16</v>
      </c>
      <c r="F319" s="21" t="s">
        <v>1454</v>
      </c>
      <c r="G319" s="13"/>
      <c r="H319" s="36">
        <v>1</v>
      </c>
      <c r="I319" s="21" t="s">
        <v>3069</v>
      </c>
      <c r="J319" s="21" t="s">
        <v>51</v>
      </c>
      <c r="K319" s="21" t="s">
        <v>1456</v>
      </c>
      <c r="L319" s="21" t="s">
        <v>1601</v>
      </c>
      <c r="M319" s="132" t="s">
        <v>1451</v>
      </c>
      <c r="N319" s="21" t="s">
        <v>22</v>
      </c>
      <c r="O319" s="4" t="s">
        <v>1452</v>
      </c>
    </row>
    <row r="320" ht="84" spans="1:15">
      <c r="A320" s="4" t="s">
        <v>1452</v>
      </c>
      <c r="B320" s="4" t="s">
        <v>28</v>
      </c>
      <c r="C320" s="4" t="s">
        <v>2016</v>
      </c>
      <c r="D320" s="21"/>
      <c r="E320" s="4" t="s">
        <v>16</v>
      </c>
      <c r="F320" s="21" t="s">
        <v>1454</v>
      </c>
      <c r="G320" s="13"/>
      <c r="H320" s="36">
        <v>1</v>
      </c>
      <c r="I320" s="21" t="s">
        <v>3070</v>
      </c>
      <c r="J320" s="21" t="s">
        <v>51</v>
      </c>
      <c r="K320" s="21" t="s">
        <v>1456</v>
      </c>
      <c r="L320" s="21" t="s">
        <v>1601</v>
      </c>
      <c r="M320" s="132" t="s">
        <v>1451</v>
      </c>
      <c r="N320" s="21" t="s">
        <v>22</v>
      </c>
      <c r="O320" s="4" t="s">
        <v>1452</v>
      </c>
    </row>
    <row r="321" ht="84" spans="1:15">
      <c r="A321" s="4" t="s">
        <v>1452</v>
      </c>
      <c r="B321" s="4" t="s">
        <v>28</v>
      </c>
      <c r="C321" s="4" t="s">
        <v>2016</v>
      </c>
      <c r="D321" s="21"/>
      <c r="E321" s="4" t="s">
        <v>16</v>
      </c>
      <c r="F321" s="21" t="s">
        <v>1454</v>
      </c>
      <c r="G321" s="13"/>
      <c r="H321" s="36">
        <v>1</v>
      </c>
      <c r="I321" s="21" t="s">
        <v>3071</v>
      </c>
      <c r="J321" s="21" t="s">
        <v>51</v>
      </c>
      <c r="K321" s="21" t="s">
        <v>1456</v>
      </c>
      <c r="L321" s="21" t="s">
        <v>1601</v>
      </c>
      <c r="M321" s="132" t="s">
        <v>1451</v>
      </c>
      <c r="N321" s="21" t="s">
        <v>22</v>
      </c>
      <c r="O321" s="4" t="s">
        <v>1452</v>
      </c>
    </row>
    <row r="322" ht="84" spans="1:15">
      <c r="A322" s="4" t="s">
        <v>1452</v>
      </c>
      <c r="B322" s="4" t="s">
        <v>28</v>
      </c>
      <c r="C322" s="4" t="s">
        <v>2018</v>
      </c>
      <c r="D322" s="21"/>
      <c r="E322" s="4" t="s">
        <v>16</v>
      </c>
      <c r="F322" s="21" t="s">
        <v>1454</v>
      </c>
      <c r="G322" s="13"/>
      <c r="H322" s="36">
        <v>1</v>
      </c>
      <c r="I322" s="21" t="s">
        <v>3069</v>
      </c>
      <c r="J322" s="21" t="s">
        <v>51</v>
      </c>
      <c r="K322" s="21" t="s">
        <v>1456</v>
      </c>
      <c r="L322" s="21" t="s">
        <v>1601</v>
      </c>
      <c r="M322" s="132" t="s">
        <v>1451</v>
      </c>
      <c r="N322" s="21" t="s">
        <v>22</v>
      </c>
      <c r="O322" s="4" t="s">
        <v>1452</v>
      </c>
    </row>
    <row r="323" ht="84" spans="1:15">
      <c r="A323" s="4" t="s">
        <v>1452</v>
      </c>
      <c r="B323" s="4" t="s">
        <v>28</v>
      </c>
      <c r="C323" s="4" t="s">
        <v>2018</v>
      </c>
      <c r="D323" s="21"/>
      <c r="E323" s="4" t="s">
        <v>16</v>
      </c>
      <c r="F323" s="21" t="s">
        <v>1454</v>
      </c>
      <c r="G323" s="13"/>
      <c r="H323" s="36">
        <v>1</v>
      </c>
      <c r="I323" s="21" t="s">
        <v>3070</v>
      </c>
      <c r="J323" s="21" t="s">
        <v>51</v>
      </c>
      <c r="K323" s="21" t="s">
        <v>1456</v>
      </c>
      <c r="L323" s="21" t="s">
        <v>1601</v>
      </c>
      <c r="M323" s="132" t="s">
        <v>1451</v>
      </c>
      <c r="N323" s="21" t="s">
        <v>22</v>
      </c>
      <c r="O323" s="4" t="s">
        <v>1452</v>
      </c>
    </row>
    <row r="324" ht="84" spans="1:15">
      <c r="A324" s="4" t="s">
        <v>1452</v>
      </c>
      <c r="B324" s="4" t="s">
        <v>28</v>
      </c>
      <c r="C324" s="4" t="s">
        <v>2018</v>
      </c>
      <c r="D324" s="21"/>
      <c r="E324" s="4" t="s">
        <v>16</v>
      </c>
      <c r="F324" s="21" t="s">
        <v>1454</v>
      </c>
      <c r="G324" s="13"/>
      <c r="H324" s="36">
        <v>1</v>
      </c>
      <c r="I324" s="21" t="s">
        <v>3071</v>
      </c>
      <c r="J324" s="21" t="s">
        <v>51</v>
      </c>
      <c r="K324" s="21" t="s">
        <v>1456</v>
      </c>
      <c r="L324" s="21" t="s">
        <v>1601</v>
      </c>
      <c r="M324" s="132" t="s">
        <v>1451</v>
      </c>
      <c r="N324" s="21" t="s">
        <v>22</v>
      </c>
      <c r="O324" s="4" t="s">
        <v>1452</v>
      </c>
    </row>
    <row r="325" ht="36" spans="1:15">
      <c r="A325" s="4" t="s">
        <v>1452</v>
      </c>
      <c r="B325" s="4" t="s">
        <v>28</v>
      </c>
      <c r="C325" s="4" t="s">
        <v>3072</v>
      </c>
      <c r="D325" s="21"/>
      <c r="E325" s="4" t="s">
        <v>16</v>
      </c>
      <c r="F325" s="21" t="s">
        <v>1446</v>
      </c>
      <c r="G325" s="13"/>
      <c r="H325" s="21">
        <v>1</v>
      </c>
      <c r="I325" s="21" t="s">
        <v>3073</v>
      </c>
      <c r="J325" s="21" t="s">
        <v>90</v>
      </c>
      <c r="K325" s="21" t="s">
        <v>1597</v>
      </c>
      <c r="L325" s="21" t="s">
        <v>3074</v>
      </c>
      <c r="M325" s="132" t="s">
        <v>1451</v>
      </c>
      <c r="N325" s="21" t="s">
        <v>60</v>
      </c>
      <c r="O325" s="4" t="s">
        <v>1452</v>
      </c>
    </row>
    <row r="326" ht="84" spans="1:15">
      <c r="A326" s="4" t="s">
        <v>1452</v>
      </c>
      <c r="B326" s="4" t="s">
        <v>28</v>
      </c>
      <c r="C326" s="4" t="s">
        <v>3075</v>
      </c>
      <c r="D326" s="21"/>
      <c r="E326" s="4" t="s">
        <v>16</v>
      </c>
      <c r="F326" s="21" t="s">
        <v>1454</v>
      </c>
      <c r="G326" s="13"/>
      <c r="H326" s="21">
        <v>1</v>
      </c>
      <c r="I326" s="21" t="s">
        <v>3076</v>
      </c>
      <c r="J326" s="21" t="s">
        <v>95</v>
      </c>
      <c r="K326" s="21" t="s">
        <v>1456</v>
      </c>
      <c r="L326" s="21" t="s">
        <v>3074</v>
      </c>
      <c r="M326" s="132" t="s">
        <v>1451</v>
      </c>
      <c r="N326" s="21" t="s">
        <v>22</v>
      </c>
      <c r="O326" s="4" t="s">
        <v>1452</v>
      </c>
    </row>
    <row r="327" ht="84" spans="1:15">
      <c r="A327" s="4" t="s">
        <v>1452</v>
      </c>
      <c r="B327" s="4" t="s">
        <v>28</v>
      </c>
      <c r="C327" s="4" t="s">
        <v>3075</v>
      </c>
      <c r="D327" s="21"/>
      <c r="E327" s="4" t="s">
        <v>16</v>
      </c>
      <c r="F327" s="21" t="s">
        <v>1446</v>
      </c>
      <c r="G327" s="13"/>
      <c r="H327" s="21">
        <v>1</v>
      </c>
      <c r="I327" s="25" t="s">
        <v>3077</v>
      </c>
      <c r="J327" s="21" t="s">
        <v>95</v>
      </c>
      <c r="K327" s="21" t="s">
        <v>1456</v>
      </c>
      <c r="L327" s="21" t="s">
        <v>3074</v>
      </c>
      <c r="M327" s="132" t="s">
        <v>1451</v>
      </c>
      <c r="N327" s="21" t="s">
        <v>22</v>
      </c>
      <c r="O327" s="4" t="s">
        <v>1452</v>
      </c>
    </row>
    <row r="328" ht="84" spans="1:15">
      <c r="A328" s="4" t="s">
        <v>1452</v>
      </c>
      <c r="B328" s="4" t="s">
        <v>28</v>
      </c>
      <c r="C328" s="4" t="s">
        <v>3075</v>
      </c>
      <c r="D328" s="21"/>
      <c r="E328" s="4" t="s">
        <v>16</v>
      </c>
      <c r="F328" s="21" t="s">
        <v>1446</v>
      </c>
      <c r="G328" s="13"/>
      <c r="H328" s="21">
        <v>1</v>
      </c>
      <c r="I328" s="21" t="s">
        <v>3078</v>
      </c>
      <c r="J328" s="21" t="s">
        <v>95</v>
      </c>
      <c r="K328" s="21" t="s">
        <v>1456</v>
      </c>
      <c r="L328" s="21" t="s">
        <v>3074</v>
      </c>
      <c r="M328" s="132" t="s">
        <v>1451</v>
      </c>
      <c r="N328" s="21" t="s">
        <v>22</v>
      </c>
      <c r="O328" s="4" t="s">
        <v>1452</v>
      </c>
    </row>
    <row r="329" ht="84" spans="1:15">
      <c r="A329" s="4" t="s">
        <v>1452</v>
      </c>
      <c r="B329" s="4" t="s">
        <v>28</v>
      </c>
      <c r="C329" s="4" t="s">
        <v>3079</v>
      </c>
      <c r="D329" s="21"/>
      <c r="E329" s="4" t="s">
        <v>16</v>
      </c>
      <c r="F329" s="21" t="s">
        <v>1446</v>
      </c>
      <c r="G329" s="13"/>
      <c r="H329" s="36">
        <v>1</v>
      </c>
      <c r="I329" s="21" t="s">
        <v>3080</v>
      </c>
      <c r="J329" s="21" t="s">
        <v>95</v>
      </c>
      <c r="K329" s="21" t="s">
        <v>1456</v>
      </c>
      <c r="L329" s="21" t="s">
        <v>3074</v>
      </c>
      <c r="M329" s="132" t="s">
        <v>1451</v>
      </c>
      <c r="N329" s="21" t="s">
        <v>22</v>
      </c>
      <c r="O329" s="4" t="s">
        <v>1452</v>
      </c>
    </row>
    <row r="330" ht="84" spans="1:15">
      <c r="A330" s="4" t="s">
        <v>1452</v>
      </c>
      <c r="B330" s="4" t="s">
        <v>28</v>
      </c>
      <c r="C330" s="4" t="s">
        <v>3079</v>
      </c>
      <c r="D330" s="21"/>
      <c r="E330" s="4" t="s">
        <v>16</v>
      </c>
      <c r="F330" s="21" t="s">
        <v>1446</v>
      </c>
      <c r="G330" s="13"/>
      <c r="H330" s="36">
        <v>1</v>
      </c>
      <c r="I330" s="21" t="s">
        <v>2534</v>
      </c>
      <c r="J330" s="21" t="s">
        <v>95</v>
      </c>
      <c r="K330" s="21" t="s">
        <v>1456</v>
      </c>
      <c r="L330" s="21" t="s">
        <v>3074</v>
      </c>
      <c r="M330" s="132" t="s">
        <v>1451</v>
      </c>
      <c r="N330" s="21" t="s">
        <v>22</v>
      </c>
      <c r="O330" s="4" t="s">
        <v>1452</v>
      </c>
    </row>
    <row r="331" ht="84" spans="1:15">
      <c r="A331" s="4" t="s">
        <v>1452</v>
      </c>
      <c r="B331" s="4" t="s">
        <v>28</v>
      </c>
      <c r="C331" s="4" t="s">
        <v>3079</v>
      </c>
      <c r="D331" s="21"/>
      <c r="E331" s="4" t="s">
        <v>16</v>
      </c>
      <c r="F331" s="21" t="s">
        <v>1446</v>
      </c>
      <c r="G331" s="13"/>
      <c r="H331" s="36">
        <v>1</v>
      </c>
      <c r="I331" s="21" t="s">
        <v>3081</v>
      </c>
      <c r="J331" s="21" t="s">
        <v>95</v>
      </c>
      <c r="K331" s="21" t="s">
        <v>1456</v>
      </c>
      <c r="L331" s="21" t="s">
        <v>3074</v>
      </c>
      <c r="M331" s="132" t="s">
        <v>1451</v>
      </c>
      <c r="N331" s="21" t="s">
        <v>22</v>
      </c>
      <c r="O331" s="4" t="s">
        <v>1452</v>
      </c>
    </row>
    <row r="332" ht="84" spans="1:15">
      <c r="A332" s="4" t="s">
        <v>1452</v>
      </c>
      <c r="B332" s="4" t="s">
        <v>28</v>
      </c>
      <c r="C332" s="4" t="s">
        <v>3082</v>
      </c>
      <c r="D332" s="21"/>
      <c r="E332" s="4" t="s">
        <v>16</v>
      </c>
      <c r="F332" s="21" t="s">
        <v>1446</v>
      </c>
      <c r="G332" s="13"/>
      <c r="H332" s="36">
        <v>1</v>
      </c>
      <c r="I332" s="21" t="s">
        <v>3083</v>
      </c>
      <c r="J332" s="21" t="s">
        <v>95</v>
      </c>
      <c r="K332" s="21" t="s">
        <v>1456</v>
      </c>
      <c r="L332" s="21" t="s">
        <v>3084</v>
      </c>
      <c r="M332" s="132" t="s">
        <v>1451</v>
      </c>
      <c r="N332" s="21" t="s">
        <v>22</v>
      </c>
      <c r="O332" s="4" t="s">
        <v>1452</v>
      </c>
    </row>
    <row r="333" ht="84" spans="1:15">
      <c r="A333" s="4" t="s">
        <v>1452</v>
      </c>
      <c r="B333" s="4" t="s">
        <v>28</v>
      </c>
      <c r="C333" s="4" t="s">
        <v>3082</v>
      </c>
      <c r="D333" s="21"/>
      <c r="E333" s="4" t="s">
        <v>16</v>
      </c>
      <c r="F333" s="21" t="s">
        <v>1454</v>
      </c>
      <c r="G333" s="13"/>
      <c r="H333" s="36">
        <v>1</v>
      </c>
      <c r="I333" s="21" t="s">
        <v>3085</v>
      </c>
      <c r="J333" s="21" t="s">
        <v>95</v>
      </c>
      <c r="K333" s="21" t="s">
        <v>1456</v>
      </c>
      <c r="L333" s="21" t="s">
        <v>3084</v>
      </c>
      <c r="M333" s="132" t="s">
        <v>1451</v>
      </c>
      <c r="N333" s="21" t="s">
        <v>22</v>
      </c>
      <c r="O333" s="4" t="s">
        <v>1452</v>
      </c>
    </row>
    <row r="334" ht="84" spans="1:15">
      <c r="A334" s="4" t="s">
        <v>1452</v>
      </c>
      <c r="B334" s="4" t="s">
        <v>28</v>
      </c>
      <c r="C334" s="4" t="s">
        <v>3082</v>
      </c>
      <c r="D334" s="21"/>
      <c r="E334" s="4" t="s">
        <v>16</v>
      </c>
      <c r="F334" s="21" t="s">
        <v>1454</v>
      </c>
      <c r="G334" s="13"/>
      <c r="H334" s="36">
        <v>1</v>
      </c>
      <c r="I334" s="21" t="s">
        <v>3086</v>
      </c>
      <c r="J334" s="21" t="s">
        <v>95</v>
      </c>
      <c r="K334" s="21" t="s">
        <v>1456</v>
      </c>
      <c r="L334" s="21" t="s">
        <v>3084</v>
      </c>
      <c r="M334" s="132" t="s">
        <v>1451</v>
      </c>
      <c r="N334" s="21" t="s">
        <v>22</v>
      </c>
      <c r="O334" s="4" t="s">
        <v>1452</v>
      </c>
    </row>
    <row r="335" ht="84" spans="1:15">
      <c r="A335" s="4" t="s">
        <v>1452</v>
      </c>
      <c r="B335" s="4" t="s">
        <v>28</v>
      </c>
      <c r="C335" s="4" t="s">
        <v>2022</v>
      </c>
      <c r="D335" s="21"/>
      <c r="E335" s="4" t="s">
        <v>16</v>
      </c>
      <c r="F335" s="21" t="s">
        <v>1454</v>
      </c>
      <c r="G335" s="13"/>
      <c r="H335" s="36">
        <v>1</v>
      </c>
      <c r="I335" s="21" t="s">
        <v>3087</v>
      </c>
      <c r="J335" s="21" t="s">
        <v>95</v>
      </c>
      <c r="K335" s="21" t="s">
        <v>1456</v>
      </c>
      <c r="L335" s="21" t="s">
        <v>2024</v>
      </c>
      <c r="M335" s="132" t="s">
        <v>1451</v>
      </c>
      <c r="N335" s="21" t="s">
        <v>22</v>
      </c>
      <c r="O335" s="4" t="s">
        <v>1452</v>
      </c>
    </row>
    <row r="336" ht="84" spans="1:15">
      <c r="A336" s="4" t="s">
        <v>1452</v>
      </c>
      <c r="B336" s="4" t="s">
        <v>28</v>
      </c>
      <c r="C336" s="4" t="s">
        <v>2022</v>
      </c>
      <c r="D336" s="21"/>
      <c r="E336" s="4" t="s">
        <v>16</v>
      </c>
      <c r="F336" s="21" t="s">
        <v>1446</v>
      </c>
      <c r="G336" s="13"/>
      <c r="H336" s="36">
        <v>1</v>
      </c>
      <c r="I336" s="21" t="s">
        <v>3088</v>
      </c>
      <c r="J336" s="21" t="s">
        <v>95</v>
      </c>
      <c r="K336" s="21" t="s">
        <v>1456</v>
      </c>
      <c r="L336" s="21" t="s">
        <v>2024</v>
      </c>
      <c r="M336" s="132" t="s">
        <v>1451</v>
      </c>
      <c r="N336" s="21" t="s">
        <v>22</v>
      </c>
      <c r="O336" s="4" t="s">
        <v>1452</v>
      </c>
    </row>
    <row r="337" ht="96" spans="1:15">
      <c r="A337" s="4" t="s">
        <v>1452</v>
      </c>
      <c r="B337" s="4" t="s">
        <v>28</v>
      </c>
      <c r="C337" s="4" t="s">
        <v>3089</v>
      </c>
      <c r="D337" s="21"/>
      <c r="E337" s="4" t="s">
        <v>16</v>
      </c>
      <c r="F337" s="21" t="s">
        <v>1454</v>
      </c>
      <c r="G337" s="13"/>
      <c r="H337" s="36">
        <v>1</v>
      </c>
      <c r="I337" s="21" t="s">
        <v>3090</v>
      </c>
      <c r="J337" s="21" t="s">
        <v>1553</v>
      </c>
      <c r="K337" s="21" t="s">
        <v>3091</v>
      </c>
      <c r="L337" s="21" t="s">
        <v>3092</v>
      </c>
      <c r="M337" s="132" t="s">
        <v>1451</v>
      </c>
      <c r="N337" s="21" t="s">
        <v>77</v>
      </c>
      <c r="O337" s="4" t="s">
        <v>1452</v>
      </c>
    </row>
    <row r="338" ht="96" spans="1:15">
      <c r="A338" s="4" t="s">
        <v>1452</v>
      </c>
      <c r="B338" s="4" t="s">
        <v>28</v>
      </c>
      <c r="C338" s="4" t="s">
        <v>3089</v>
      </c>
      <c r="D338" s="21"/>
      <c r="E338" s="4" t="s">
        <v>16</v>
      </c>
      <c r="F338" s="21" t="s">
        <v>1454</v>
      </c>
      <c r="G338" s="13"/>
      <c r="H338" s="36">
        <v>1</v>
      </c>
      <c r="I338" s="21" t="s">
        <v>3093</v>
      </c>
      <c r="J338" s="21" t="s">
        <v>95</v>
      </c>
      <c r="K338" s="21" t="s">
        <v>3091</v>
      </c>
      <c r="L338" s="21" t="s">
        <v>3092</v>
      </c>
      <c r="M338" s="132" t="s">
        <v>1451</v>
      </c>
      <c r="N338" s="21" t="s">
        <v>22</v>
      </c>
      <c r="O338" s="4" t="s">
        <v>1452</v>
      </c>
    </row>
    <row r="339" ht="84" spans="1:15">
      <c r="A339" s="4" t="s">
        <v>1452</v>
      </c>
      <c r="B339" s="4" t="s">
        <v>28</v>
      </c>
      <c r="C339" s="4" t="s">
        <v>3094</v>
      </c>
      <c r="D339" s="72"/>
      <c r="E339" s="4" t="s">
        <v>16</v>
      </c>
      <c r="F339" s="72" t="s">
        <v>1446</v>
      </c>
      <c r="G339" s="13"/>
      <c r="H339" s="73">
        <v>1</v>
      </c>
      <c r="I339" s="72" t="s">
        <v>3095</v>
      </c>
      <c r="J339" s="72" t="s">
        <v>95</v>
      </c>
      <c r="K339" s="21" t="s">
        <v>1456</v>
      </c>
      <c r="L339" s="21" t="s">
        <v>2028</v>
      </c>
      <c r="M339" s="132" t="s">
        <v>1451</v>
      </c>
      <c r="N339" s="72" t="s">
        <v>22</v>
      </c>
      <c r="O339" s="4" t="s">
        <v>1452</v>
      </c>
    </row>
    <row r="340" ht="84" spans="1:15">
      <c r="A340" s="4" t="s">
        <v>1452</v>
      </c>
      <c r="B340" s="4" t="s">
        <v>28</v>
      </c>
      <c r="C340" s="4" t="s">
        <v>3096</v>
      </c>
      <c r="D340" s="21"/>
      <c r="E340" s="4" t="s">
        <v>16</v>
      </c>
      <c r="F340" s="21" t="s">
        <v>1446</v>
      </c>
      <c r="G340" s="13"/>
      <c r="H340" s="36">
        <v>1</v>
      </c>
      <c r="I340" s="21" t="s">
        <v>3097</v>
      </c>
      <c r="J340" s="21" t="s">
        <v>95</v>
      </c>
      <c r="K340" s="21" t="s">
        <v>1456</v>
      </c>
      <c r="L340" s="21" t="s">
        <v>3098</v>
      </c>
      <c r="M340" s="132" t="s">
        <v>1451</v>
      </c>
      <c r="N340" s="21" t="s">
        <v>22</v>
      </c>
      <c r="O340" s="4" t="s">
        <v>1452</v>
      </c>
    </row>
    <row r="341" ht="84" spans="1:15">
      <c r="A341" s="4" t="s">
        <v>1452</v>
      </c>
      <c r="B341" s="4" t="s">
        <v>28</v>
      </c>
      <c r="C341" s="4" t="s">
        <v>3099</v>
      </c>
      <c r="D341" s="21"/>
      <c r="E341" s="4" t="s">
        <v>16</v>
      </c>
      <c r="F341" s="21" t="s">
        <v>1454</v>
      </c>
      <c r="G341" s="13"/>
      <c r="H341" s="36">
        <v>1</v>
      </c>
      <c r="I341" s="21" t="s">
        <v>27</v>
      </c>
      <c r="J341" s="21" t="s">
        <v>95</v>
      </c>
      <c r="K341" s="21" t="s">
        <v>1456</v>
      </c>
      <c r="L341" s="21" t="s">
        <v>3100</v>
      </c>
      <c r="M341" s="132" t="s">
        <v>1451</v>
      </c>
      <c r="N341" s="21" t="s">
        <v>22</v>
      </c>
      <c r="O341" s="4" t="s">
        <v>1452</v>
      </c>
    </row>
    <row r="342" ht="84" spans="1:15">
      <c r="A342" s="4" t="s">
        <v>1452</v>
      </c>
      <c r="B342" s="4" t="s">
        <v>28</v>
      </c>
      <c r="C342" s="4" t="s">
        <v>3099</v>
      </c>
      <c r="D342" s="21"/>
      <c r="E342" s="4" t="s">
        <v>16</v>
      </c>
      <c r="F342" s="21" t="s">
        <v>1454</v>
      </c>
      <c r="G342" s="13"/>
      <c r="H342" s="36">
        <v>1</v>
      </c>
      <c r="I342" s="21" t="s">
        <v>190</v>
      </c>
      <c r="J342" s="21" t="s">
        <v>95</v>
      </c>
      <c r="K342" s="21" t="s">
        <v>1456</v>
      </c>
      <c r="L342" s="21" t="s">
        <v>3100</v>
      </c>
      <c r="M342" s="132" t="s">
        <v>1451</v>
      </c>
      <c r="N342" s="21" t="s">
        <v>22</v>
      </c>
      <c r="O342" s="4" t="s">
        <v>1452</v>
      </c>
    </row>
    <row r="343" ht="84" spans="1:15">
      <c r="A343" s="4" t="s">
        <v>1452</v>
      </c>
      <c r="B343" s="4" t="s">
        <v>28</v>
      </c>
      <c r="C343" s="4" t="s">
        <v>3099</v>
      </c>
      <c r="D343" s="21"/>
      <c r="E343" s="4" t="s">
        <v>16</v>
      </c>
      <c r="F343" s="21" t="s">
        <v>1454</v>
      </c>
      <c r="G343" s="13"/>
      <c r="H343" s="36">
        <v>1</v>
      </c>
      <c r="I343" s="21" t="s">
        <v>3101</v>
      </c>
      <c r="J343" s="21" t="s">
        <v>95</v>
      </c>
      <c r="K343" s="21" t="s">
        <v>1456</v>
      </c>
      <c r="L343" s="21" t="s">
        <v>3100</v>
      </c>
      <c r="M343" s="132" t="s">
        <v>1451</v>
      </c>
      <c r="N343" s="21" t="s">
        <v>22</v>
      </c>
      <c r="O343" s="4" t="s">
        <v>1452</v>
      </c>
    </row>
    <row r="344" ht="84" spans="1:15">
      <c r="A344" s="4" t="s">
        <v>1452</v>
      </c>
      <c r="B344" s="4" t="s">
        <v>28</v>
      </c>
      <c r="C344" s="4" t="s">
        <v>3099</v>
      </c>
      <c r="D344" s="21"/>
      <c r="E344" s="4" t="s">
        <v>16</v>
      </c>
      <c r="F344" s="21" t="s">
        <v>1454</v>
      </c>
      <c r="G344" s="13"/>
      <c r="H344" s="36">
        <v>1</v>
      </c>
      <c r="I344" s="21" t="s">
        <v>23</v>
      </c>
      <c r="J344" s="21" t="s">
        <v>95</v>
      </c>
      <c r="K344" s="21" t="s">
        <v>1456</v>
      </c>
      <c r="L344" s="21" t="s">
        <v>3100</v>
      </c>
      <c r="M344" s="132" t="s">
        <v>1451</v>
      </c>
      <c r="N344" s="21" t="s">
        <v>22</v>
      </c>
      <c r="O344" s="4" t="s">
        <v>1452</v>
      </c>
    </row>
    <row r="345" ht="84" spans="1:15">
      <c r="A345" s="4" t="s">
        <v>1452</v>
      </c>
      <c r="B345" s="4" t="s">
        <v>28</v>
      </c>
      <c r="C345" s="4" t="s">
        <v>3099</v>
      </c>
      <c r="D345" s="21"/>
      <c r="E345" s="4" t="s">
        <v>16</v>
      </c>
      <c r="F345" s="21" t="s">
        <v>1454</v>
      </c>
      <c r="G345" s="13"/>
      <c r="H345" s="36">
        <v>1</v>
      </c>
      <c r="I345" s="21" t="s">
        <v>3102</v>
      </c>
      <c r="J345" s="21" t="s">
        <v>95</v>
      </c>
      <c r="K345" s="21" t="s">
        <v>1456</v>
      </c>
      <c r="L345" s="21" t="s">
        <v>3100</v>
      </c>
      <c r="M345" s="132" t="s">
        <v>1451</v>
      </c>
      <c r="N345" s="21" t="s">
        <v>22</v>
      </c>
      <c r="O345" s="4" t="s">
        <v>1452</v>
      </c>
    </row>
    <row r="346" ht="84" spans="1:15">
      <c r="A346" s="4" t="s">
        <v>1452</v>
      </c>
      <c r="B346" s="4" t="s">
        <v>28</v>
      </c>
      <c r="C346" s="4" t="s">
        <v>3103</v>
      </c>
      <c r="D346" s="21"/>
      <c r="E346" s="4" t="s">
        <v>16</v>
      </c>
      <c r="F346" s="21" t="s">
        <v>1454</v>
      </c>
      <c r="G346" s="13"/>
      <c r="H346" s="36">
        <v>1</v>
      </c>
      <c r="I346" s="21" t="s">
        <v>1505</v>
      </c>
      <c r="J346" s="21" t="s">
        <v>95</v>
      </c>
      <c r="K346" s="21" t="s">
        <v>1456</v>
      </c>
      <c r="L346" s="21" t="s">
        <v>3104</v>
      </c>
      <c r="M346" s="132" t="s">
        <v>1451</v>
      </c>
      <c r="N346" s="21" t="s">
        <v>22</v>
      </c>
      <c r="O346" s="4" t="s">
        <v>1452</v>
      </c>
    </row>
    <row r="347" ht="120" spans="1:15">
      <c r="A347" s="4" t="s">
        <v>1452</v>
      </c>
      <c r="B347" s="4" t="s">
        <v>28</v>
      </c>
      <c r="C347" s="4" t="s">
        <v>3105</v>
      </c>
      <c r="D347" s="21"/>
      <c r="E347" s="4" t="s">
        <v>16</v>
      </c>
      <c r="F347" s="21" t="s">
        <v>1446</v>
      </c>
      <c r="G347" s="13"/>
      <c r="H347" s="36">
        <v>1</v>
      </c>
      <c r="I347" s="21" t="s">
        <v>389</v>
      </c>
      <c r="J347" s="21" t="s">
        <v>95</v>
      </c>
      <c r="K347" s="21" t="s">
        <v>3106</v>
      </c>
      <c r="L347" s="21" t="s">
        <v>3107</v>
      </c>
      <c r="M347" s="132" t="s">
        <v>1451</v>
      </c>
      <c r="N347" s="21" t="s">
        <v>22</v>
      </c>
      <c r="O347" s="4" t="s">
        <v>1452</v>
      </c>
    </row>
    <row r="348" ht="84" spans="1:15">
      <c r="A348" s="4" t="s">
        <v>1452</v>
      </c>
      <c r="B348" s="4" t="s">
        <v>28</v>
      </c>
      <c r="C348" s="4" t="s">
        <v>3105</v>
      </c>
      <c r="D348" s="21"/>
      <c r="E348" s="4" t="s">
        <v>16</v>
      </c>
      <c r="F348" s="21" t="s">
        <v>1446</v>
      </c>
      <c r="G348" s="13"/>
      <c r="H348" s="36">
        <v>1</v>
      </c>
      <c r="I348" s="21" t="s">
        <v>3108</v>
      </c>
      <c r="J348" s="21" t="s">
        <v>95</v>
      </c>
      <c r="K348" s="21" t="s">
        <v>1456</v>
      </c>
      <c r="L348" s="21" t="s">
        <v>3107</v>
      </c>
      <c r="M348" s="132" t="s">
        <v>1451</v>
      </c>
      <c r="N348" s="21" t="s">
        <v>22</v>
      </c>
      <c r="O348" s="4" t="s">
        <v>1452</v>
      </c>
    </row>
    <row r="349" ht="84" spans="1:15">
      <c r="A349" s="4" t="s">
        <v>1452</v>
      </c>
      <c r="B349" s="4" t="s">
        <v>28</v>
      </c>
      <c r="C349" s="4" t="s">
        <v>3105</v>
      </c>
      <c r="D349" s="21"/>
      <c r="E349" s="4" t="s">
        <v>16</v>
      </c>
      <c r="F349" s="21" t="s">
        <v>1446</v>
      </c>
      <c r="G349" s="13"/>
      <c r="H349" s="36">
        <v>1</v>
      </c>
      <c r="I349" s="21" t="s">
        <v>2480</v>
      </c>
      <c r="J349" s="21" t="s">
        <v>95</v>
      </c>
      <c r="K349" s="21" t="s">
        <v>1456</v>
      </c>
      <c r="L349" s="21" t="s">
        <v>3107</v>
      </c>
      <c r="M349" s="132" t="s">
        <v>1451</v>
      </c>
      <c r="N349" s="21" t="s">
        <v>22</v>
      </c>
      <c r="O349" s="4" t="s">
        <v>1452</v>
      </c>
    </row>
    <row r="350" ht="84" spans="1:15">
      <c r="A350" s="4" t="s">
        <v>1452</v>
      </c>
      <c r="B350" s="4" t="s">
        <v>28</v>
      </c>
      <c r="C350" s="4" t="s">
        <v>3105</v>
      </c>
      <c r="D350" s="21"/>
      <c r="E350" s="4" t="s">
        <v>16</v>
      </c>
      <c r="F350" s="21" t="s">
        <v>1446</v>
      </c>
      <c r="G350" s="13"/>
      <c r="H350" s="36">
        <v>1</v>
      </c>
      <c r="I350" s="21" t="s">
        <v>3109</v>
      </c>
      <c r="J350" s="21" t="s">
        <v>95</v>
      </c>
      <c r="K350" s="21" t="s">
        <v>1456</v>
      </c>
      <c r="L350" s="21" t="s">
        <v>3107</v>
      </c>
      <c r="M350" s="132" t="s">
        <v>1451</v>
      </c>
      <c r="N350" s="21" t="s">
        <v>22</v>
      </c>
      <c r="O350" s="4" t="s">
        <v>1452</v>
      </c>
    </row>
    <row r="351" ht="84" spans="1:15">
      <c r="A351" s="4" t="s">
        <v>1452</v>
      </c>
      <c r="B351" s="4" t="s">
        <v>28</v>
      </c>
      <c r="C351" s="4" t="s">
        <v>3105</v>
      </c>
      <c r="D351" s="21"/>
      <c r="E351" s="4" t="s">
        <v>16</v>
      </c>
      <c r="F351" s="21" t="s">
        <v>1446</v>
      </c>
      <c r="G351" s="13"/>
      <c r="H351" s="36">
        <v>1</v>
      </c>
      <c r="I351" s="21" t="s">
        <v>3110</v>
      </c>
      <c r="J351" s="21" t="s">
        <v>95</v>
      </c>
      <c r="K351" s="21" t="s">
        <v>1456</v>
      </c>
      <c r="L351" s="21" t="s">
        <v>3107</v>
      </c>
      <c r="M351" s="132" t="s">
        <v>1451</v>
      </c>
      <c r="N351" s="21" t="s">
        <v>22</v>
      </c>
      <c r="O351" s="4" t="s">
        <v>1452</v>
      </c>
    </row>
    <row r="352" ht="84" spans="1:15">
      <c r="A352" s="4" t="s">
        <v>1452</v>
      </c>
      <c r="B352" s="4" t="s">
        <v>28</v>
      </c>
      <c r="C352" s="4" t="s">
        <v>1723</v>
      </c>
      <c r="D352" s="21"/>
      <c r="E352" s="4" t="s">
        <v>16</v>
      </c>
      <c r="F352" s="21" t="s">
        <v>1454</v>
      </c>
      <c r="G352" s="13"/>
      <c r="H352" s="36">
        <v>1</v>
      </c>
      <c r="I352" s="14" t="s">
        <v>2306</v>
      </c>
      <c r="J352" s="21" t="s">
        <v>95</v>
      </c>
      <c r="K352" s="21" t="s">
        <v>1456</v>
      </c>
      <c r="L352" s="21" t="s">
        <v>1725</v>
      </c>
      <c r="M352" s="132" t="s">
        <v>1451</v>
      </c>
      <c r="N352" s="21" t="s">
        <v>22</v>
      </c>
      <c r="O352" s="4" t="s">
        <v>1452</v>
      </c>
    </row>
    <row r="353" ht="108" spans="1:15">
      <c r="A353" s="4" t="s">
        <v>1452</v>
      </c>
      <c r="B353" s="4" t="s">
        <v>28</v>
      </c>
      <c r="C353" s="4" t="s">
        <v>3111</v>
      </c>
      <c r="D353" s="21"/>
      <c r="E353" s="4" t="s">
        <v>16</v>
      </c>
      <c r="F353" s="16" t="s">
        <v>1446</v>
      </c>
      <c r="G353" s="13"/>
      <c r="H353" s="36">
        <v>1</v>
      </c>
      <c r="I353" s="21" t="s">
        <v>3112</v>
      </c>
      <c r="J353" s="21" t="s">
        <v>70</v>
      </c>
      <c r="K353" s="21" t="s">
        <v>3113</v>
      </c>
      <c r="L353" s="21" t="s">
        <v>3114</v>
      </c>
      <c r="M353" s="132" t="s">
        <v>1451</v>
      </c>
      <c r="N353" s="21" t="s">
        <v>22</v>
      </c>
      <c r="O353" s="4" t="s">
        <v>1452</v>
      </c>
    </row>
    <row r="354" ht="120" spans="1:15">
      <c r="A354" s="4" t="s">
        <v>1452</v>
      </c>
      <c r="B354" s="4" t="s">
        <v>28</v>
      </c>
      <c r="C354" s="4" t="s">
        <v>3115</v>
      </c>
      <c r="D354" s="21"/>
      <c r="E354" s="4" t="s">
        <v>16</v>
      </c>
      <c r="F354" s="16" t="s">
        <v>1446</v>
      </c>
      <c r="G354" s="13"/>
      <c r="H354" s="36">
        <v>1</v>
      </c>
      <c r="I354" s="21" t="s">
        <v>3116</v>
      </c>
      <c r="J354" s="21" t="s">
        <v>95</v>
      </c>
      <c r="K354" s="21" t="s">
        <v>3117</v>
      </c>
      <c r="L354" s="21" t="s">
        <v>3118</v>
      </c>
      <c r="M354" s="132" t="s">
        <v>1451</v>
      </c>
      <c r="N354" s="21" t="s">
        <v>22</v>
      </c>
      <c r="O354" s="4" t="s">
        <v>1452</v>
      </c>
    </row>
    <row r="355" ht="108" spans="1:15">
      <c r="A355" s="4" t="s">
        <v>1452</v>
      </c>
      <c r="B355" s="4" t="s">
        <v>28</v>
      </c>
      <c r="C355" s="4" t="s">
        <v>3119</v>
      </c>
      <c r="D355" s="21"/>
      <c r="E355" s="4" t="s">
        <v>16</v>
      </c>
      <c r="F355" s="21" t="s">
        <v>1446</v>
      </c>
      <c r="G355" s="13"/>
      <c r="H355" s="36">
        <v>1</v>
      </c>
      <c r="I355" s="21" t="s">
        <v>24</v>
      </c>
      <c r="J355" s="21" t="s">
        <v>51</v>
      </c>
      <c r="K355" s="21" t="s">
        <v>3120</v>
      </c>
      <c r="L355" s="21" t="s">
        <v>3121</v>
      </c>
      <c r="M355" s="132" t="s">
        <v>1451</v>
      </c>
      <c r="N355" s="21" t="s">
        <v>22</v>
      </c>
      <c r="O355" s="4" t="s">
        <v>1452</v>
      </c>
    </row>
    <row r="356" ht="144" spans="1:15">
      <c r="A356" s="4" t="s">
        <v>1452</v>
      </c>
      <c r="B356" s="4" t="s">
        <v>28</v>
      </c>
      <c r="C356" s="4" t="s">
        <v>3119</v>
      </c>
      <c r="D356" s="21"/>
      <c r="E356" s="4" t="s">
        <v>16</v>
      </c>
      <c r="F356" s="21" t="s">
        <v>1446</v>
      </c>
      <c r="G356" s="13"/>
      <c r="H356" s="36">
        <v>1</v>
      </c>
      <c r="I356" s="21" t="s">
        <v>3116</v>
      </c>
      <c r="J356" s="21" t="s">
        <v>51</v>
      </c>
      <c r="K356" s="21" t="s">
        <v>3122</v>
      </c>
      <c r="L356" s="21" t="s">
        <v>3121</v>
      </c>
      <c r="M356" s="132" t="s">
        <v>1451</v>
      </c>
      <c r="N356" s="21" t="s">
        <v>22</v>
      </c>
      <c r="O356" s="4" t="s">
        <v>1452</v>
      </c>
    </row>
    <row r="357" ht="96" spans="1:15">
      <c r="A357" s="4" t="s">
        <v>1452</v>
      </c>
      <c r="B357" s="4" t="s">
        <v>28</v>
      </c>
      <c r="C357" s="4" t="s">
        <v>3123</v>
      </c>
      <c r="D357" s="44"/>
      <c r="E357" s="4" t="s">
        <v>16</v>
      </c>
      <c r="F357" s="44" t="s">
        <v>1446</v>
      </c>
      <c r="G357" s="13"/>
      <c r="H357" s="74">
        <v>1</v>
      </c>
      <c r="I357" s="44" t="s">
        <v>3124</v>
      </c>
      <c r="J357" s="21" t="s">
        <v>1553</v>
      </c>
      <c r="K357" s="44" t="s">
        <v>3125</v>
      </c>
      <c r="L357" s="21" t="s">
        <v>3126</v>
      </c>
      <c r="M357" s="132" t="s">
        <v>1451</v>
      </c>
      <c r="N357" s="21" t="s">
        <v>77</v>
      </c>
      <c r="O357" s="4" t="s">
        <v>1452</v>
      </c>
    </row>
    <row r="358" ht="96" spans="1:15">
      <c r="A358" s="4" t="s">
        <v>1452</v>
      </c>
      <c r="B358" s="4" t="s">
        <v>28</v>
      </c>
      <c r="C358" s="4" t="s">
        <v>3123</v>
      </c>
      <c r="D358" s="44"/>
      <c r="E358" s="4" t="s">
        <v>16</v>
      </c>
      <c r="F358" s="44" t="s">
        <v>1446</v>
      </c>
      <c r="G358" s="13"/>
      <c r="H358" s="74">
        <v>1</v>
      </c>
      <c r="I358" s="44" t="s">
        <v>3127</v>
      </c>
      <c r="J358" s="21" t="s">
        <v>95</v>
      </c>
      <c r="K358" s="44" t="s">
        <v>3128</v>
      </c>
      <c r="L358" s="21" t="s">
        <v>3126</v>
      </c>
      <c r="M358" s="132" t="s">
        <v>1451</v>
      </c>
      <c r="N358" s="21" t="s">
        <v>22</v>
      </c>
      <c r="O358" s="4" t="s">
        <v>1452</v>
      </c>
    </row>
    <row r="359" ht="84" spans="1:15">
      <c r="A359" s="4" t="s">
        <v>1452</v>
      </c>
      <c r="B359" s="4" t="s">
        <v>28</v>
      </c>
      <c r="C359" s="4" t="s">
        <v>3129</v>
      </c>
      <c r="D359" s="21"/>
      <c r="E359" s="4" t="s">
        <v>16</v>
      </c>
      <c r="F359" s="21" t="s">
        <v>1454</v>
      </c>
      <c r="G359" s="13"/>
      <c r="H359" s="21">
        <v>1</v>
      </c>
      <c r="I359" s="21" t="s">
        <v>2910</v>
      </c>
      <c r="J359" s="21" t="s">
        <v>70</v>
      </c>
      <c r="K359" s="21" t="s">
        <v>1456</v>
      </c>
      <c r="L359" s="21" t="s">
        <v>3130</v>
      </c>
      <c r="M359" s="132" t="s">
        <v>1451</v>
      </c>
      <c r="N359" s="21" t="s">
        <v>22</v>
      </c>
      <c r="O359" s="4" t="s">
        <v>1452</v>
      </c>
    </row>
    <row r="360" ht="84" spans="1:15">
      <c r="A360" s="4" t="s">
        <v>1452</v>
      </c>
      <c r="B360" s="4" t="s">
        <v>28</v>
      </c>
      <c r="C360" s="4" t="s">
        <v>1453</v>
      </c>
      <c r="D360" s="21"/>
      <c r="E360" s="4" t="s">
        <v>16</v>
      </c>
      <c r="F360" s="21" t="s">
        <v>1454</v>
      </c>
      <c r="G360" s="13"/>
      <c r="H360" s="36">
        <v>1</v>
      </c>
      <c r="I360" s="21" t="s">
        <v>1931</v>
      </c>
      <c r="J360" s="21" t="s">
        <v>70</v>
      </c>
      <c r="K360" s="21" t="s">
        <v>1456</v>
      </c>
      <c r="L360" s="21" t="s">
        <v>1457</v>
      </c>
      <c r="M360" s="132" t="s">
        <v>1451</v>
      </c>
      <c r="N360" s="21" t="s">
        <v>22</v>
      </c>
      <c r="O360" s="4" t="s">
        <v>1452</v>
      </c>
    </row>
    <row r="361" ht="84" spans="1:15">
      <c r="A361" s="4" t="s">
        <v>1452</v>
      </c>
      <c r="B361" s="4" t="s">
        <v>28</v>
      </c>
      <c r="C361" s="4" t="s">
        <v>3131</v>
      </c>
      <c r="D361" s="21"/>
      <c r="E361" s="4" t="s">
        <v>16</v>
      </c>
      <c r="F361" s="21" t="s">
        <v>1454</v>
      </c>
      <c r="G361" s="13"/>
      <c r="H361" s="21">
        <v>1</v>
      </c>
      <c r="I361" s="21" t="s">
        <v>1455</v>
      </c>
      <c r="J361" s="21" t="s">
        <v>70</v>
      </c>
      <c r="K361" s="21" t="s">
        <v>1456</v>
      </c>
      <c r="L361" s="21" t="s">
        <v>3132</v>
      </c>
      <c r="M361" s="132" t="s">
        <v>1451</v>
      </c>
      <c r="N361" s="21" t="s">
        <v>22</v>
      </c>
      <c r="O361" s="4" t="s">
        <v>1452</v>
      </c>
    </row>
    <row r="362" ht="84" spans="1:15">
      <c r="A362" s="4" t="s">
        <v>1452</v>
      </c>
      <c r="B362" s="4" t="s">
        <v>28</v>
      </c>
      <c r="C362" s="4" t="s">
        <v>3133</v>
      </c>
      <c r="D362" s="21"/>
      <c r="E362" s="4" t="s">
        <v>16</v>
      </c>
      <c r="F362" s="21" t="s">
        <v>1454</v>
      </c>
      <c r="G362" s="13"/>
      <c r="H362" s="36">
        <v>1</v>
      </c>
      <c r="I362" s="21" t="s">
        <v>440</v>
      </c>
      <c r="J362" s="21" t="s">
        <v>70</v>
      </c>
      <c r="K362" s="21" t="s">
        <v>1456</v>
      </c>
      <c r="L362" s="21" t="s">
        <v>3132</v>
      </c>
      <c r="M362" s="132" t="s">
        <v>1451</v>
      </c>
      <c r="N362" s="21" t="s">
        <v>22</v>
      </c>
      <c r="O362" s="4" t="s">
        <v>1452</v>
      </c>
    </row>
    <row r="363" ht="264" spans="1:15">
      <c r="A363" s="4" t="s">
        <v>1452</v>
      </c>
      <c r="B363" s="4" t="s">
        <v>28</v>
      </c>
      <c r="C363" s="4" t="s">
        <v>1458</v>
      </c>
      <c r="D363" s="21"/>
      <c r="E363" s="4" t="s">
        <v>16</v>
      </c>
      <c r="F363" s="21" t="s">
        <v>1446</v>
      </c>
      <c r="G363" s="13"/>
      <c r="H363" s="36">
        <v>1</v>
      </c>
      <c r="I363" s="21" t="s">
        <v>440</v>
      </c>
      <c r="J363" s="21" t="s">
        <v>619</v>
      </c>
      <c r="K363" s="21" t="s">
        <v>3134</v>
      </c>
      <c r="L363" s="21" t="s">
        <v>1460</v>
      </c>
      <c r="M363" s="132" t="s">
        <v>1451</v>
      </c>
      <c r="N363" s="21" t="s">
        <v>77</v>
      </c>
      <c r="O363" s="4" t="s">
        <v>1452</v>
      </c>
    </row>
    <row r="364" ht="36" spans="1:15">
      <c r="A364" s="4" t="s">
        <v>1452</v>
      </c>
      <c r="B364" s="4" t="s">
        <v>28</v>
      </c>
      <c r="C364" s="4" t="s">
        <v>2029</v>
      </c>
      <c r="D364" s="36"/>
      <c r="E364" s="4" t="s">
        <v>16</v>
      </c>
      <c r="F364" s="21" t="s">
        <v>1446</v>
      </c>
      <c r="G364" s="13"/>
      <c r="H364" s="36">
        <v>1</v>
      </c>
      <c r="I364" s="21" t="s">
        <v>3135</v>
      </c>
      <c r="J364" s="21" t="s">
        <v>60</v>
      </c>
      <c r="K364" s="21" t="s">
        <v>1597</v>
      </c>
      <c r="L364" s="21" t="s">
        <v>2030</v>
      </c>
      <c r="M364" s="132" t="s">
        <v>1451</v>
      </c>
      <c r="N364" s="21" t="s">
        <v>60</v>
      </c>
      <c r="O364" s="4" t="s">
        <v>1452</v>
      </c>
    </row>
    <row r="365" ht="36" spans="1:15">
      <c r="A365" s="4" t="s">
        <v>1452</v>
      </c>
      <c r="B365" s="4" t="s">
        <v>28</v>
      </c>
      <c r="C365" s="4" t="s">
        <v>2029</v>
      </c>
      <c r="D365" s="36"/>
      <c r="E365" s="4" t="s">
        <v>16</v>
      </c>
      <c r="F365" s="21" t="s">
        <v>1446</v>
      </c>
      <c r="G365" s="13"/>
      <c r="H365" s="36">
        <v>1</v>
      </c>
      <c r="I365" s="21" t="s">
        <v>3136</v>
      </c>
      <c r="J365" s="21" t="s">
        <v>60</v>
      </c>
      <c r="K365" s="21" t="s">
        <v>1597</v>
      </c>
      <c r="L365" s="21" t="s">
        <v>2030</v>
      </c>
      <c r="M365" s="132" t="s">
        <v>1451</v>
      </c>
      <c r="N365" s="21" t="s">
        <v>60</v>
      </c>
      <c r="O365" s="4" t="s">
        <v>1452</v>
      </c>
    </row>
    <row r="366" ht="84" spans="1:15">
      <c r="A366" s="4" t="s">
        <v>1452</v>
      </c>
      <c r="B366" s="4" t="s">
        <v>28</v>
      </c>
      <c r="C366" s="4" t="s">
        <v>2029</v>
      </c>
      <c r="D366" s="36"/>
      <c r="E366" s="4" t="s">
        <v>16</v>
      </c>
      <c r="F366" s="21" t="s">
        <v>1446</v>
      </c>
      <c r="G366" s="13"/>
      <c r="H366" s="36">
        <v>1</v>
      </c>
      <c r="I366" s="21" t="s">
        <v>3137</v>
      </c>
      <c r="J366" s="21" t="s">
        <v>95</v>
      </c>
      <c r="K366" s="21" t="s">
        <v>1456</v>
      </c>
      <c r="L366" s="21" t="s">
        <v>2030</v>
      </c>
      <c r="M366" s="132" t="s">
        <v>1451</v>
      </c>
      <c r="N366" s="21" t="s">
        <v>22</v>
      </c>
      <c r="O366" s="4" t="s">
        <v>1452</v>
      </c>
    </row>
    <row r="367" ht="84" spans="1:15">
      <c r="A367" s="4" t="s">
        <v>1452</v>
      </c>
      <c r="B367" s="4" t="s">
        <v>28</v>
      </c>
      <c r="C367" s="4" t="s">
        <v>2029</v>
      </c>
      <c r="D367" s="36"/>
      <c r="E367" s="4" t="s">
        <v>16</v>
      </c>
      <c r="F367" s="21" t="s">
        <v>1446</v>
      </c>
      <c r="G367" s="13"/>
      <c r="H367" s="36">
        <v>1</v>
      </c>
      <c r="I367" s="21" t="s">
        <v>3138</v>
      </c>
      <c r="J367" s="21" t="s">
        <v>95</v>
      </c>
      <c r="K367" s="21" t="s">
        <v>1456</v>
      </c>
      <c r="L367" s="21" t="s">
        <v>2030</v>
      </c>
      <c r="M367" s="132" t="s">
        <v>1451</v>
      </c>
      <c r="N367" s="21" t="s">
        <v>22</v>
      </c>
      <c r="O367" s="4" t="s">
        <v>1452</v>
      </c>
    </row>
    <row r="368" ht="84" spans="1:15">
      <c r="A368" s="4" t="s">
        <v>1452</v>
      </c>
      <c r="B368" s="4" t="s">
        <v>28</v>
      </c>
      <c r="C368" s="4" t="s">
        <v>2029</v>
      </c>
      <c r="D368" s="36"/>
      <c r="E368" s="4" t="s">
        <v>16</v>
      </c>
      <c r="F368" s="21" t="s">
        <v>1446</v>
      </c>
      <c r="G368" s="13"/>
      <c r="H368" s="36">
        <v>1</v>
      </c>
      <c r="I368" s="21" t="s">
        <v>3139</v>
      </c>
      <c r="J368" s="21" t="s">
        <v>95</v>
      </c>
      <c r="K368" s="21" t="s">
        <v>1456</v>
      </c>
      <c r="L368" s="21" t="s">
        <v>2030</v>
      </c>
      <c r="M368" s="132" t="s">
        <v>1451</v>
      </c>
      <c r="N368" s="21" t="s">
        <v>22</v>
      </c>
      <c r="O368" s="4" t="s">
        <v>1452</v>
      </c>
    </row>
    <row r="369" ht="84" spans="1:15">
      <c r="A369" s="4" t="s">
        <v>1452</v>
      </c>
      <c r="B369" s="4" t="s">
        <v>28</v>
      </c>
      <c r="C369" s="4" t="s">
        <v>2029</v>
      </c>
      <c r="D369" s="36"/>
      <c r="E369" s="4" t="s">
        <v>16</v>
      </c>
      <c r="F369" s="21" t="s">
        <v>1446</v>
      </c>
      <c r="G369" s="13"/>
      <c r="H369" s="36">
        <v>1</v>
      </c>
      <c r="I369" s="21" t="s">
        <v>3140</v>
      </c>
      <c r="J369" s="21" t="s">
        <v>95</v>
      </c>
      <c r="K369" s="21" t="s">
        <v>1456</v>
      </c>
      <c r="L369" s="21" t="s">
        <v>2030</v>
      </c>
      <c r="M369" s="132" t="s">
        <v>1451</v>
      </c>
      <c r="N369" s="21" t="s">
        <v>22</v>
      </c>
      <c r="O369" s="4" t="s">
        <v>1452</v>
      </c>
    </row>
    <row r="370" ht="84" spans="1:15">
      <c r="A370" s="4" t="s">
        <v>1452</v>
      </c>
      <c r="B370" s="4" t="s">
        <v>28</v>
      </c>
      <c r="C370" s="4" t="s">
        <v>2029</v>
      </c>
      <c r="D370" s="36"/>
      <c r="E370" s="4" t="s">
        <v>16</v>
      </c>
      <c r="F370" s="21" t="s">
        <v>1446</v>
      </c>
      <c r="G370" s="13"/>
      <c r="H370" s="36">
        <v>1</v>
      </c>
      <c r="I370" s="21" t="s">
        <v>3141</v>
      </c>
      <c r="J370" s="21" t="s">
        <v>95</v>
      </c>
      <c r="K370" s="21" t="s">
        <v>1456</v>
      </c>
      <c r="L370" s="21" t="s">
        <v>2030</v>
      </c>
      <c r="M370" s="132" t="s">
        <v>1451</v>
      </c>
      <c r="N370" s="21" t="s">
        <v>22</v>
      </c>
      <c r="O370" s="4" t="s">
        <v>1452</v>
      </c>
    </row>
    <row r="371" ht="84" spans="1:15">
      <c r="A371" s="4" t="s">
        <v>1452</v>
      </c>
      <c r="B371" s="4" t="s">
        <v>28</v>
      </c>
      <c r="C371" s="4" t="s">
        <v>2029</v>
      </c>
      <c r="D371" s="36"/>
      <c r="E371" s="4" t="s">
        <v>16</v>
      </c>
      <c r="F371" s="21" t="s">
        <v>1446</v>
      </c>
      <c r="G371" s="13"/>
      <c r="H371" s="36">
        <v>1</v>
      </c>
      <c r="I371" s="21" t="s">
        <v>367</v>
      </c>
      <c r="J371" s="21" t="s">
        <v>95</v>
      </c>
      <c r="K371" s="21" t="s">
        <v>1456</v>
      </c>
      <c r="L371" s="21" t="s">
        <v>2030</v>
      </c>
      <c r="M371" s="132" t="s">
        <v>1451</v>
      </c>
      <c r="N371" s="21" t="s">
        <v>22</v>
      </c>
      <c r="O371" s="4" t="s">
        <v>1452</v>
      </c>
    </row>
    <row r="372" ht="120" spans="1:15">
      <c r="A372" s="4" t="s">
        <v>1452</v>
      </c>
      <c r="B372" s="4" t="s">
        <v>28</v>
      </c>
      <c r="C372" s="4" t="s">
        <v>2029</v>
      </c>
      <c r="D372" s="36"/>
      <c r="E372" s="4" t="s">
        <v>16</v>
      </c>
      <c r="F372" s="21" t="s">
        <v>1446</v>
      </c>
      <c r="G372" s="13"/>
      <c r="H372" s="36">
        <v>1</v>
      </c>
      <c r="I372" s="21" t="s">
        <v>3142</v>
      </c>
      <c r="J372" s="21" t="s">
        <v>1553</v>
      </c>
      <c r="K372" s="21" t="s">
        <v>3143</v>
      </c>
      <c r="L372" s="21" t="s">
        <v>2030</v>
      </c>
      <c r="M372" s="132" t="s">
        <v>1451</v>
      </c>
      <c r="N372" s="21" t="s">
        <v>77</v>
      </c>
      <c r="O372" s="4" t="s">
        <v>1452</v>
      </c>
    </row>
    <row r="373" ht="84" spans="1:15">
      <c r="A373" s="4" t="s">
        <v>1452</v>
      </c>
      <c r="B373" s="4" t="s">
        <v>28</v>
      </c>
      <c r="C373" s="4" t="s">
        <v>2035</v>
      </c>
      <c r="D373" s="21"/>
      <c r="E373" s="4" t="s">
        <v>16</v>
      </c>
      <c r="F373" s="21" t="s">
        <v>1446</v>
      </c>
      <c r="G373" s="13"/>
      <c r="H373" s="21">
        <v>1</v>
      </c>
      <c r="I373" s="21" t="s">
        <v>1796</v>
      </c>
      <c r="J373" s="21" t="s">
        <v>95</v>
      </c>
      <c r="K373" s="21" t="s">
        <v>1456</v>
      </c>
      <c r="L373" s="21" t="s">
        <v>2036</v>
      </c>
      <c r="M373" s="132" t="s">
        <v>1451</v>
      </c>
      <c r="N373" s="21" t="s">
        <v>22</v>
      </c>
      <c r="O373" s="4" t="s">
        <v>1452</v>
      </c>
    </row>
    <row r="374" ht="84" spans="1:15">
      <c r="A374" s="4" t="s">
        <v>1452</v>
      </c>
      <c r="B374" s="4" t="s">
        <v>28</v>
      </c>
      <c r="C374" s="4" t="s">
        <v>2035</v>
      </c>
      <c r="D374" s="21"/>
      <c r="E374" s="4" t="s">
        <v>16</v>
      </c>
      <c r="F374" s="21" t="s">
        <v>1446</v>
      </c>
      <c r="G374" s="13"/>
      <c r="H374" s="21">
        <v>1</v>
      </c>
      <c r="I374" s="21" t="s">
        <v>3144</v>
      </c>
      <c r="J374" s="21" t="s">
        <v>95</v>
      </c>
      <c r="K374" s="21" t="s">
        <v>1456</v>
      </c>
      <c r="L374" s="21" t="s">
        <v>2036</v>
      </c>
      <c r="M374" s="132" t="s">
        <v>1451</v>
      </c>
      <c r="N374" s="21" t="s">
        <v>22</v>
      </c>
      <c r="O374" s="4" t="s">
        <v>1452</v>
      </c>
    </row>
    <row r="375" ht="84" spans="1:15">
      <c r="A375" s="4" t="s">
        <v>1452</v>
      </c>
      <c r="B375" s="4" t="s">
        <v>28</v>
      </c>
      <c r="C375" s="4" t="s">
        <v>2035</v>
      </c>
      <c r="D375" s="21"/>
      <c r="E375" s="4" t="s">
        <v>16</v>
      </c>
      <c r="F375" s="21" t="s">
        <v>1446</v>
      </c>
      <c r="G375" s="13"/>
      <c r="H375" s="21">
        <v>1</v>
      </c>
      <c r="I375" s="21" t="s">
        <v>3145</v>
      </c>
      <c r="J375" s="21" t="s">
        <v>95</v>
      </c>
      <c r="K375" s="21" t="s">
        <v>1456</v>
      </c>
      <c r="L375" s="21" t="s">
        <v>2036</v>
      </c>
      <c r="M375" s="132" t="s">
        <v>1451</v>
      </c>
      <c r="N375" s="21" t="s">
        <v>22</v>
      </c>
      <c r="O375" s="4" t="s">
        <v>1452</v>
      </c>
    </row>
    <row r="376" ht="84" spans="1:15">
      <c r="A376" s="4" t="s">
        <v>1452</v>
      </c>
      <c r="B376" s="4" t="s">
        <v>28</v>
      </c>
      <c r="C376" s="4" t="s">
        <v>2035</v>
      </c>
      <c r="D376" s="21"/>
      <c r="E376" s="4" t="s">
        <v>16</v>
      </c>
      <c r="F376" s="21" t="s">
        <v>1446</v>
      </c>
      <c r="G376" s="13"/>
      <c r="H376" s="21">
        <v>1</v>
      </c>
      <c r="I376" s="21" t="s">
        <v>3146</v>
      </c>
      <c r="J376" s="21" t="s">
        <v>95</v>
      </c>
      <c r="K376" s="21" t="s">
        <v>1456</v>
      </c>
      <c r="L376" s="21" t="s">
        <v>2036</v>
      </c>
      <c r="M376" s="132" t="s">
        <v>1451</v>
      </c>
      <c r="N376" s="21" t="s">
        <v>22</v>
      </c>
      <c r="O376" s="4" t="s">
        <v>1452</v>
      </c>
    </row>
    <row r="377" ht="84" spans="1:15">
      <c r="A377" s="4" t="s">
        <v>1452</v>
      </c>
      <c r="B377" s="4" t="s">
        <v>28</v>
      </c>
      <c r="C377" s="4" t="s">
        <v>2035</v>
      </c>
      <c r="D377" s="21"/>
      <c r="E377" s="4" t="s">
        <v>16</v>
      </c>
      <c r="F377" s="21" t="s">
        <v>1446</v>
      </c>
      <c r="G377" s="13"/>
      <c r="H377" s="21">
        <v>1</v>
      </c>
      <c r="I377" s="21" t="s">
        <v>1822</v>
      </c>
      <c r="J377" s="21" t="s">
        <v>95</v>
      </c>
      <c r="K377" s="21" t="s">
        <v>1456</v>
      </c>
      <c r="L377" s="21" t="s">
        <v>2036</v>
      </c>
      <c r="M377" s="132" t="s">
        <v>1451</v>
      </c>
      <c r="N377" s="21" t="s">
        <v>22</v>
      </c>
      <c r="O377" s="4" t="s">
        <v>1452</v>
      </c>
    </row>
    <row r="378" ht="84" spans="1:15">
      <c r="A378" s="4" t="s">
        <v>1452</v>
      </c>
      <c r="B378" s="4" t="s">
        <v>28</v>
      </c>
      <c r="C378" s="4" t="s">
        <v>2035</v>
      </c>
      <c r="D378" s="21"/>
      <c r="E378" s="4" t="s">
        <v>16</v>
      </c>
      <c r="F378" s="21" t="s">
        <v>1446</v>
      </c>
      <c r="G378" s="13"/>
      <c r="H378" s="21">
        <v>1</v>
      </c>
      <c r="I378" s="21" t="s">
        <v>2409</v>
      </c>
      <c r="J378" s="21" t="s">
        <v>95</v>
      </c>
      <c r="K378" s="21" t="s">
        <v>1456</v>
      </c>
      <c r="L378" s="21" t="s">
        <v>2036</v>
      </c>
      <c r="M378" s="132" t="s">
        <v>1451</v>
      </c>
      <c r="N378" s="21" t="s">
        <v>22</v>
      </c>
      <c r="O378" s="4" t="s">
        <v>1452</v>
      </c>
    </row>
    <row r="379" ht="84" spans="1:15">
      <c r="A379" s="4" t="s">
        <v>1452</v>
      </c>
      <c r="B379" s="4" t="s">
        <v>28</v>
      </c>
      <c r="C379" s="4" t="s">
        <v>2035</v>
      </c>
      <c r="D379" s="21"/>
      <c r="E379" s="4" t="s">
        <v>16</v>
      </c>
      <c r="F379" s="21" t="s">
        <v>1446</v>
      </c>
      <c r="G379" s="13"/>
      <c r="H379" s="21">
        <v>1</v>
      </c>
      <c r="I379" s="21" t="s">
        <v>576</v>
      </c>
      <c r="J379" s="21" t="s">
        <v>95</v>
      </c>
      <c r="K379" s="21" t="s">
        <v>1456</v>
      </c>
      <c r="L379" s="21" t="s">
        <v>2036</v>
      </c>
      <c r="M379" s="132" t="s">
        <v>1451</v>
      </c>
      <c r="N379" s="21" t="s">
        <v>22</v>
      </c>
      <c r="O379" s="4" t="s">
        <v>1452</v>
      </c>
    </row>
    <row r="380" ht="84" spans="1:15">
      <c r="A380" s="4" t="s">
        <v>1452</v>
      </c>
      <c r="B380" s="4" t="s">
        <v>28</v>
      </c>
      <c r="C380" s="4" t="s">
        <v>2035</v>
      </c>
      <c r="D380" s="21"/>
      <c r="E380" s="4" t="s">
        <v>16</v>
      </c>
      <c r="F380" s="21" t="s">
        <v>1454</v>
      </c>
      <c r="G380" s="13"/>
      <c r="H380" s="21">
        <v>1</v>
      </c>
      <c r="I380" s="21" t="s">
        <v>3147</v>
      </c>
      <c r="J380" s="21" t="s">
        <v>95</v>
      </c>
      <c r="K380" s="21" t="s">
        <v>1456</v>
      </c>
      <c r="L380" s="21" t="s">
        <v>2036</v>
      </c>
      <c r="M380" s="132" t="s">
        <v>1451</v>
      </c>
      <c r="N380" s="21" t="s">
        <v>22</v>
      </c>
      <c r="O380" s="4" t="s">
        <v>1452</v>
      </c>
    </row>
    <row r="381" ht="96" spans="1:15">
      <c r="A381" s="4" t="s">
        <v>1452</v>
      </c>
      <c r="B381" s="4" t="s">
        <v>28</v>
      </c>
      <c r="C381" s="4" t="s">
        <v>3148</v>
      </c>
      <c r="D381" s="21"/>
      <c r="E381" s="4" t="s">
        <v>16</v>
      </c>
      <c r="F381" s="21" t="s">
        <v>1446</v>
      </c>
      <c r="G381" s="13"/>
      <c r="H381" s="21">
        <v>1</v>
      </c>
      <c r="I381" s="21" t="s">
        <v>954</v>
      </c>
      <c r="J381" s="21" t="s">
        <v>1553</v>
      </c>
      <c r="K381" s="21" t="s">
        <v>3091</v>
      </c>
      <c r="L381" s="21" t="s">
        <v>3149</v>
      </c>
      <c r="M381" s="132" t="s">
        <v>1451</v>
      </c>
      <c r="N381" s="21" t="s">
        <v>77</v>
      </c>
      <c r="O381" s="4" t="s">
        <v>1452</v>
      </c>
    </row>
    <row r="382" ht="132" spans="1:15">
      <c r="A382" s="4" t="s">
        <v>1452</v>
      </c>
      <c r="B382" s="4" t="s">
        <v>28</v>
      </c>
      <c r="C382" s="4" t="s">
        <v>3148</v>
      </c>
      <c r="D382" s="21"/>
      <c r="E382" s="4" t="s">
        <v>16</v>
      </c>
      <c r="F382" s="21" t="s">
        <v>1446</v>
      </c>
      <c r="G382" s="13"/>
      <c r="H382" s="36">
        <v>1</v>
      </c>
      <c r="I382" s="21" t="s">
        <v>3150</v>
      </c>
      <c r="J382" s="21" t="s">
        <v>95</v>
      </c>
      <c r="K382" s="21" t="s">
        <v>3151</v>
      </c>
      <c r="L382" s="21" t="s">
        <v>3149</v>
      </c>
      <c r="M382" s="132" t="s">
        <v>1451</v>
      </c>
      <c r="N382" s="21" t="s">
        <v>22</v>
      </c>
      <c r="O382" s="4" t="s">
        <v>1452</v>
      </c>
    </row>
    <row r="383" ht="36" spans="1:15">
      <c r="A383" s="4" t="s">
        <v>1452</v>
      </c>
      <c r="B383" s="4" t="s">
        <v>28</v>
      </c>
      <c r="C383" s="4" t="s">
        <v>2040</v>
      </c>
      <c r="D383" s="21"/>
      <c r="E383" s="4" t="s">
        <v>16</v>
      </c>
      <c r="F383" s="21" t="s">
        <v>1446</v>
      </c>
      <c r="G383" s="13"/>
      <c r="H383" s="21">
        <v>1</v>
      </c>
      <c r="I383" s="21" t="s">
        <v>966</v>
      </c>
      <c r="J383" s="21" t="s">
        <v>90</v>
      </c>
      <c r="K383" s="21" t="s">
        <v>1597</v>
      </c>
      <c r="L383" s="21" t="s">
        <v>2042</v>
      </c>
      <c r="M383" s="132" t="s">
        <v>1451</v>
      </c>
      <c r="N383" s="21" t="s">
        <v>60</v>
      </c>
      <c r="O383" s="4" t="s">
        <v>1452</v>
      </c>
    </row>
    <row r="384" ht="36" spans="1:15">
      <c r="A384" s="4" t="s">
        <v>1452</v>
      </c>
      <c r="B384" s="4" t="s">
        <v>28</v>
      </c>
      <c r="C384" s="4" t="s">
        <v>2040</v>
      </c>
      <c r="D384" s="21"/>
      <c r="E384" s="4" t="s">
        <v>16</v>
      </c>
      <c r="F384" s="21" t="s">
        <v>1446</v>
      </c>
      <c r="G384" s="13"/>
      <c r="H384" s="21">
        <v>1</v>
      </c>
      <c r="I384" s="21" t="s">
        <v>3152</v>
      </c>
      <c r="J384" s="21" t="s">
        <v>90</v>
      </c>
      <c r="K384" s="21" t="s">
        <v>1597</v>
      </c>
      <c r="L384" s="21" t="s">
        <v>2042</v>
      </c>
      <c r="M384" s="132" t="s">
        <v>1451</v>
      </c>
      <c r="N384" s="21" t="s">
        <v>60</v>
      </c>
      <c r="O384" s="4" t="s">
        <v>1452</v>
      </c>
    </row>
    <row r="385" ht="36" spans="1:15">
      <c r="A385" s="4" t="s">
        <v>1452</v>
      </c>
      <c r="B385" s="4" t="s">
        <v>28</v>
      </c>
      <c r="C385" s="4" t="s">
        <v>2040</v>
      </c>
      <c r="D385" s="21"/>
      <c r="E385" s="4" t="s">
        <v>16</v>
      </c>
      <c r="F385" s="21" t="s">
        <v>1446</v>
      </c>
      <c r="G385" s="13"/>
      <c r="H385" s="21">
        <v>1</v>
      </c>
      <c r="I385" s="21" t="s">
        <v>3153</v>
      </c>
      <c r="J385" s="21" t="s">
        <v>90</v>
      </c>
      <c r="K385" s="21" t="s">
        <v>1597</v>
      </c>
      <c r="L385" s="21" t="s">
        <v>2042</v>
      </c>
      <c r="M385" s="132" t="s">
        <v>1451</v>
      </c>
      <c r="N385" s="21" t="s">
        <v>60</v>
      </c>
      <c r="O385" s="4" t="s">
        <v>1452</v>
      </c>
    </row>
    <row r="386" ht="84" spans="1:15">
      <c r="A386" s="4" t="s">
        <v>1452</v>
      </c>
      <c r="B386" s="4" t="s">
        <v>28</v>
      </c>
      <c r="C386" s="4" t="s">
        <v>2040</v>
      </c>
      <c r="D386" s="21"/>
      <c r="E386" s="4" t="s">
        <v>16</v>
      </c>
      <c r="F386" s="21" t="s">
        <v>1446</v>
      </c>
      <c r="G386" s="13"/>
      <c r="H386" s="21">
        <v>1</v>
      </c>
      <c r="I386" s="21" t="s">
        <v>3154</v>
      </c>
      <c r="J386" s="21" t="s">
        <v>95</v>
      </c>
      <c r="K386" s="21" t="s">
        <v>1456</v>
      </c>
      <c r="L386" s="21" t="s">
        <v>2042</v>
      </c>
      <c r="M386" s="132" t="s">
        <v>1451</v>
      </c>
      <c r="N386" s="21" t="s">
        <v>22</v>
      </c>
      <c r="O386" s="4" t="s">
        <v>1452</v>
      </c>
    </row>
    <row r="387" ht="84" spans="1:15">
      <c r="A387" s="4" t="s">
        <v>1452</v>
      </c>
      <c r="B387" s="4" t="s">
        <v>28</v>
      </c>
      <c r="C387" s="4" t="s">
        <v>2040</v>
      </c>
      <c r="D387" s="21"/>
      <c r="E387" s="4" t="s">
        <v>16</v>
      </c>
      <c r="F387" s="21" t="s">
        <v>1446</v>
      </c>
      <c r="G387" s="13"/>
      <c r="H387" s="21">
        <v>1</v>
      </c>
      <c r="I387" s="21" t="s">
        <v>1196</v>
      </c>
      <c r="J387" s="21" t="s">
        <v>95</v>
      </c>
      <c r="K387" s="21" t="s">
        <v>1456</v>
      </c>
      <c r="L387" s="21" t="s">
        <v>2042</v>
      </c>
      <c r="M387" s="132" t="s">
        <v>1451</v>
      </c>
      <c r="N387" s="21" t="s">
        <v>22</v>
      </c>
      <c r="O387" s="4" t="s">
        <v>1452</v>
      </c>
    </row>
    <row r="388" ht="84" spans="1:15">
      <c r="A388" s="4" t="s">
        <v>1452</v>
      </c>
      <c r="B388" s="4" t="s">
        <v>28</v>
      </c>
      <c r="C388" s="4" t="s">
        <v>2040</v>
      </c>
      <c r="D388" s="21"/>
      <c r="E388" s="4" t="s">
        <v>16</v>
      </c>
      <c r="F388" s="21" t="s">
        <v>1446</v>
      </c>
      <c r="G388" s="13"/>
      <c r="H388" s="21">
        <v>1</v>
      </c>
      <c r="I388" s="21" t="s">
        <v>770</v>
      </c>
      <c r="J388" s="21" t="s">
        <v>51</v>
      </c>
      <c r="K388" s="21" t="s">
        <v>1456</v>
      </c>
      <c r="L388" s="21" t="s">
        <v>2042</v>
      </c>
      <c r="M388" s="132" t="s">
        <v>1451</v>
      </c>
      <c r="N388" s="21" t="s">
        <v>22</v>
      </c>
      <c r="O388" s="4" t="s">
        <v>1452</v>
      </c>
    </row>
    <row r="389" ht="84" spans="1:15">
      <c r="A389" s="4" t="s">
        <v>1452</v>
      </c>
      <c r="B389" s="4" t="s">
        <v>28</v>
      </c>
      <c r="C389" s="4" t="s">
        <v>1461</v>
      </c>
      <c r="D389" s="10"/>
      <c r="E389" s="4" t="s">
        <v>744</v>
      </c>
      <c r="F389" s="21" t="s">
        <v>1446</v>
      </c>
      <c r="G389" s="13"/>
      <c r="H389" s="10">
        <v>1</v>
      </c>
      <c r="I389" s="20" t="s">
        <v>3155</v>
      </c>
      <c r="J389" s="21" t="s">
        <v>70</v>
      </c>
      <c r="K389" s="21" t="s">
        <v>1456</v>
      </c>
      <c r="L389" s="10" t="s">
        <v>1463</v>
      </c>
      <c r="M389" s="132" t="s">
        <v>1451</v>
      </c>
      <c r="N389" s="21" t="s">
        <v>22</v>
      </c>
      <c r="O389" s="4" t="s">
        <v>1452</v>
      </c>
    </row>
    <row r="390" ht="84" spans="1:15">
      <c r="A390" s="4" t="s">
        <v>1452</v>
      </c>
      <c r="B390" s="4" t="s">
        <v>28</v>
      </c>
      <c r="C390" s="4" t="s">
        <v>1461</v>
      </c>
      <c r="D390" s="10"/>
      <c r="E390" s="4" t="s">
        <v>744</v>
      </c>
      <c r="F390" s="21" t="s">
        <v>1446</v>
      </c>
      <c r="G390" s="13"/>
      <c r="H390" s="10">
        <v>1</v>
      </c>
      <c r="I390" s="20" t="s">
        <v>3156</v>
      </c>
      <c r="J390" s="21" t="s">
        <v>70</v>
      </c>
      <c r="K390" s="21" t="s">
        <v>1456</v>
      </c>
      <c r="L390" s="10" t="s">
        <v>1463</v>
      </c>
      <c r="M390" s="132" t="s">
        <v>1451</v>
      </c>
      <c r="N390" s="21" t="s">
        <v>22</v>
      </c>
      <c r="O390" s="4" t="s">
        <v>1452</v>
      </c>
    </row>
    <row r="391" ht="84" spans="1:15">
      <c r="A391" s="4" t="s">
        <v>1452</v>
      </c>
      <c r="B391" s="4" t="s">
        <v>28</v>
      </c>
      <c r="C391" s="4" t="s">
        <v>1461</v>
      </c>
      <c r="D391" s="10"/>
      <c r="E391" s="4" t="s">
        <v>744</v>
      </c>
      <c r="F391" s="21" t="s">
        <v>1446</v>
      </c>
      <c r="G391" s="13"/>
      <c r="H391" s="10">
        <v>1</v>
      </c>
      <c r="I391" s="10" t="s">
        <v>3157</v>
      </c>
      <c r="J391" s="21" t="s">
        <v>70</v>
      </c>
      <c r="K391" s="21" t="s">
        <v>1456</v>
      </c>
      <c r="L391" s="10" t="s">
        <v>1463</v>
      </c>
      <c r="M391" s="132" t="s">
        <v>1451</v>
      </c>
      <c r="N391" s="21" t="s">
        <v>22</v>
      </c>
      <c r="O391" s="4" t="s">
        <v>1452</v>
      </c>
    </row>
    <row r="392" ht="144" spans="1:15">
      <c r="A392" s="8" t="s">
        <v>13</v>
      </c>
      <c r="B392" s="8" t="s">
        <v>28</v>
      </c>
      <c r="C392" s="4" t="s">
        <v>1484</v>
      </c>
      <c r="D392" s="8"/>
      <c r="E392" s="4" t="s">
        <v>744</v>
      </c>
      <c r="F392" s="4" t="s">
        <v>1485</v>
      </c>
      <c r="G392" s="4"/>
      <c r="H392" s="4">
        <v>8</v>
      </c>
      <c r="I392" s="8" t="s">
        <v>57</v>
      </c>
      <c r="J392" s="11" t="s">
        <v>194</v>
      </c>
      <c r="K392" s="9" t="s">
        <v>1486</v>
      </c>
      <c r="L392" s="66"/>
      <c r="M392" s="132" t="s">
        <v>1451</v>
      </c>
      <c r="N392" s="11" t="s">
        <v>22</v>
      </c>
      <c r="O392" s="8" t="s">
        <v>13</v>
      </c>
    </row>
    <row r="393" ht="84" spans="1:15">
      <c r="A393" s="8" t="s">
        <v>13</v>
      </c>
      <c r="B393" s="8" t="s">
        <v>28</v>
      </c>
      <c r="C393" s="4" t="s">
        <v>1508</v>
      </c>
      <c r="D393" s="4"/>
      <c r="E393" s="4" t="s">
        <v>16</v>
      </c>
      <c r="F393" s="4" t="s">
        <v>1509</v>
      </c>
      <c r="G393" s="4"/>
      <c r="H393" s="4">
        <v>6</v>
      </c>
      <c r="I393" s="4" t="s">
        <v>1510</v>
      </c>
      <c r="J393" s="4" t="s">
        <v>38</v>
      </c>
      <c r="K393" s="66" t="s">
        <v>1511</v>
      </c>
      <c r="L393" s="185"/>
      <c r="M393" s="132" t="s">
        <v>1451</v>
      </c>
      <c r="N393" s="4" t="s">
        <v>22</v>
      </c>
      <c r="O393" s="8" t="s">
        <v>13</v>
      </c>
    </row>
    <row r="394" ht="72" spans="1:15">
      <c r="A394" s="8" t="s">
        <v>13</v>
      </c>
      <c r="B394" s="8" t="s">
        <v>28</v>
      </c>
      <c r="C394" s="4" t="s">
        <v>1527</v>
      </c>
      <c r="D394" s="14"/>
      <c r="E394" s="4" t="s">
        <v>16</v>
      </c>
      <c r="F394" s="12" t="s">
        <v>1528</v>
      </c>
      <c r="G394" s="13"/>
      <c r="H394" s="13">
        <v>5</v>
      </c>
      <c r="I394" s="14" t="s">
        <v>1529</v>
      </c>
      <c r="J394" s="15" t="s">
        <v>19</v>
      </c>
      <c r="K394" s="15" t="s">
        <v>151</v>
      </c>
      <c r="L394" s="186"/>
      <c r="M394" s="132" t="s">
        <v>1451</v>
      </c>
      <c r="N394" s="15" t="s">
        <v>22</v>
      </c>
      <c r="O394" s="8" t="s">
        <v>13</v>
      </c>
    </row>
    <row r="395" ht="120" spans="1:15">
      <c r="A395" s="8" t="s">
        <v>13</v>
      </c>
      <c r="B395" s="8" t="s">
        <v>28</v>
      </c>
      <c r="C395" s="4" t="s">
        <v>1659</v>
      </c>
      <c r="D395" s="8"/>
      <c r="E395" s="4" t="s">
        <v>16</v>
      </c>
      <c r="F395" s="10" t="s">
        <v>1528</v>
      </c>
      <c r="G395" s="4"/>
      <c r="H395" s="4">
        <v>3</v>
      </c>
      <c r="I395" s="8" t="s">
        <v>1660</v>
      </c>
      <c r="J395" s="9" t="s">
        <v>1661</v>
      </c>
      <c r="K395" s="9" t="s">
        <v>1662</v>
      </c>
      <c r="L395" s="66"/>
      <c r="M395" s="132" t="s">
        <v>1451</v>
      </c>
      <c r="N395" s="9" t="s">
        <v>22</v>
      </c>
      <c r="O395" s="8" t="s">
        <v>13</v>
      </c>
    </row>
    <row r="396" ht="96" spans="1:15">
      <c r="A396" s="8" t="s">
        <v>13</v>
      </c>
      <c r="B396" s="8" t="s">
        <v>28</v>
      </c>
      <c r="C396" s="4" t="s">
        <v>1663</v>
      </c>
      <c r="D396" s="8"/>
      <c r="E396" s="4" t="s">
        <v>16</v>
      </c>
      <c r="F396" s="8" t="s">
        <v>1528</v>
      </c>
      <c r="G396" s="4"/>
      <c r="H396" s="4">
        <v>3</v>
      </c>
      <c r="I396" s="8" t="s">
        <v>57</v>
      </c>
      <c r="J396" s="11" t="s">
        <v>194</v>
      </c>
      <c r="K396" s="9" t="s">
        <v>1664</v>
      </c>
      <c r="L396" s="52"/>
      <c r="M396" s="132" t="s">
        <v>1451</v>
      </c>
      <c r="N396" s="11" t="s">
        <v>22</v>
      </c>
      <c r="O396" s="8" t="s">
        <v>13</v>
      </c>
    </row>
    <row r="397" ht="67.5" spans="1:15">
      <c r="A397" s="8" t="s">
        <v>13</v>
      </c>
      <c r="B397" s="8" t="s">
        <v>28</v>
      </c>
      <c r="C397" s="4" t="s">
        <v>1665</v>
      </c>
      <c r="D397" s="8"/>
      <c r="E397" s="4" t="s">
        <v>16</v>
      </c>
      <c r="F397" s="8" t="s">
        <v>1528</v>
      </c>
      <c r="G397" s="7"/>
      <c r="H397" s="4">
        <v>3</v>
      </c>
      <c r="I397" s="19" t="s">
        <v>1666</v>
      </c>
      <c r="J397" s="9" t="s">
        <v>1667</v>
      </c>
      <c r="K397" s="9" t="s">
        <v>445</v>
      </c>
      <c r="L397" s="66"/>
      <c r="M397" s="132" t="s">
        <v>1451</v>
      </c>
      <c r="N397" s="9" t="s">
        <v>22</v>
      </c>
      <c r="O397" s="8" t="s">
        <v>13</v>
      </c>
    </row>
    <row r="398" ht="60" spans="1:15">
      <c r="A398" s="8" t="s">
        <v>13</v>
      </c>
      <c r="B398" s="8" t="s">
        <v>28</v>
      </c>
      <c r="C398" s="4" t="s">
        <v>1847</v>
      </c>
      <c r="D398" s="8"/>
      <c r="E398" s="4" t="s">
        <v>16</v>
      </c>
      <c r="F398" s="8" t="s">
        <v>1485</v>
      </c>
      <c r="G398" s="4"/>
      <c r="H398" s="4">
        <v>2</v>
      </c>
      <c r="I398" s="8" t="s">
        <v>1848</v>
      </c>
      <c r="J398" s="9" t="s">
        <v>38</v>
      </c>
      <c r="K398" s="9" t="s">
        <v>445</v>
      </c>
      <c r="L398" s="4"/>
      <c r="M398" s="149" t="s">
        <v>1451</v>
      </c>
      <c r="N398" s="9" t="s">
        <v>22</v>
      </c>
      <c r="O398" s="8" t="s">
        <v>13</v>
      </c>
    </row>
    <row r="399" ht="60" spans="1:15">
      <c r="A399" s="8" t="s">
        <v>13</v>
      </c>
      <c r="B399" s="8" t="s">
        <v>28</v>
      </c>
      <c r="C399" s="4" t="s">
        <v>1847</v>
      </c>
      <c r="D399" s="8"/>
      <c r="E399" s="4" t="s">
        <v>16</v>
      </c>
      <c r="F399" s="8" t="s">
        <v>1485</v>
      </c>
      <c r="G399" s="4"/>
      <c r="H399" s="4">
        <v>2</v>
      </c>
      <c r="I399" s="10" t="s">
        <v>1849</v>
      </c>
      <c r="J399" s="9" t="s">
        <v>38</v>
      </c>
      <c r="K399" s="9" t="s">
        <v>445</v>
      </c>
      <c r="L399" s="4"/>
      <c r="M399" s="149" t="s">
        <v>1451</v>
      </c>
      <c r="N399" s="9" t="s">
        <v>22</v>
      </c>
      <c r="O399" s="8" t="s">
        <v>13</v>
      </c>
    </row>
    <row r="400" ht="60" spans="1:15">
      <c r="A400" s="8" t="s">
        <v>13</v>
      </c>
      <c r="B400" s="8" t="s">
        <v>28</v>
      </c>
      <c r="C400" s="4" t="s">
        <v>1847</v>
      </c>
      <c r="D400" s="8"/>
      <c r="E400" s="4" t="s">
        <v>16</v>
      </c>
      <c r="F400" s="8" t="s">
        <v>1485</v>
      </c>
      <c r="G400" s="4"/>
      <c r="H400" s="4">
        <v>2</v>
      </c>
      <c r="I400" s="8" t="s">
        <v>190</v>
      </c>
      <c r="J400" s="9" t="s">
        <v>38</v>
      </c>
      <c r="K400" s="9" t="s">
        <v>445</v>
      </c>
      <c r="L400" s="4"/>
      <c r="M400" s="132" t="s">
        <v>1451</v>
      </c>
      <c r="N400" s="9" t="s">
        <v>22</v>
      </c>
      <c r="O400" s="8" t="s">
        <v>13</v>
      </c>
    </row>
    <row r="401" ht="60" spans="1:15">
      <c r="A401" s="8" t="s">
        <v>13</v>
      </c>
      <c r="B401" s="8" t="s">
        <v>28</v>
      </c>
      <c r="C401" s="4" t="s">
        <v>1847</v>
      </c>
      <c r="D401" s="8"/>
      <c r="E401" s="4" t="s">
        <v>16</v>
      </c>
      <c r="F401" s="8" t="s">
        <v>1485</v>
      </c>
      <c r="G401" s="4"/>
      <c r="H401" s="4">
        <v>2</v>
      </c>
      <c r="I401" s="10" t="s">
        <v>1850</v>
      </c>
      <c r="J401" s="9" t="s">
        <v>38</v>
      </c>
      <c r="K401" s="9" t="s">
        <v>445</v>
      </c>
      <c r="L401" s="4"/>
      <c r="M401" s="132" t="s">
        <v>1451</v>
      </c>
      <c r="N401" s="9" t="s">
        <v>22</v>
      </c>
      <c r="O401" s="8" t="s">
        <v>13</v>
      </c>
    </row>
    <row r="402" ht="48" spans="1:15">
      <c r="A402" s="8" t="s">
        <v>13</v>
      </c>
      <c r="B402" s="8" t="s">
        <v>28</v>
      </c>
      <c r="C402" s="4" t="s">
        <v>1851</v>
      </c>
      <c r="D402" s="8"/>
      <c r="E402" s="4" t="s">
        <v>16</v>
      </c>
      <c r="F402" s="10" t="s">
        <v>1528</v>
      </c>
      <c r="G402" s="4"/>
      <c r="H402" s="4">
        <v>2</v>
      </c>
      <c r="I402" s="8" t="s">
        <v>57</v>
      </c>
      <c r="J402" s="9" t="s">
        <v>221</v>
      </c>
      <c r="K402" s="9" t="s">
        <v>445</v>
      </c>
      <c r="L402" s="4"/>
      <c r="M402" s="132" t="s">
        <v>1451</v>
      </c>
      <c r="N402" s="9" t="s">
        <v>22</v>
      </c>
      <c r="O402" s="8" t="s">
        <v>13</v>
      </c>
    </row>
    <row r="403" ht="108" spans="1:15">
      <c r="A403" s="8" t="s">
        <v>13</v>
      </c>
      <c r="B403" s="8" t="s">
        <v>28</v>
      </c>
      <c r="C403" s="4" t="s">
        <v>1852</v>
      </c>
      <c r="D403" s="8"/>
      <c r="E403" s="4" t="s">
        <v>16</v>
      </c>
      <c r="F403" s="8" t="s">
        <v>1485</v>
      </c>
      <c r="G403" s="4"/>
      <c r="H403" s="4">
        <v>2</v>
      </c>
      <c r="I403" s="8" t="s">
        <v>57</v>
      </c>
      <c r="J403" s="9" t="s">
        <v>31</v>
      </c>
      <c r="K403" s="9" t="s">
        <v>1853</v>
      </c>
      <c r="L403" s="28" t="s">
        <v>1854</v>
      </c>
      <c r="M403" s="132" t="s">
        <v>1451</v>
      </c>
      <c r="N403" s="9" t="s">
        <v>22</v>
      </c>
      <c r="O403" s="8" t="s">
        <v>13</v>
      </c>
    </row>
    <row r="404" ht="108" spans="1:15">
      <c r="A404" s="8" t="s">
        <v>13</v>
      </c>
      <c r="B404" s="8" t="s">
        <v>28</v>
      </c>
      <c r="C404" s="4" t="s">
        <v>1852</v>
      </c>
      <c r="D404" s="8"/>
      <c r="E404" s="4" t="s">
        <v>16</v>
      </c>
      <c r="F404" s="8" t="s">
        <v>1855</v>
      </c>
      <c r="G404" s="4"/>
      <c r="H404" s="4">
        <v>2</v>
      </c>
      <c r="I404" s="8" t="s">
        <v>57</v>
      </c>
      <c r="J404" s="9" t="s">
        <v>31</v>
      </c>
      <c r="K404" s="9" t="s">
        <v>1856</v>
      </c>
      <c r="L404" s="28" t="s">
        <v>1857</v>
      </c>
      <c r="M404" s="132" t="s">
        <v>1451</v>
      </c>
      <c r="N404" s="9" t="s">
        <v>22</v>
      </c>
      <c r="O404" s="8" t="s">
        <v>13</v>
      </c>
    </row>
    <row r="405" ht="84" spans="1:15">
      <c r="A405" s="8" t="s">
        <v>13</v>
      </c>
      <c r="B405" s="8" t="s">
        <v>28</v>
      </c>
      <c r="C405" s="4" t="s">
        <v>1858</v>
      </c>
      <c r="D405" s="8"/>
      <c r="E405" s="4" t="s">
        <v>16</v>
      </c>
      <c r="F405" s="10" t="s">
        <v>1485</v>
      </c>
      <c r="G405" s="4"/>
      <c r="H405" s="4">
        <v>2</v>
      </c>
      <c r="I405" s="8" t="s">
        <v>1859</v>
      </c>
      <c r="J405" s="20" t="s">
        <v>31</v>
      </c>
      <c r="K405" s="9" t="s">
        <v>1860</v>
      </c>
      <c r="L405" s="66"/>
      <c r="M405" s="132" t="s">
        <v>1451</v>
      </c>
      <c r="N405" s="20" t="s">
        <v>22</v>
      </c>
      <c r="O405" s="8" t="s">
        <v>13</v>
      </c>
    </row>
    <row r="406" ht="48" spans="1:15">
      <c r="A406" s="8" t="s">
        <v>13</v>
      </c>
      <c r="B406" s="8" t="s">
        <v>28</v>
      </c>
      <c r="C406" s="4" t="s">
        <v>1861</v>
      </c>
      <c r="D406" s="8"/>
      <c r="E406" s="4" t="s">
        <v>16</v>
      </c>
      <c r="F406" s="8" t="s">
        <v>1528</v>
      </c>
      <c r="G406" s="66"/>
      <c r="H406" s="4">
        <v>2</v>
      </c>
      <c r="I406" s="8" t="s">
        <v>389</v>
      </c>
      <c r="J406" s="9" t="s">
        <v>31</v>
      </c>
      <c r="K406" s="9" t="s">
        <v>445</v>
      </c>
      <c r="L406" s="66"/>
      <c r="M406" s="132" t="s">
        <v>1451</v>
      </c>
      <c r="N406" s="9" t="s">
        <v>22</v>
      </c>
      <c r="O406" s="8" t="s">
        <v>13</v>
      </c>
    </row>
    <row r="407" ht="48" spans="1:15">
      <c r="A407" s="8" t="s">
        <v>13</v>
      </c>
      <c r="B407" s="8" t="s">
        <v>28</v>
      </c>
      <c r="C407" s="4" t="s">
        <v>1862</v>
      </c>
      <c r="D407" s="8"/>
      <c r="E407" s="4" t="s">
        <v>16</v>
      </c>
      <c r="F407" s="8" t="s">
        <v>1485</v>
      </c>
      <c r="G407" s="8"/>
      <c r="H407" s="8">
        <v>2</v>
      </c>
      <c r="I407" s="8" t="s">
        <v>190</v>
      </c>
      <c r="J407" s="11" t="s">
        <v>22</v>
      </c>
      <c r="K407" s="9" t="s">
        <v>151</v>
      </c>
      <c r="L407" s="8"/>
      <c r="M407" s="132" t="s">
        <v>1451</v>
      </c>
      <c r="N407" s="11" t="s">
        <v>22</v>
      </c>
      <c r="O407" s="8" t="s">
        <v>13</v>
      </c>
    </row>
    <row r="408" ht="48" spans="1:15">
      <c r="A408" s="8" t="s">
        <v>13</v>
      </c>
      <c r="B408" s="8" t="s">
        <v>28</v>
      </c>
      <c r="C408" s="4" t="s">
        <v>1863</v>
      </c>
      <c r="D408" s="21"/>
      <c r="E408" s="4" t="s">
        <v>16</v>
      </c>
      <c r="F408" s="21" t="s">
        <v>1485</v>
      </c>
      <c r="G408" s="21"/>
      <c r="H408" s="21">
        <v>2</v>
      </c>
      <c r="I408" s="21" t="s">
        <v>1864</v>
      </c>
      <c r="J408" s="22" t="s">
        <v>194</v>
      </c>
      <c r="K408" s="9" t="s">
        <v>445</v>
      </c>
      <c r="L408" s="21"/>
      <c r="M408" s="132" t="s">
        <v>1451</v>
      </c>
      <c r="N408" s="22" t="s">
        <v>22</v>
      </c>
      <c r="O408" s="8" t="s">
        <v>13</v>
      </c>
    </row>
    <row r="409" ht="60" spans="1:15">
      <c r="A409" s="8" t="s">
        <v>13</v>
      </c>
      <c r="B409" s="8" t="s">
        <v>28</v>
      </c>
      <c r="C409" s="4" t="s">
        <v>1865</v>
      </c>
      <c r="D409" s="8"/>
      <c r="E409" s="4" t="s">
        <v>16</v>
      </c>
      <c r="F409" s="8" t="s">
        <v>1866</v>
      </c>
      <c r="G409" s="4"/>
      <c r="H409" s="4">
        <v>2</v>
      </c>
      <c r="I409" s="8" t="s">
        <v>1867</v>
      </c>
      <c r="J409" s="11" t="s">
        <v>38</v>
      </c>
      <c r="K409" s="9" t="s">
        <v>1868</v>
      </c>
      <c r="L409" s="66"/>
      <c r="M409" s="132" t="s">
        <v>1451</v>
      </c>
      <c r="N409" s="11" t="s">
        <v>22</v>
      </c>
      <c r="O409" s="8" t="s">
        <v>13</v>
      </c>
    </row>
    <row r="410" ht="84" spans="1:15">
      <c r="A410" s="8" t="s">
        <v>13</v>
      </c>
      <c r="B410" s="8" t="s">
        <v>28</v>
      </c>
      <c r="C410" s="4" t="s">
        <v>1869</v>
      </c>
      <c r="D410" s="8"/>
      <c r="E410" s="4" t="s">
        <v>16</v>
      </c>
      <c r="F410" s="8" t="s">
        <v>1485</v>
      </c>
      <c r="G410" s="4"/>
      <c r="H410" s="4">
        <v>2</v>
      </c>
      <c r="I410" s="8" t="s">
        <v>1870</v>
      </c>
      <c r="J410" s="9" t="s">
        <v>773</v>
      </c>
      <c r="K410" s="9" t="s">
        <v>1871</v>
      </c>
      <c r="L410" s="66"/>
      <c r="M410" s="132" t="s">
        <v>1451</v>
      </c>
      <c r="N410" s="9" t="s">
        <v>22</v>
      </c>
      <c r="O410" s="8" t="s">
        <v>13</v>
      </c>
    </row>
    <row r="411" ht="144" spans="1:15">
      <c r="A411" s="8" t="s">
        <v>13</v>
      </c>
      <c r="B411" s="8" t="s">
        <v>28</v>
      </c>
      <c r="C411" s="4" t="s">
        <v>1484</v>
      </c>
      <c r="D411" s="8"/>
      <c r="E411" s="4" t="s">
        <v>744</v>
      </c>
      <c r="F411" s="4" t="s">
        <v>1485</v>
      </c>
      <c r="G411" s="4"/>
      <c r="H411" s="4">
        <v>2</v>
      </c>
      <c r="I411" s="8" t="s">
        <v>57</v>
      </c>
      <c r="J411" s="11" t="s">
        <v>194</v>
      </c>
      <c r="K411" s="9" t="s">
        <v>1872</v>
      </c>
      <c r="L411" s="4"/>
      <c r="M411" s="132" t="s">
        <v>1451</v>
      </c>
      <c r="N411" s="11" t="s">
        <v>22</v>
      </c>
      <c r="O411" s="8" t="s">
        <v>13</v>
      </c>
    </row>
    <row r="412" ht="84" spans="1:15">
      <c r="A412" s="8" t="s">
        <v>13</v>
      </c>
      <c r="B412" s="8" t="s">
        <v>28</v>
      </c>
      <c r="C412" s="4" t="s">
        <v>1873</v>
      </c>
      <c r="D412" s="8"/>
      <c r="E412" s="4" t="s">
        <v>744</v>
      </c>
      <c r="F412" s="8" t="s">
        <v>1874</v>
      </c>
      <c r="G412" s="4"/>
      <c r="H412" s="4">
        <v>2</v>
      </c>
      <c r="I412" s="8" t="s">
        <v>1875</v>
      </c>
      <c r="J412" s="9" t="s">
        <v>1292</v>
      </c>
      <c r="K412" s="9" t="s">
        <v>1876</v>
      </c>
      <c r="L412" s="4"/>
      <c r="M412" s="132" t="s">
        <v>1451</v>
      </c>
      <c r="N412" s="9" t="s">
        <v>22</v>
      </c>
      <c r="O412" s="8" t="s">
        <v>13</v>
      </c>
    </row>
    <row r="413" ht="96" spans="1:15">
      <c r="A413" s="8" t="s">
        <v>13</v>
      </c>
      <c r="B413" s="8" t="s">
        <v>28</v>
      </c>
      <c r="C413" s="4" t="s">
        <v>147</v>
      </c>
      <c r="D413" s="8"/>
      <c r="E413" s="4" t="s">
        <v>16</v>
      </c>
      <c r="F413" s="8" t="s">
        <v>1528</v>
      </c>
      <c r="G413" s="4"/>
      <c r="H413" s="29">
        <v>2</v>
      </c>
      <c r="I413" s="8" t="s">
        <v>1877</v>
      </c>
      <c r="J413" s="9" t="s">
        <v>150</v>
      </c>
      <c r="K413" s="9" t="s">
        <v>151</v>
      </c>
      <c r="L413" s="66"/>
      <c r="M413" s="132" t="s">
        <v>1451</v>
      </c>
      <c r="N413" s="9" t="s">
        <v>60</v>
      </c>
      <c r="O413" s="8" t="s">
        <v>13</v>
      </c>
    </row>
    <row r="414" ht="60" spans="1:15">
      <c r="A414" s="8" t="s">
        <v>13</v>
      </c>
      <c r="B414" s="8" t="s">
        <v>28</v>
      </c>
      <c r="C414" s="4" t="s">
        <v>757</v>
      </c>
      <c r="D414" s="21"/>
      <c r="E414" s="4" t="s">
        <v>48</v>
      </c>
      <c r="F414" s="35" t="s">
        <v>1485</v>
      </c>
      <c r="G414" s="4"/>
      <c r="H414" s="4">
        <v>2</v>
      </c>
      <c r="I414" s="21" t="s">
        <v>1878</v>
      </c>
      <c r="J414" s="31" t="s">
        <v>444</v>
      </c>
      <c r="K414" s="22" t="s">
        <v>766</v>
      </c>
      <c r="L414" s="21"/>
      <c r="M414" s="132" t="s">
        <v>1451</v>
      </c>
      <c r="N414" s="31" t="s">
        <v>60</v>
      </c>
      <c r="O414" s="8" t="s">
        <v>13</v>
      </c>
    </row>
    <row r="415" ht="84" spans="1:15">
      <c r="A415" s="8" t="s">
        <v>13</v>
      </c>
      <c r="B415" s="8" t="s">
        <v>28</v>
      </c>
      <c r="C415" s="4" t="s">
        <v>485</v>
      </c>
      <c r="D415" s="8"/>
      <c r="E415" s="4" t="s">
        <v>16</v>
      </c>
      <c r="F415" s="41" t="s">
        <v>1485</v>
      </c>
      <c r="G415" s="4"/>
      <c r="H415" s="4">
        <v>2</v>
      </c>
      <c r="I415" s="8" t="s">
        <v>1879</v>
      </c>
      <c r="J415" s="22" t="s">
        <v>221</v>
      </c>
      <c r="K415" s="9" t="s">
        <v>1880</v>
      </c>
      <c r="L415" s="169"/>
      <c r="M415" s="132" t="s">
        <v>1451</v>
      </c>
      <c r="N415" s="22" t="s">
        <v>22</v>
      </c>
      <c r="O415" s="8" t="s">
        <v>13</v>
      </c>
    </row>
    <row r="416" ht="60" spans="1:15">
      <c r="A416" s="8" t="s">
        <v>13</v>
      </c>
      <c r="B416" s="8" t="s">
        <v>28</v>
      </c>
      <c r="C416" s="4" t="s">
        <v>1881</v>
      </c>
      <c r="D416" s="8"/>
      <c r="E416" s="4" t="s">
        <v>16</v>
      </c>
      <c r="F416" s="8" t="s">
        <v>1528</v>
      </c>
      <c r="G416" s="4"/>
      <c r="H416" s="4">
        <v>2</v>
      </c>
      <c r="I416" s="8" t="s">
        <v>1882</v>
      </c>
      <c r="J416" s="9" t="s">
        <v>38</v>
      </c>
      <c r="K416" s="9" t="s">
        <v>445</v>
      </c>
      <c r="L416" s="66"/>
      <c r="M416" s="132" t="s">
        <v>1451</v>
      </c>
      <c r="N416" s="9" t="s">
        <v>22</v>
      </c>
      <c r="O416" s="8" t="s">
        <v>13</v>
      </c>
    </row>
    <row r="417" ht="48" spans="1:15">
      <c r="A417" s="8" t="s">
        <v>13</v>
      </c>
      <c r="B417" s="8" t="s">
        <v>28</v>
      </c>
      <c r="C417" s="4" t="s">
        <v>1883</v>
      </c>
      <c r="D417" s="8"/>
      <c r="E417" s="4" t="s">
        <v>16</v>
      </c>
      <c r="F417" s="8" t="s">
        <v>1528</v>
      </c>
      <c r="G417" s="4"/>
      <c r="H417" s="4">
        <v>2</v>
      </c>
      <c r="I417" s="8" t="s">
        <v>1837</v>
      </c>
      <c r="J417" s="9" t="s">
        <v>19</v>
      </c>
      <c r="K417" s="9" t="s">
        <v>151</v>
      </c>
      <c r="L417" s="66"/>
      <c r="M417" s="132" t="s">
        <v>1451</v>
      </c>
      <c r="N417" s="9" t="s">
        <v>22</v>
      </c>
      <c r="O417" s="8" t="s">
        <v>13</v>
      </c>
    </row>
    <row r="418" ht="84" spans="1:15">
      <c r="A418" s="8" t="s">
        <v>13</v>
      </c>
      <c r="B418" s="8" t="s">
        <v>28</v>
      </c>
      <c r="C418" s="4" t="s">
        <v>1884</v>
      </c>
      <c r="D418" s="4"/>
      <c r="E418" s="4" t="s">
        <v>16</v>
      </c>
      <c r="F418" s="4" t="s">
        <v>1509</v>
      </c>
      <c r="G418" s="4"/>
      <c r="H418" s="4">
        <v>2</v>
      </c>
      <c r="I418" s="4" t="s">
        <v>1885</v>
      </c>
      <c r="J418" s="4" t="s">
        <v>38</v>
      </c>
      <c r="K418" s="66" t="s">
        <v>1511</v>
      </c>
      <c r="L418" s="185"/>
      <c r="M418" s="132" t="s">
        <v>1451</v>
      </c>
      <c r="N418" s="4" t="s">
        <v>22</v>
      </c>
      <c r="O418" s="8" t="s">
        <v>13</v>
      </c>
    </row>
    <row r="419" ht="84" spans="1:15">
      <c r="A419" s="8" t="s">
        <v>13</v>
      </c>
      <c r="B419" s="8" t="s">
        <v>28</v>
      </c>
      <c r="C419" s="4" t="s">
        <v>1886</v>
      </c>
      <c r="D419" s="4"/>
      <c r="E419" s="4" t="s">
        <v>16</v>
      </c>
      <c r="F419" s="4" t="s">
        <v>1509</v>
      </c>
      <c r="G419" s="4"/>
      <c r="H419" s="4">
        <v>2</v>
      </c>
      <c r="I419" s="4" t="s">
        <v>1887</v>
      </c>
      <c r="J419" s="4" t="s">
        <v>38</v>
      </c>
      <c r="K419" s="66" t="s">
        <v>1511</v>
      </c>
      <c r="L419" s="185"/>
      <c r="M419" s="132" t="s">
        <v>1451</v>
      </c>
      <c r="N419" s="4" t="s">
        <v>22</v>
      </c>
      <c r="O419" s="8" t="s">
        <v>13</v>
      </c>
    </row>
    <row r="420" ht="60" spans="1:15">
      <c r="A420" s="8" t="s">
        <v>13</v>
      </c>
      <c r="B420" s="8" t="s">
        <v>28</v>
      </c>
      <c r="C420" s="4" t="s">
        <v>1847</v>
      </c>
      <c r="D420" s="8"/>
      <c r="E420" s="4" t="s">
        <v>16</v>
      </c>
      <c r="F420" s="8" t="s">
        <v>1485</v>
      </c>
      <c r="G420" s="4"/>
      <c r="H420" s="4">
        <v>1</v>
      </c>
      <c r="I420" s="10" t="s">
        <v>2448</v>
      </c>
      <c r="J420" s="9" t="s">
        <v>38</v>
      </c>
      <c r="K420" s="9" t="s">
        <v>445</v>
      </c>
      <c r="L420" s="4"/>
      <c r="M420" s="132" t="s">
        <v>1451</v>
      </c>
      <c r="N420" s="9" t="s">
        <v>22</v>
      </c>
      <c r="O420" s="8" t="s">
        <v>13</v>
      </c>
    </row>
    <row r="421" ht="60" spans="1:15">
      <c r="A421" s="8" t="s">
        <v>13</v>
      </c>
      <c r="B421" s="8" t="s">
        <v>28</v>
      </c>
      <c r="C421" s="4" t="s">
        <v>1847</v>
      </c>
      <c r="D421" s="8"/>
      <c r="E421" s="4" t="s">
        <v>16</v>
      </c>
      <c r="F421" s="8" t="s">
        <v>1485</v>
      </c>
      <c r="G421" s="4"/>
      <c r="H421" s="4">
        <v>1</v>
      </c>
      <c r="I421" s="8" t="s">
        <v>289</v>
      </c>
      <c r="J421" s="9" t="s">
        <v>38</v>
      </c>
      <c r="K421" s="9" t="s">
        <v>445</v>
      </c>
      <c r="L421" s="4"/>
      <c r="M421" s="132" t="s">
        <v>1451</v>
      </c>
      <c r="N421" s="9" t="s">
        <v>22</v>
      </c>
      <c r="O421" s="8" t="s">
        <v>13</v>
      </c>
    </row>
    <row r="422" ht="144" spans="1:15">
      <c r="A422" s="8" t="s">
        <v>13</v>
      </c>
      <c r="B422" s="8" t="s">
        <v>28</v>
      </c>
      <c r="C422" s="4" t="s">
        <v>1663</v>
      </c>
      <c r="D422" s="8"/>
      <c r="E422" s="4" t="s">
        <v>16</v>
      </c>
      <c r="F422" s="8" t="s">
        <v>2449</v>
      </c>
      <c r="G422" s="4"/>
      <c r="H422" s="4">
        <v>1</v>
      </c>
      <c r="I422" s="8" t="s">
        <v>57</v>
      </c>
      <c r="J422" s="11" t="s">
        <v>194</v>
      </c>
      <c r="K422" s="9" t="s">
        <v>2450</v>
      </c>
      <c r="L422" s="20" t="s">
        <v>2451</v>
      </c>
      <c r="M422" s="132" t="s">
        <v>1451</v>
      </c>
      <c r="N422" s="11" t="s">
        <v>22</v>
      </c>
      <c r="O422" s="8" t="s">
        <v>13</v>
      </c>
    </row>
    <row r="423" ht="60" spans="1:15">
      <c r="A423" s="8" t="s">
        <v>13</v>
      </c>
      <c r="B423" s="8" t="s">
        <v>28</v>
      </c>
      <c r="C423" s="4" t="s">
        <v>2452</v>
      </c>
      <c r="D423" s="8"/>
      <c r="E423" s="4" t="s">
        <v>16</v>
      </c>
      <c r="F423" s="10" t="s">
        <v>1528</v>
      </c>
      <c r="G423" s="4"/>
      <c r="H423" s="4">
        <v>1</v>
      </c>
      <c r="I423" s="8" t="s">
        <v>2453</v>
      </c>
      <c r="J423" s="11" t="s">
        <v>2454</v>
      </c>
      <c r="K423" s="9" t="s">
        <v>2455</v>
      </c>
      <c r="L423" s="4"/>
      <c r="M423" s="132" t="s">
        <v>1451</v>
      </c>
      <c r="N423" s="11" t="s">
        <v>22</v>
      </c>
      <c r="O423" s="8" t="s">
        <v>13</v>
      </c>
    </row>
    <row r="424" ht="60" spans="1:15">
      <c r="A424" s="8" t="s">
        <v>13</v>
      </c>
      <c r="B424" s="8" t="s">
        <v>28</v>
      </c>
      <c r="C424" s="4" t="s">
        <v>2452</v>
      </c>
      <c r="D424" s="8"/>
      <c r="E424" s="4" t="s">
        <v>16</v>
      </c>
      <c r="F424" s="10" t="s">
        <v>1528</v>
      </c>
      <c r="G424" s="4"/>
      <c r="H424" s="4">
        <v>1</v>
      </c>
      <c r="I424" s="8" t="s">
        <v>1931</v>
      </c>
      <c r="J424" s="11" t="s">
        <v>2454</v>
      </c>
      <c r="K424" s="9" t="s">
        <v>2455</v>
      </c>
      <c r="L424" s="4"/>
      <c r="M424" s="132" t="s">
        <v>1451</v>
      </c>
      <c r="N424" s="11" t="s">
        <v>22</v>
      </c>
      <c r="O424" s="8" t="s">
        <v>13</v>
      </c>
    </row>
    <row r="425" ht="72" spans="1:15">
      <c r="A425" s="8" t="s">
        <v>13</v>
      </c>
      <c r="B425" s="8" t="s">
        <v>28</v>
      </c>
      <c r="C425" s="4" t="s">
        <v>1851</v>
      </c>
      <c r="D425" s="8"/>
      <c r="E425" s="4" t="s">
        <v>16</v>
      </c>
      <c r="F425" s="8" t="s">
        <v>1485</v>
      </c>
      <c r="G425" s="4"/>
      <c r="H425" s="4">
        <v>1</v>
      </c>
      <c r="I425" s="8" t="s">
        <v>389</v>
      </c>
      <c r="J425" s="9" t="s">
        <v>31</v>
      </c>
      <c r="K425" s="9" t="s">
        <v>2456</v>
      </c>
      <c r="L425" s="4"/>
      <c r="M425" s="132" t="s">
        <v>1451</v>
      </c>
      <c r="N425" s="9" t="s">
        <v>22</v>
      </c>
      <c r="O425" s="8" t="s">
        <v>13</v>
      </c>
    </row>
    <row r="426" ht="72" spans="1:15">
      <c r="A426" s="8" t="s">
        <v>13</v>
      </c>
      <c r="B426" s="8" t="s">
        <v>28</v>
      </c>
      <c r="C426" s="4" t="s">
        <v>1851</v>
      </c>
      <c r="D426" s="8"/>
      <c r="E426" s="4" t="s">
        <v>16</v>
      </c>
      <c r="F426" s="8" t="s">
        <v>1485</v>
      </c>
      <c r="G426" s="66"/>
      <c r="H426" s="4">
        <v>1</v>
      </c>
      <c r="I426" s="8" t="s">
        <v>1455</v>
      </c>
      <c r="J426" s="9" t="s">
        <v>31</v>
      </c>
      <c r="K426" s="9" t="s">
        <v>2457</v>
      </c>
      <c r="L426" s="4"/>
      <c r="M426" s="132" t="s">
        <v>1451</v>
      </c>
      <c r="N426" s="9" t="s">
        <v>22</v>
      </c>
      <c r="O426" s="8" t="s">
        <v>13</v>
      </c>
    </row>
    <row r="427" ht="48" spans="1:15">
      <c r="A427" s="8" t="s">
        <v>13</v>
      </c>
      <c r="B427" s="8" t="s">
        <v>28</v>
      </c>
      <c r="C427" s="4" t="s">
        <v>2458</v>
      </c>
      <c r="D427" s="10"/>
      <c r="E427" s="4" t="s">
        <v>16</v>
      </c>
      <c r="F427" s="10" t="s">
        <v>1528</v>
      </c>
      <c r="G427" s="8"/>
      <c r="H427" s="8">
        <v>1</v>
      </c>
      <c r="I427" s="8" t="s">
        <v>2459</v>
      </c>
      <c r="J427" s="11" t="s">
        <v>2460</v>
      </c>
      <c r="K427" s="11" t="s">
        <v>1007</v>
      </c>
      <c r="L427" s="8"/>
      <c r="M427" s="132" t="s">
        <v>1451</v>
      </c>
      <c r="N427" s="11" t="s">
        <v>22</v>
      </c>
      <c r="O427" s="8" t="s">
        <v>13</v>
      </c>
    </row>
    <row r="428" ht="48" spans="1:15">
      <c r="A428" s="8" t="s">
        <v>13</v>
      </c>
      <c r="B428" s="8" t="s">
        <v>28</v>
      </c>
      <c r="C428" s="4" t="s">
        <v>2458</v>
      </c>
      <c r="D428" s="10"/>
      <c r="E428" s="4" t="s">
        <v>16</v>
      </c>
      <c r="F428" s="10" t="s">
        <v>1528</v>
      </c>
      <c r="G428" s="8"/>
      <c r="H428" s="8">
        <v>1</v>
      </c>
      <c r="I428" s="8" t="s">
        <v>1931</v>
      </c>
      <c r="J428" s="11" t="s">
        <v>2460</v>
      </c>
      <c r="K428" s="11" t="s">
        <v>1007</v>
      </c>
      <c r="L428" s="8"/>
      <c r="M428" s="132" t="s">
        <v>1451</v>
      </c>
      <c r="N428" s="11" t="s">
        <v>22</v>
      </c>
      <c r="O428" s="8" t="s">
        <v>13</v>
      </c>
    </row>
    <row r="429" ht="48" spans="1:15">
      <c r="A429" s="8" t="s">
        <v>13</v>
      </c>
      <c r="B429" s="8" t="s">
        <v>28</v>
      </c>
      <c r="C429" s="4" t="s">
        <v>2458</v>
      </c>
      <c r="D429" s="10"/>
      <c r="E429" s="4" t="s">
        <v>16</v>
      </c>
      <c r="F429" s="10" t="s">
        <v>1485</v>
      </c>
      <c r="G429" s="8"/>
      <c r="H429" s="8">
        <v>1</v>
      </c>
      <c r="I429" s="8" t="s">
        <v>2461</v>
      </c>
      <c r="J429" s="11" t="s">
        <v>2460</v>
      </c>
      <c r="K429" s="11" t="s">
        <v>1007</v>
      </c>
      <c r="L429" s="8"/>
      <c r="M429" s="132" t="s">
        <v>1451</v>
      </c>
      <c r="N429" s="11" t="s">
        <v>22</v>
      </c>
      <c r="O429" s="8" t="s">
        <v>13</v>
      </c>
    </row>
    <row r="430" ht="120" spans="1:15">
      <c r="A430" s="8" t="s">
        <v>13</v>
      </c>
      <c r="B430" s="8" t="s">
        <v>28</v>
      </c>
      <c r="C430" s="4" t="s">
        <v>2462</v>
      </c>
      <c r="D430" s="10"/>
      <c r="E430" s="4" t="s">
        <v>16</v>
      </c>
      <c r="F430" s="8" t="s">
        <v>1528</v>
      </c>
      <c r="G430" s="8"/>
      <c r="H430" s="8">
        <v>1</v>
      </c>
      <c r="I430" s="8" t="s">
        <v>2463</v>
      </c>
      <c r="J430" s="11" t="s">
        <v>38</v>
      </c>
      <c r="K430" s="20" t="s">
        <v>2464</v>
      </c>
      <c r="L430" s="28"/>
      <c r="M430" s="132" t="s">
        <v>1451</v>
      </c>
      <c r="N430" s="11" t="s">
        <v>22</v>
      </c>
      <c r="O430" s="8" t="s">
        <v>13</v>
      </c>
    </row>
    <row r="431" ht="67.5" spans="1:15">
      <c r="A431" s="8" t="s">
        <v>13</v>
      </c>
      <c r="B431" s="8" t="s">
        <v>28</v>
      </c>
      <c r="C431" s="4" t="s">
        <v>2465</v>
      </c>
      <c r="D431" s="16"/>
      <c r="E431" s="4" t="s">
        <v>16</v>
      </c>
      <c r="F431" s="16" t="s">
        <v>1528</v>
      </c>
      <c r="G431" s="16"/>
      <c r="H431" s="16">
        <v>1</v>
      </c>
      <c r="I431" s="17" t="s">
        <v>2466</v>
      </c>
      <c r="J431" s="18" t="s">
        <v>221</v>
      </c>
      <c r="K431" s="18" t="s">
        <v>168</v>
      </c>
      <c r="L431" s="66"/>
      <c r="M431" s="132" t="s">
        <v>1451</v>
      </c>
      <c r="N431" s="18" t="s">
        <v>22</v>
      </c>
      <c r="O431" s="8" t="s">
        <v>13</v>
      </c>
    </row>
    <row r="432" ht="96" spans="1:15">
      <c r="A432" s="8" t="s">
        <v>13</v>
      </c>
      <c r="B432" s="8" t="s">
        <v>28</v>
      </c>
      <c r="C432" s="4" t="s">
        <v>2465</v>
      </c>
      <c r="D432" s="16"/>
      <c r="E432" s="4" t="s">
        <v>16</v>
      </c>
      <c r="F432" s="16" t="s">
        <v>1485</v>
      </c>
      <c r="G432" s="16"/>
      <c r="H432" s="16">
        <v>1</v>
      </c>
      <c r="I432" s="16" t="s">
        <v>1879</v>
      </c>
      <c r="J432" s="18" t="s">
        <v>221</v>
      </c>
      <c r="K432" s="18" t="s">
        <v>2467</v>
      </c>
      <c r="L432" s="21"/>
      <c r="M432" s="132" t="s">
        <v>1451</v>
      </c>
      <c r="N432" s="18" t="s">
        <v>22</v>
      </c>
      <c r="O432" s="8" t="s">
        <v>13</v>
      </c>
    </row>
    <row r="433" ht="48" spans="1:15">
      <c r="A433" s="8" t="s">
        <v>13</v>
      </c>
      <c r="B433" s="8" t="s">
        <v>28</v>
      </c>
      <c r="C433" s="4" t="s">
        <v>1665</v>
      </c>
      <c r="D433" s="8"/>
      <c r="E433" s="4" t="s">
        <v>16</v>
      </c>
      <c r="F433" s="8" t="s">
        <v>1528</v>
      </c>
      <c r="G433" s="7"/>
      <c r="H433" s="4">
        <v>1</v>
      </c>
      <c r="I433" s="8" t="s">
        <v>57</v>
      </c>
      <c r="J433" s="9" t="s">
        <v>1667</v>
      </c>
      <c r="K433" s="9" t="s">
        <v>445</v>
      </c>
      <c r="L433" s="4"/>
      <c r="M433" s="132" t="s">
        <v>1451</v>
      </c>
      <c r="N433" s="9" t="s">
        <v>22</v>
      </c>
      <c r="O433" s="8" t="s">
        <v>13</v>
      </c>
    </row>
    <row r="434" ht="72" spans="1:15">
      <c r="A434" s="8" t="s">
        <v>13</v>
      </c>
      <c r="B434" s="8" t="s">
        <v>28</v>
      </c>
      <c r="C434" s="4" t="s">
        <v>1852</v>
      </c>
      <c r="D434" s="8"/>
      <c r="E434" s="4" t="s">
        <v>16</v>
      </c>
      <c r="F434" s="8" t="s">
        <v>1485</v>
      </c>
      <c r="G434" s="4"/>
      <c r="H434" s="4">
        <v>1</v>
      </c>
      <c r="I434" s="8" t="s">
        <v>2468</v>
      </c>
      <c r="J434" s="9" t="s">
        <v>19</v>
      </c>
      <c r="K434" s="9" t="s">
        <v>445</v>
      </c>
      <c r="L434" s="66"/>
      <c r="M434" s="132" t="s">
        <v>1451</v>
      </c>
      <c r="N434" s="9" t="s">
        <v>22</v>
      </c>
      <c r="O434" s="8" t="s">
        <v>13</v>
      </c>
    </row>
    <row r="435" ht="48" spans="1:15">
      <c r="A435" s="8" t="s">
        <v>13</v>
      </c>
      <c r="B435" s="8" t="s">
        <v>28</v>
      </c>
      <c r="C435" s="4" t="s">
        <v>2469</v>
      </c>
      <c r="D435" s="8"/>
      <c r="E435" s="4" t="s">
        <v>16</v>
      </c>
      <c r="F435" s="8" t="s">
        <v>2470</v>
      </c>
      <c r="G435" s="4"/>
      <c r="H435" s="4">
        <v>1</v>
      </c>
      <c r="I435" s="8" t="s">
        <v>2471</v>
      </c>
      <c r="J435" s="9" t="s">
        <v>150</v>
      </c>
      <c r="K435" s="9" t="s">
        <v>445</v>
      </c>
      <c r="L435" s="66"/>
      <c r="M435" s="132" t="s">
        <v>1451</v>
      </c>
      <c r="N435" s="9" t="s">
        <v>60</v>
      </c>
      <c r="O435" s="8" t="s">
        <v>13</v>
      </c>
    </row>
    <row r="436" ht="48" spans="1:15">
      <c r="A436" s="8" t="s">
        <v>13</v>
      </c>
      <c r="B436" s="8" t="s">
        <v>28</v>
      </c>
      <c r="C436" s="4" t="s">
        <v>2469</v>
      </c>
      <c r="D436" s="8"/>
      <c r="E436" s="4" t="s">
        <v>16</v>
      </c>
      <c r="F436" s="8" t="s">
        <v>2470</v>
      </c>
      <c r="G436" s="4"/>
      <c r="H436" s="4">
        <v>1</v>
      </c>
      <c r="I436" s="8" t="s">
        <v>1732</v>
      </c>
      <c r="J436" s="9" t="s">
        <v>150</v>
      </c>
      <c r="K436" s="9" t="s">
        <v>445</v>
      </c>
      <c r="L436" s="4"/>
      <c r="M436" s="132" t="s">
        <v>1451</v>
      </c>
      <c r="N436" s="9" t="s">
        <v>60</v>
      </c>
      <c r="O436" s="8" t="s">
        <v>13</v>
      </c>
    </row>
    <row r="437" ht="48" spans="1:15">
      <c r="A437" s="8" t="s">
        <v>13</v>
      </c>
      <c r="B437" s="8" t="s">
        <v>28</v>
      </c>
      <c r="C437" s="4" t="s">
        <v>1861</v>
      </c>
      <c r="D437" s="8"/>
      <c r="E437" s="4" t="s">
        <v>16</v>
      </c>
      <c r="F437" s="8" t="s">
        <v>1528</v>
      </c>
      <c r="G437" s="4"/>
      <c r="H437" s="4">
        <v>1</v>
      </c>
      <c r="I437" s="8" t="s">
        <v>285</v>
      </c>
      <c r="J437" s="9" t="s">
        <v>31</v>
      </c>
      <c r="K437" s="9" t="s">
        <v>445</v>
      </c>
      <c r="L437" s="66"/>
      <c r="M437" s="132" t="s">
        <v>1451</v>
      </c>
      <c r="N437" s="9" t="s">
        <v>22</v>
      </c>
      <c r="O437" s="8" t="s">
        <v>13</v>
      </c>
    </row>
    <row r="438" ht="48" spans="1:15">
      <c r="A438" s="8" t="s">
        <v>13</v>
      </c>
      <c r="B438" s="8" t="s">
        <v>28</v>
      </c>
      <c r="C438" s="4" t="s">
        <v>1861</v>
      </c>
      <c r="D438" s="8"/>
      <c r="E438" s="4" t="s">
        <v>16</v>
      </c>
      <c r="F438" s="8" t="s">
        <v>1528</v>
      </c>
      <c r="G438" s="4"/>
      <c r="H438" s="4">
        <v>1</v>
      </c>
      <c r="I438" s="8" t="s">
        <v>1931</v>
      </c>
      <c r="J438" s="9" t="s">
        <v>31</v>
      </c>
      <c r="K438" s="9" t="s">
        <v>445</v>
      </c>
      <c r="L438" s="4"/>
      <c r="M438" s="132" t="s">
        <v>1451</v>
      </c>
      <c r="N438" s="9" t="s">
        <v>22</v>
      </c>
      <c r="O438" s="8" t="s">
        <v>13</v>
      </c>
    </row>
    <row r="439" ht="48" spans="1:15">
      <c r="A439" s="8" t="s">
        <v>13</v>
      </c>
      <c r="B439" s="8" t="s">
        <v>28</v>
      </c>
      <c r="C439" s="4" t="s">
        <v>1861</v>
      </c>
      <c r="D439" s="8"/>
      <c r="E439" s="4" t="s">
        <v>16</v>
      </c>
      <c r="F439" s="8" t="s">
        <v>1528</v>
      </c>
      <c r="G439" s="66"/>
      <c r="H439" s="4">
        <v>1</v>
      </c>
      <c r="I439" s="8" t="s">
        <v>527</v>
      </c>
      <c r="J439" s="9" t="s">
        <v>31</v>
      </c>
      <c r="K439" s="9" t="s">
        <v>445</v>
      </c>
      <c r="L439" s="66"/>
      <c r="M439" s="132" t="s">
        <v>1451</v>
      </c>
      <c r="N439" s="9" t="s">
        <v>22</v>
      </c>
      <c r="O439" s="8" t="s">
        <v>13</v>
      </c>
    </row>
    <row r="440" ht="48" spans="1:15">
      <c r="A440" s="8" t="s">
        <v>13</v>
      </c>
      <c r="B440" s="8" t="s">
        <v>28</v>
      </c>
      <c r="C440" s="4" t="s">
        <v>1861</v>
      </c>
      <c r="D440" s="8"/>
      <c r="E440" s="4" t="s">
        <v>16</v>
      </c>
      <c r="F440" s="8" t="s">
        <v>1528</v>
      </c>
      <c r="G440" s="66"/>
      <c r="H440" s="4">
        <v>1</v>
      </c>
      <c r="I440" s="8" t="s">
        <v>2472</v>
      </c>
      <c r="J440" s="9" t="s">
        <v>31</v>
      </c>
      <c r="K440" s="9" t="s">
        <v>445</v>
      </c>
      <c r="L440" s="66"/>
      <c r="M440" s="132" t="s">
        <v>1451</v>
      </c>
      <c r="N440" s="9" t="s">
        <v>22</v>
      </c>
      <c r="O440" s="8" t="s">
        <v>13</v>
      </c>
    </row>
    <row r="441" ht="48" spans="1:15">
      <c r="A441" s="8" t="s">
        <v>13</v>
      </c>
      <c r="B441" s="8" t="s">
        <v>28</v>
      </c>
      <c r="C441" s="4" t="s">
        <v>1861</v>
      </c>
      <c r="D441" s="8"/>
      <c r="E441" s="4" t="s">
        <v>16</v>
      </c>
      <c r="F441" s="8" t="s">
        <v>1528</v>
      </c>
      <c r="G441" s="66"/>
      <c r="H441" s="4">
        <v>1</v>
      </c>
      <c r="I441" s="8" t="s">
        <v>2473</v>
      </c>
      <c r="J441" s="9" t="s">
        <v>31</v>
      </c>
      <c r="K441" s="9" t="s">
        <v>445</v>
      </c>
      <c r="L441" s="66"/>
      <c r="M441" s="132" t="s">
        <v>1451</v>
      </c>
      <c r="N441" s="9" t="s">
        <v>22</v>
      </c>
      <c r="O441" s="8" t="s">
        <v>13</v>
      </c>
    </row>
    <row r="442" ht="60" spans="1:15">
      <c r="A442" s="8" t="s">
        <v>13</v>
      </c>
      <c r="B442" s="8" t="s">
        <v>28</v>
      </c>
      <c r="C442" s="4" t="s">
        <v>2474</v>
      </c>
      <c r="D442" s="8"/>
      <c r="E442" s="4" t="s">
        <v>16</v>
      </c>
      <c r="F442" s="8" t="s">
        <v>1866</v>
      </c>
      <c r="G442" s="4"/>
      <c r="H442" s="4">
        <v>1</v>
      </c>
      <c r="I442" s="8" t="s">
        <v>1526</v>
      </c>
      <c r="J442" s="9" t="s">
        <v>221</v>
      </c>
      <c r="K442" s="187" t="s">
        <v>2475</v>
      </c>
      <c r="L442" s="4"/>
      <c r="M442" s="132" t="s">
        <v>1451</v>
      </c>
      <c r="N442" s="9" t="s">
        <v>22</v>
      </c>
      <c r="O442" s="8" t="s">
        <v>13</v>
      </c>
    </row>
    <row r="443" ht="60" spans="1:15">
      <c r="A443" s="8" t="s">
        <v>13</v>
      </c>
      <c r="B443" s="8" t="s">
        <v>28</v>
      </c>
      <c r="C443" s="4" t="s">
        <v>2476</v>
      </c>
      <c r="D443" s="8"/>
      <c r="E443" s="4" t="s">
        <v>16</v>
      </c>
      <c r="F443" s="8" t="s">
        <v>2470</v>
      </c>
      <c r="G443" s="8"/>
      <c r="H443" s="8">
        <v>1</v>
      </c>
      <c r="I443" s="8" t="s">
        <v>2217</v>
      </c>
      <c r="J443" s="11" t="s">
        <v>1769</v>
      </c>
      <c r="K443" s="20" t="s">
        <v>2477</v>
      </c>
      <c r="L443" s="8"/>
      <c r="M443" s="132" t="s">
        <v>1451</v>
      </c>
      <c r="N443" s="11" t="s">
        <v>60</v>
      </c>
      <c r="O443" s="8" t="s">
        <v>13</v>
      </c>
    </row>
    <row r="444" ht="60" spans="1:15">
      <c r="A444" s="8" t="s">
        <v>13</v>
      </c>
      <c r="B444" s="8" t="s">
        <v>28</v>
      </c>
      <c r="C444" s="4" t="s">
        <v>2476</v>
      </c>
      <c r="D444" s="8"/>
      <c r="E444" s="4" t="s">
        <v>16</v>
      </c>
      <c r="F444" s="8" t="s">
        <v>1485</v>
      </c>
      <c r="G444" s="8"/>
      <c r="H444" s="8">
        <v>1</v>
      </c>
      <c r="I444" s="8" t="s">
        <v>2409</v>
      </c>
      <c r="J444" s="11" t="s">
        <v>22</v>
      </c>
      <c r="K444" s="20" t="s">
        <v>2477</v>
      </c>
      <c r="L444" s="10" t="s">
        <v>2478</v>
      </c>
      <c r="M444" s="132" t="s">
        <v>1451</v>
      </c>
      <c r="N444" s="11" t="s">
        <v>22</v>
      </c>
      <c r="O444" s="8" t="s">
        <v>13</v>
      </c>
    </row>
    <row r="445" ht="60" spans="1:15">
      <c r="A445" s="8" t="s">
        <v>13</v>
      </c>
      <c r="B445" s="8" t="s">
        <v>28</v>
      </c>
      <c r="C445" s="4" t="s">
        <v>2476</v>
      </c>
      <c r="D445" s="8"/>
      <c r="E445" s="4" t="s">
        <v>16</v>
      </c>
      <c r="F445" s="8" t="s">
        <v>1485</v>
      </c>
      <c r="G445" s="8"/>
      <c r="H445" s="8">
        <v>1</v>
      </c>
      <c r="I445" s="8" t="s">
        <v>577</v>
      </c>
      <c r="J445" s="11" t="s">
        <v>31</v>
      </c>
      <c r="K445" s="20" t="s">
        <v>2477</v>
      </c>
      <c r="L445" s="8"/>
      <c r="M445" s="132" t="s">
        <v>1451</v>
      </c>
      <c r="N445" s="11" t="s">
        <v>22</v>
      </c>
      <c r="O445" s="8" t="s">
        <v>13</v>
      </c>
    </row>
    <row r="446" ht="72" spans="1:15">
      <c r="A446" s="8" t="s">
        <v>13</v>
      </c>
      <c r="B446" s="8" t="s">
        <v>28</v>
      </c>
      <c r="C446" s="4" t="s">
        <v>2476</v>
      </c>
      <c r="D446" s="8"/>
      <c r="E446" s="4" t="s">
        <v>16</v>
      </c>
      <c r="F446" s="8" t="s">
        <v>1485</v>
      </c>
      <c r="G446" s="8"/>
      <c r="H446" s="8">
        <v>1</v>
      </c>
      <c r="I446" s="8" t="s">
        <v>23</v>
      </c>
      <c r="J446" s="11" t="s">
        <v>31</v>
      </c>
      <c r="K446" s="20" t="s">
        <v>2479</v>
      </c>
      <c r="L446" s="8"/>
      <c r="M446" s="132" t="s">
        <v>1451</v>
      </c>
      <c r="N446" s="11" t="s">
        <v>22</v>
      </c>
      <c r="O446" s="8" t="s">
        <v>13</v>
      </c>
    </row>
    <row r="447" ht="48" spans="1:15">
      <c r="A447" s="8" t="s">
        <v>13</v>
      </c>
      <c r="B447" s="8" t="s">
        <v>28</v>
      </c>
      <c r="C447" s="4" t="s">
        <v>1862</v>
      </c>
      <c r="D447" s="8"/>
      <c r="E447" s="4" t="s">
        <v>16</v>
      </c>
      <c r="F447" s="10" t="s">
        <v>1528</v>
      </c>
      <c r="G447" s="8"/>
      <c r="H447" s="8">
        <v>1</v>
      </c>
      <c r="I447" s="8" t="s">
        <v>2480</v>
      </c>
      <c r="J447" s="11" t="s">
        <v>22</v>
      </c>
      <c r="K447" s="9" t="s">
        <v>151</v>
      </c>
      <c r="L447" s="8"/>
      <c r="M447" s="132" t="s">
        <v>1451</v>
      </c>
      <c r="N447" s="11" t="s">
        <v>22</v>
      </c>
      <c r="O447" s="8" t="s">
        <v>13</v>
      </c>
    </row>
    <row r="448" ht="48" spans="1:15">
      <c r="A448" s="8" t="s">
        <v>13</v>
      </c>
      <c r="B448" s="8" t="s">
        <v>28</v>
      </c>
      <c r="C448" s="4" t="s">
        <v>1862</v>
      </c>
      <c r="D448" s="8"/>
      <c r="E448" s="4" t="s">
        <v>16</v>
      </c>
      <c r="F448" s="10" t="s">
        <v>1528</v>
      </c>
      <c r="G448" s="8"/>
      <c r="H448" s="8">
        <v>1</v>
      </c>
      <c r="I448" s="8" t="s">
        <v>575</v>
      </c>
      <c r="J448" s="11" t="s">
        <v>22</v>
      </c>
      <c r="K448" s="9" t="s">
        <v>151</v>
      </c>
      <c r="L448" s="8"/>
      <c r="M448" s="132" t="s">
        <v>1451</v>
      </c>
      <c r="N448" s="11" t="s">
        <v>22</v>
      </c>
      <c r="O448" s="8" t="s">
        <v>13</v>
      </c>
    </row>
    <row r="449" ht="96" spans="1:15">
      <c r="A449" s="8" t="s">
        <v>13</v>
      </c>
      <c r="B449" s="8" t="s">
        <v>28</v>
      </c>
      <c r="C449" s="4" t="s">
        <v>2481</v>
      </c>
      <c r="D449" s="8"/>
      <c r="E449" s="4" t="s">
        <v>16</v>
      </c>
      <c r="F449" s="8" t="s">
        <v>1485</v>
      </c>
      <c r="G449" s="8"/>
      <c r="H449" s="8">
        <v>1</v>
      </c>
      <c r="I449" s="8" t="s">
        <v>2482</v>
      </c>
      <c r="J449" s="11" t="s">
        <v>221</v>
      </c>
      <c r="K449" s="9" t="s">
        <v>2483</v>
      </c>
      <c r="L449" s="8"/>
      <c r="M449" s="132" t="s">
        <v>1451</v>
      </c>
      <c r="N449" s="11" t="s">
        <v>22</v>
      </c>
      <c r="O449" s="8" t="s">
        <v>13</v>
      </c>
    </row>
    <row r="450" ht="48" spans="1:15">
      <c r="A450" s="8" t="s">
        <v>13</v>
      </c>
      <c r="B450" s="8" t="s">
        <v>28</v>
      </c>
      <c r="C450" s="4" t="s">
        <v>2481</v>
      </c>
      <c r="D450" s="8"/>
      <c r="E450" s="4" t="s">
        <v>16</v>
      </c>
      <c r="F450" s="8" t="s">
        <v>1485</v>
      </c>
      <c r="G450" s="8"/>
      <c r="H450" s="8">
        <v>1</v>
      </c>
      <c r="I450" s="8" t="s">
        <v>57</v>
      </c>
      <c r="J450" s="11" t="s">
        <v>221</v>
      </c>
      <c r="K450" s="9" t="s">
        <v>151</v>
      </c>
      <c r="L450" s="8"/>
      <c r="M450" s="132" t="s">
        <v>1451</v>
      </c>
      <c r="N450" s="11" t="s">
        <v>22</v>
      </c>
      <c r="O450" s="8" t="s">
        <v>13</v>
      </c>
    </row>
    <row r="451" ht="48" spans="1:15">
      <c r="A451" s="8" t="s">
        <v>13</v>
      </c>
      <c r="B451" s="8" t="s">
        <v>28</v>
      </c>
      <c r="C451" s="4" t="s">
        <v>2484</v>
      </c>
      <c r="D451" s="8"/>
      <c r="E451" s="4" t="s">
        <v>16</v>
      </c>
      <c r="F451" s="8" t="s">
        <v>1485</v>
      </c>
      <c r="G451" s="4"/>
      <c r="H451" s="4">
        <v>1</v>
      </c>
      <c r="I451" s="8" t="s">
        <v>2485</v>
      </c>
      <c r="J451" s="9" t="s">
        <v>95</v>
      </c>
      <c r="K451" s="9" t="s">
        <v>445</v>
      </c>
      <c r="L451" s="66"/>
      <c r="M451" s="132" t="s">
        <v>1451</v>
      </c>
      <c r="N451" s="9" t="s">
        <v>22</v>
      </c>
      <c r="O451" s="8" t="s">
        <v>13</v>
      </c>
    </row>
    <row r="452" ht="48" spans="1:15">
      <c r="A452" s="8" t="s">
        <v>13</v>
      </c>
      <c r="B452" s="8" t="s">
        <v>28</v>
      </c>
      <c r="C452" s="4" t="s">
        <v>2484</v>
      </c>
      <c r="D452" s="8"/>
      <c r="E452" s="4" t="s">
        <v>16</v>
      </c>
      <c r="F452" s="8" t="s">
        <v>1485</v>
      </c>
      <c r="G452" s="4"/>
      <c r="H452" s="4">
        <v>1</v>
      </c>
      <c r="I452" s="8" t="s">
        <v>2486</v>
      </c>
      <c r="J452" s="9" t="s">
        <v>95</v>
      </c>
      <c r="K452" s="9" t="s">
        <v>445</v>
      </c>
      <c r="L452" s="4"/>
      <c r="M452" s="132" t="s">
        <v>1451</v>
      </c>
      <c r="N452" s="9" t="s">
        <v>22</v>
      </c>
      <c r="O452" s="8" t="s">
        <v>13</v>
      </c>
    </row>
    <row r="453" ht="48" spans="1:15">
      <c r="A453" s="8" t="s">
        <v>13</v>
      </c>
      <c r="B453" s="8" t="s">
        <v>28</v>
      </c>
      <c r="C453" s="4" t="s">
        <v>2487</v>
      </c>
      <c r="D453" s="8"/>
      <c r="E453" s="4" t="s">
        <v>16</v>
      </c>
      <c r="F453" s="8" t="s">
        <v>1485</v>
      </c>
      <c r="G453" s="8"/>
      <c r="H453" s="8">
        <v>1</v>
      </c>
      <c r="I453" s="8" t="s">
        <v>2078</v>
      </c>
      <c r="J453" s="11" t="s">
        <v>19</v>
      </c>
      <c r="K453" s="20" t="s">
        <v>151</v>
      </c>
      <c r="L453" s="66"/>
      <c r="M453" s="132" t="s">
        <v>1451</v>
      </c>
      <c r="N453" s="11" t="s">
        <v>22</v>
      </c>
      <c r="O453" s="8" t="s">
        <v>13</v>
      </c>
    </row>
    <row r="454" ht="72" spans="1:15">
      <c r="A454" s="8" t="s">
        <v>13</v>
      </c>
      <c r="B454" s="8" t="s">
        <v>28</v>
      </c>
      <c r="C454" s="4" t="s">
        <v>2488</v>
      </c>
      <c r="D454" s="188"/>
      <c r="E454" s="4" t="s">
        <v>16</v>
      </c>
      <c r="F454" s="8" t="s">
        <v>1485</v>
      </c>
      <c r="G454" s="8"/>
      <c r="H454" s="8">
        <v>1</v>
      </c>
      <c r="I454" s="8" t="s">
        <v>2489</v>
      </c>
      <c r="J454" s="11" t="s">
        <v>19</v>
      </c>
      <c r="K454" s="9" t="s">
        <v>445</v>
      </c>
      <c r="L454" s="66"/>
      <c r="M454" s="132" t="s">
        <v>1451</v>
      </c>
      <c r="N454" s="11" t="s">
        <v>22</v>
      </c>
      <c r="O454" s="8" t="s">
        <v>13</v>
      </c>
    </row>
    <row r="455" ht="72" spans="1:15">
      <c r="A455" s="8" t="s">
        <v>13</v>
      </c>
      <c r="B455" s="8" t="s">
        <v>28</v>
      </c>
      <c r="C455" s="4" t="s">
        <v>2488</v>
      </c>
      <c r="D455" s="188"/>
      <c r="E455" s="4" t="s">
        <v>16</v>
      </c>
      <c r="F455" s="8" t="s">
        <v>1485</v>
      </c>
      <c r="G455" s="8"/>
      <c r="H455" s="8">
        <v>1</v>
      </c>
      <c r="I455" s="8" t="s">
        <v>2490</v>
      </c>
      <c r="J455" s="11" t="s">
        <v>19</v>
      </c>
      <c r="K455" s="20" t="s">
        <v>445</v>
      </c>
      <c r="L455" s="66"/>
      <c r="M455" s="132" t="s">
        <v>1451</v>
      </c>
      <c r="N455" s="11" t="s">
        <v>22</v>
      </c>
      <c r="O455" s="8" t="s">
        <v>13</v>
      </c>
    </row>
    <row r="456" ht="72" spans="1:15">
      <c r="A456" s="8" t="s">
        <v>13</v>
      </c>
      <c r="B456" s="8" t="s">
        <v>28</v>
      </c>
      <c r="C456" s="4" t="s">
        <v>2488</v>
      </c>
      <c r="D456" s="188"/>
      <c r="E456" s="4" t="s">
        <v>16</v>
      </c>
      <c r="F456" s="8" t="s">
        <v>1485</v>
      </c>
      <c r="G456" s="8"/>
      <c r="H456" s="8">
        <v>1</v>
      </c>
      <c r="I456" s="8" t="s">
        <v>2491</v>
      </c>
      <c r="J456" s="11" t="s">
        <v>19</v>
      </c>
      <c r="K456" s="20" t="s">
        <v>445</v>
      </c>
      <c r="L456" s="4"/>
      <c r="M456" s="132" t="s">
        <v>1451</v>
      </c>
      <c r="N456" s="11" t="s">
        <v>22</v>
      </c>
      <c r="O456" s="8" t="s">
        <v>13</v>
      </c>
    </row>
    <row r="457" ht="60" spans="1:15">
      <c r="A457" s="8" t="s">
        <v>13</v>
      </c>
      <c r="B457" s="8" t="s">
        <v>28</v>
      </c>
      <c r="C457" s="4" t="s">
        <v>2492</v>
      </c>
      <c r="D457" s="8"/>
      <c r="E457" s="4" t="s">
        <v>16</v>
      </c>
      <c r="F457" s="8" t="s">
        <v>1485</v>
      </c>
      <c r="G457" s="66"/>
      <c r="H457" s="4">
        <v>1</v>
      </c>
      <c r="I457" s="8" t="s">
        <v>590</v>
      </c>
      <c r="J457" s="9" t="s">
        <v>19</v>
      </c>
      <c r="K457" s="9" t="s">
        <v>445</v>
      </c>
      <c r="L457" s="66"/>
      <c r="M457" s="132" t="s">
        <v>1451</v>
      </c>
      <c r="N457" s="9" t="s">
        <v>22</v>
      </c>
      <c r="O457" s="8" t="s">
        <v>13</v>
      </c>
    </row>
    <row r="458" ht="48" spans="1:15">
      <c r="A458" s="8" t="s">
        <v>13</v>
      </c>
      <c r="B458" s="8" t="s">
        <v>28</v>
      </c>
      <c r="C458" s="4" t="s">
        <v>2493</v>
      </c>
      <c r="D458" s="8"/>
      <c r="E458" s="4" t="s">
        <v>16</v>
      </c>
      <c r="F458" s="8" t="s">
        <v>2470</v>
      </c>
      <c r="G458" s="66"/>
      <c r="H458" s="4">
        <v>1</v>
      </c>
      <c r="I458" s="8" t="s">
        <v>2494</v>
      </c>
      <c r="J458" s="20" t="s">
        <v>60</v>
      </c>
      <c r="K458" s="9" t="s">
        <v>445</v>
      </c>
      <c r="L458" s="66"/>
      <c r="M458" s="132" t="s">
        <v>1451</v>
      </c>
      <c r="N458" s="20" t="s">
        <v>60</v>
      </c>
      <c r="O458" s="8" t="s">
        <v>13</v>
      </c>
    </row>
    <row r="459" ht="48" spans="1:15">
      <c r="A459" s="8" t="s">
        <v>13</v>
      </c>
      <c r="B459" s="8" t="s">
        <v>28</v>
      </c>
      <c r="C459" s="4" t="s">
        <v>2495</v>
      </c>
      <c r="D459" s="8"/>
      <c r="E459" s="4" t="s">
        <v>16</v>
      </c>
      <c r="F459" s="8" t="s">
        <v>1485</v>
      </c>
      <c r="G459" s="66"/>
      <c r="H459" s="4">
        <v>1</v>
      </c>
      <c r="I459" s="8" t="s">
        <v>2496</v>
      </c>
      <c r="J459" s="9" t="s">
        <v>19</v>
      </c>
      <c r="K459" s="9" t="s">
        <v>151</v>
      </c>
      <c r="L459" s="66"/>
      <c r="M459" s="132" t="s">
        <v>1451</v>
      </c>
      <c r="N459" s="9" t="s">
        <v>22</v>
      </c>
      <c r="O459" s="8" t="s">
        <v>13</v>
      </c>
    </row>
    <row r="460" ht="84" spans="1:15">
      <c r="A460" s="8" t="s">
        <v>13</v>
      </c>
      <c r="B460" s="8" t="s">
        <v>28</v>
      </c>
      <c r="C460" s="4" t="s">
        <v>2497</v>
      </c>
      <c r="D460" s="8"/>
      <c r="E460" s="4" t="s">
        <v>16</v>
      </c>
      <c r="F460" s="8" t="s">
        <v>1485</v>
      </c>
      <c r="G460" s="4"/>
      <c r="H460" s="4">
        <v>1</v>
      </c>
      <c r="I460" s="8" t="s">
        <v>2498</v>
      </c>
      <c r="J460" s="9" t="s">
        <v>38</v>
      </c>
      <c r="K460" s="190" t="s">
        <v>151</v>
      </c>
      <c r="L460" s="66"/>
      <c r="M460" s="132" t="s">
        <v>1451</v>
      </c>
      <c r="N460" s="9" t="s">
        <v>22</v>
      </c>
      <c r="O460" s="8" t="s">
        <v>13</v>
      </c>
    </row>
    <row r="461" ht="72" spans="1:15">
      <c r="A461" s="8" t="s">
        <v>13</v>
      </c>
      <c r="B461" s="8" t="s">
        <v>28</v>
      </c>
      <c r="C461" s="4" t="s">
        <v>2497</v>
      </c>
      <c r="D461" s="8"/>
      <c r="E461" s="4" t="s">
        <v>16</v>
      </c>
      <c r="F461" s="8" t="s">
        <v>1485</v>
      </c>
      <c r="G461" s="4"/>
      <c r="H461" s="4">
        <v>1</v>
      </c>
      <c r="I461" s="10" t="s">
        <v>2499</v>
      </c>
      <c r="J461" s="9" t="s">
        <v>38</v>
      </c>
      <c r="K461" s="190" t="s">
        <v>445</v>
      </c>
      <c r="L461" s="4"/>
      <c r="M461" s="132" t="s">
        <v>1451</v>
      </c>
      <c r="N461" s="9" t="s">
        <v>22</v>
      </c>
      <c r="O461" s="8" t="s">
        <v>13</v>
      </c>
    </row>
    <row r="462" ht="48" spans="1:15">
      <c r="A462" s="8" t="s">
        <v>13</v>
      </c>
      <c r="B462" s="8" t="s">
        <v>28</v>
      </c>
      <c r="C462" s="4" t="s">
        <v>2500</v>
      </c>
      <c r="D462" s="8"/>
      <c r="E462" s="4" t="s">
        <v>16</v>
      </c>
      <c r="F462" s="10" t="s">
        <v>1528</v>
      </c>
      <c r="G462" s="4"/>
      <c r="H462" s="4">
        <v>1</v>
      </c>
      <c r="I462" s="8" t="s">
        <v>2501</v>
      </c>
      <c r="J462" s="9" t="s">
        <v>31</v>
      </c>
      <c r="K462" s="9" t="s">
        <v>151</v>
      </c>
      <c r="L462" s="4"/>
      <c r="M462" s="132" t="s">
        <v>1451</v>
      </c>
      <c r="N462" s="9" t="s">
        <v>22</v>
      </c>
      <c r="O462" s="8" t="s">
        <v>13</v>
      </c>
    </row>
    <row r="463" ht="48" spans="1:15">
      <c r="A463" s="8" t="s">
        <v>13</v>
      </c>
      <c r="B463" s="8" t="s">
        <v>28</v>
      </c>
      <c r="C463" s="4" t="s">
        <v>2500</v>
      </c>
      <c r="D463" s="8"/>
      <c r="E463" s="4" t="s">
        <v>16</v>
      </c>
      <c r="F463" s="8" t="s">
        <v>1485</v>
      </c>
      <c r="G463" s="4"/>
      <c r="H463" s="4">
        <v>1</v>
      </c>
      <c r="I463" s="10" t="s">
        <v>2502</v>
      </c>
      <c r="J463" s="9" t="s">
        <v>31</v>
      </c>
      <c r="K463" s="9" t="s">
        <v>2503</v>
      </c>
      <c r="L463" s="8" t="s">
        <v>2504</v>
      </c>
      <c r="M463" s="132" t="s">
        <v>1451</v>
      </c>
      <c r="N463" s="9" t="s">
        <v>22</v>
      </c>
      <c r="O463" s="8" t="s">
        <v>13</v>
      </c>
    </row>
    <row r="464" ht="48" spans="1:15">
      <c r="A464" s="8" t="s">
        <v>13</v>
      </c>
      <c r="B464" s="8" t="s">
        <v>28</v>
      </c>
      <c r="C464" s="4" t="s">
        <v>2505</v>
      </c>
      <c r="D464" s="8"/>
      <c r="E464" s="4" t="s">
        <v>16</v>
      </c>
      <c r="F464" s="8" t="s">
        <v>1528</v>
      </c>
      <c r="G464" s="4"/>
      <c r="H464" s="4">
        <v>1</v>
      </c>
      <c r="I464" s="8" t="s">
        <v>2506</v>
      </c>
      <c r="J464" s="11" t="s">
        <v>194</v>
      </c>
      <c r="K464" s="9" t="s">
        <v>151</v>
      </c>
      <c r="L464" s="66"/>
      <c r="M464" s="132" t="s">
        <v>1451</v>
      </c>
      <c r="N464" s="11" t="s">
        <v>22</v>
      </c>
      <c r="O464" s="8" t="s">
        <v>13</v>
      </c>
    </row>
    <row r="465" ht="48" spans="1:15">
      <c r="A465" s="8" t="s">
        <v>13</v>
      </c>
      <c r="B465" s="8" t="s">
        <v>28</v>
      </c>
      <c r="C465" s="4" t="s">
        <v>2505</v>
      </c>
      <c r="D465" s="8"/>
      <c r="E465" s="4" t="s">
        <v>16</v>
      </c>
      <c r="F465" s="8" t="s">
        <v>1528</v>
      </c>
      <c r="G465" s="4"/>
      <c r="H465" s="4">
        <v>1</v>
      </c>
      <c r="I465" s="8" t="s">
        <v>2427</v>
      </c>
      <c r="J465" s="11" t="s">
        <v>194</v>
      </c>
      <c r="K465" s="9" t="s">
        <v>151</v>
      </c>
      <c r="L465" s="4"/>
      <c r="M465" s="132" t="s">
        <v>1451</v>
      </c>
      <c r="N465" s="11" t="s">
        <v>22</v>
      </c>
      <c r="O465" s="8" t="s">
        <v>13</v>
      </c>
    </row>
    <row r="466" ht="60" spans="1:15">
      <c r="A466" s="8" t="s">
        <v>13</v>
      </c>
      <c r="B466" s="8" t="s">
        <v>28</v>
      </c>
      <c r="C466" s="4" t="s">
        <v>2505</v>
      </c>
      <c r="D466" s="8"/>
      <c r="E466" s="4" t="s">
        <v>16</v>
      </c>
      <c r="F466" s="8" t="s">
        <v>1485</v>
      </c>
      <c r="G466" s="4"/>
      <c r="H466" s="4">
        <v>1</v>
      </c>
      <c r="I466" s="8" t="s">
        <v>2507</v>
      </c>
      <c r="J466" s="11" t="s">
        <v>194</v>
      </c>
      <c r="K466" s="9" t="s">
        <v>151</v>
      </c>
      <c r="L466" s="4"/>
      <c r="M466" s="132" t="s">
        <v>1451</v>
      </c>
      <c r="N466" s="11" t="s">
        <v>22</v>
      </c>
      <c r="O466" s="8" t="s">
        <v>13</v>
      </c>
    </row>
    <row r="467" ht="48" spans="1:15">
      <c r="A467" s="8" t="s">
        <v>13</v>
      </c>
      <c r="B467" s="8" t="s">
        <v>28</v>
      </c>
      <c r="C467" s="4" t="s">
        <v>2505</v>
      </c>
      <c r="D467" s="8"/>
      <c r="E467" s="4" t="s">
        <v>16</v>
      </c>
      <c r="F467" s="8" t="s">
        <v>1485</v>
      </c>
      <c r="G467" s="4"/>
      <c r="H467" s="4">
        <v>1</v>
      </c>
      <c r="I467" s="8" t="s">
        <v>2508</v>
      </c>
      <c r="J467" s="11" t="s">
        <v>194</v>
      </c>
      <c r="K467" s="9" t="s">
        <v>151</v>
      </c>
      <c r="L467" s="4"/>
      <c r="M467" s="132" t="s">
        <v>1451</v>
      </c>
      <c r="N467" s="11" t="s">
        <v>22</v>
      </c>
      <c r="O467" s="8" t="s">
        <v>13</v>
      </c>
    </row>
    <row r="468" ht="48" spans="1:15">
      <c r="A468" s="8" t="s">
        <v>13</v>
      </c>
      <c r="B468" s="8" t="s">
        <v>28</v>
      </c>
      <c r="C468" s="4" t="s">
        <v>2505</v>
      </c>
      <c r="D468" s="8"/>
      <c r="E468" s="4" t="s">
        <v>16</v>
      </c>
      <c r="F468" s="8" t="s">
        <v>1485</v>
      </c>
      <c r="G468" s="4"/>
      <c r="H468" s="4">
        <v>1</v>
      </c>
      <c r="I468" s="8" t="s">
        <v>2509</v>
      </c>
      <c r="J468" s="11" t="s">
        <v>194</v>
      </c>
      <c r="K468" s="9" t="s">
        <v>151</v>
      </c>
      <c r="L468" s="4"/>
      <c r="M468" s="132" t="s">
        <v>1451</v>
      </c>
      <c r="N468" s="11" t="s">
        <v>22</v>
      </c>
      <c r="O468" s="8" t="s">
        <v>13</v>
      </c>
    </row>
    <row r="469" ht="48" spans="1:15">
      <c r="A469" s="8" t="s">
        <v>13</v>
      </c>
      <c r="B469" s="8" t="s">
        <v>28</v>
      </c>
      <c r="C469" s="4" t="s">
        <v>2505</v>
      </c>
      <c r="D469" s="8"/>
      <c r="E469" s="4" t="s">
        <v>16</v>
      </c>
      <c r="F469" s="8" t="s">
        <v>1485</v>
      </c>
      <c r="G469" s="4"/>
      <c r="H469" s="4">
        <v>1</v>
      </c>
      <c r="I469" s="8" t="s">
        <v>2510</v>
      </c>
      <c r="J469" s="11" t="s">
        <v>194</v>
      </c>
      <c r="K469" s="9" t="s">
        <v>151</v>
      </c>
      <c r="L469" s="4"/>
      <c r="M469" s="132" t="s">
        <v>1451</v>
      </c>
      <c r="N469" s="11" t="s">
        <v>22</v>
      </c>
      <c r="O469" s="8" t="s">
        <v>13</v>
      </c>
    </row>
    <row r="470" ht="96" spans="1:15">
      <c r="A470" s="8" t="s">
        <v>13</v>
      </c>
      <c r="B470" s="8" t="s">
        <v>28</v>
      </c>
      <c r="C470" s="4" t="s">
        <v>2511</v>
      </c>
      <c r="D470" s="8"/>
      <c r="E470" s="4" t="s">
        <v>16</v>
      </c>
      <c r="F470" s="8" t="s">
        <v>1528</v>
      </c>
      <c r="G470" s="4"/>
      <c r="H470" s="4">
        <v>1</v>
      </c>
      <c r="I470" s="8" t="s">
        <v>1931</v>
      </c>
      <c r="J470" s="9" t="s">
        <v>2512</v>
      </c>
      <c r="K470" s="20" t="s">
        <v>2513</v>
      </c>
      <c r="L470" s="4"/>
      <c r="M470" s="132" t="s">
        <v>1451</v>
      </c>
      <c r="N470" s="9" t="s">
        <v>22</v>
      </c>
      <c r="O470" s="8" t="s">
        <v>13</v>
      </c>
    </row>
    <row r="471" ht="84" spans="1:15">
      <c r="A471" s="8" t="s">
        <v>13</v>
      </c>
      <c r="B471" s="8" t="s">
        <v>28</v>
      </c>
      <c r="C471" s="4" t="s">
        <v>2511</v>
      </c>
      <c r="D471" s="8"/>
      <c r="E471" s="4" t="s">
        <v>16</v>
      </c>
      <c r="F471" s="10" t="s">
        <v>1485</v>
      </c>
      <c r="G471" s="4"/>
      <c r="H471" s="4">
        <v>1</v>
      </c>
      <c r="I471" s="8" t="s">
        <v>1455</v>
      </c>
      <c r="J471" s="9" t="s">
        <v>2512</v>
      </c>
      <c r="K471" s="9" t="s">
        <v>2514</v>
      </c>
      <c r="L471" s="4"/>
      <c r="M471" s="132" t="s">
        <v>1451</v>
      </c>
      <c r="N471" s="9" t="s">
        <v>22</v>
      </c>
      <c r="O471" s="8" t="s">
        <v>13</v>
      </c>
    </row>
    <row r="472" ht="60" spans="1:15">
      <c r="A472" s="8" t="s">
        <v>13</v>
      </c>
      <c r="B472" s="8" t="s">
        <v>28</v>
      </c>
      <c r="C472" s="4" t="s">
        <v>2515</v>
      </c>
      <c r="D472" s="10"/>
      <c r="E472" s="4" t="s">
        <v>16</v>
      </c>
      <c r="F472" s="10" t="s">
        <v>1485</v>
      </c>
      <c r="G472" s="4"/>
      <c r="H472" s="4">
        <v>1</v>
      </c>
      <c r="I472" s="8" t="s">
        <v>2516</v>
      </c>
      <c r="J472" s="9" t="s">
        <v>2512</v>
      </c>
      <c r="K472" s="9" t="s">
        <v>445</v>
      </c>
      <c r="L472" s="4"/>
      <c r="M472" s="132" t="s">
        <v>1451</v>
      </c>
      <c r="N472" s="9" t="s">
        <v>22</v>
      </c>
      <c r="O472" s="8" t="s">
        <v>13</v>
      </c>
    </row>
    <row r="473" ht="60" spans="1:15">
      <c r="A473" s="8" t="s">
        <v>13</v>
      </c>
      <c r="B473" s="8" t="s">
        <v>28</v>
      </c>
      <c r="C473" s="4" t="s">
        <v>2515</v>
      </c>
      <c r="D473" s="10"/>
      <c r="E473" s="4" t="s">
        <v>16</v>
      </c>
      <c r="F473" s="10" t="s">
        <v>1485</v>
      </c>
      <c r="G473" s="4"/>
      <c r="H473" s="4">
        <v>1</v>
      </c>
      <c r="I473" s="8" t="s">
        <v>389</v>
      </c>
      <c r="J473" s="9" t="s">
        <v>2512</v>
      </c>
      <c r="K473" s="9" t="s">
        <v>445</v>
      </c>
      <c r="L473" s="4"/>
      <c r="M473" s="132" t="s">
        <v>1451</v>
      </c>
      <c r="N473" s="9" t="s">
        <v>22</v>
      </c>
      <c r="O473" s="8" t="s">
        <v>13</v>
      </c>
    </row>
    <row r="474" ht="60" spans="1:15">
      <c r="A474" s="8" t="s">
        <v>13</v>
      </c>
      <c r="B474" s="8" t="s">
        <v>28</v>
      </c>
      <c r="C474" s="4" t="s">
        <v>2517</v>
      </c>
      <c r="D474" s="8"/>
      <c r="E474" s="4" t="s">
        <v>16</v>
      </c>
      <c r="F474" s="8" t="s">
        <v>1528</v>
      </c>
      <c r="G474" s="4"/>
      <c r="H474" s="4">
        <v>1</v>
      </c>
      <c r="I474" s="8" t="s">
        <v>1455</v>
      </c>
      <c r="J474" s="9" t="s">
        <v>38</v>
      </c>
      <c r="K474" s="9" t="s">
        <v>151</v>
      </c>
      <c r="L474" s="66"/>
      <c r="M474" s="132" t="s">
        <v>1451</v>
      </c>
      <c r="N474" s="9" t="s">
        <v>22</v>
      </c>
      <c r="O474" s="8" t="s">
        <v>13</v>
      </c>
    </row>
    <row r="475" ht="60" spans="1:15">
      <c r="A475" s="8" t="s">
        <v>13</v>
      </c>
      <c r="B475" s="8" t="s">
        <v>28</v>
      </c>
      <c r="C475" s="4" t="s">
        <v>1109</v>
      </c>
      <c r="D475" s="8"/>
      <c r="E475" s="4" t="s">
        <v>16</v>
      </c>
      <c r="F475" s="10" t="s">
        <v>1528</v>
      </c>
      <c r="G475" s="4"/>
      <c r="H475" s="4">
        <v>1</v>
      </c>
      <c r="I475" s="8" t="s">
        <v>2518</v>
      </c>
      <c r="J475" s="11" t="s">
        <v>38</v>
      </c>
      <c r="K475" s="9" t="s">
        <v>445</v>
      </c>
      <c r="L475" s="4"/>
      <c r="M475" s="132" t="s">
        <v>1451</v>
      </c>
      <c r="N475" s="11" t="s">
        <v>22</v>
      </c>
      <c r="O475" s="8" t="s">
        <v>13</v>
      </c>
    </row>
    <row r="476" ht="48" spans="1:15">
      <c r="A476" s="8" t="s">
        <v>13</v>
      </c>
      <c r="B476" s="8" t="s">
        <v>28</v>
      </c>
      <c r="C476" s="4" t="s">
        <v>2519</v>
      </c>
      <c r="D476" s="8"/>
      <c r="E476" s="4" t="s">
        <v>16</v>
      </c>
      <c r="F476" s="8" t="s">
        <v>1528</v>
      </c>
      <c r="G476" s="4"/>
      <c r="H476" s="4">
        <v>1</v>
      </c>
      <c r="I476" s="8" t="s">
        <v>2437</v>
      </c>
      <c r="J476" s="11" t="s">
        <v>19</v>
      </c>
      <c r="K476" s="9" t="s">
        <v>445</v>
      </c>
      <c r="L476" s="66"/>
      <c r="M476" s="132" t="s">
        <v>1451</v>
      </c>
      <c r="N476" s="11" t="s">
        <v>22</v>
      </c>
      <c r="O476" s="8" t="s">
        <v>13</v>
      </c>
    </row>
    <row r="477" ht="72" spans="1:15">
      <c r="A477" s="8" t="s">
        <v>13</v>
      </c>
      <c r="B477" s="8" t="s">
        <v>28</v>
      </c>
      <c r="C477" s="4" t="s">
        <v>1869</v>
      </c>
      <c r="D477" s="8"/>
      <c r="E477" s="4" t="s">
        <v>16</v>
      </c>
      <c r="F477" s="8" t="s">
        <v>1855</v>
      </c>
      <c r="G477" s="4"/>
      <c r="H477" s="4">
        <v>1</v>
      </c>
      <c r="I477" s="8" t="s">
        <v>1455</v>
      </c>
      <c r="J477" s="11" t="s">
        <v>359</v>
      </c>
      <c r="K477" s="9" t="s">
        <v>2520</v>
      </c>
      <c r="L477" s="66"/>
      <c r="M477" s="132" t="s">
        <v>1451</v>
      </c>
      <c r="N477" s="11" t="s">
        <v>60</v>
      </c>
      <c r="O477" s="8" t="s">
        <v>13</v>
      </c>
    </row>
    <row r="478" ht="120" spans="1:15">
      <c r="A478" s="8" t="s">
        <v>13</v>
      </c>
      <c r="B478" s="8" t="s">
        <v>28</v>
      </c>
      <c r="C478" s="4" t="s">
        <v>1869</v>
      </c>
      <c r="D478" s="8"/>
      <c r="E478" s="4" t="s">
        <v>16</v>
      </c>
      <c r="F478" s="8" t="s">
        <v>1855</v>
      </c>
      <c r="G478" s="4"/>
      <c r="H478" s="4">
        <v>1</v>
      </c>
      <c r="I478" s="8" t="s">
        <v>1455</v>
      </c>
      <c r="J478" s="11" t="s">
        <v>359</v>
      </c>
      <c r="K478" s="9" t="s">
        <v>2521</v>
      </c>
      <c r="L478" s="66"/>
      <c r="M478" s="132" t="s">
        <v>1451</v>
      </c>
      <c r="N478" s="11" t="s">
        <v>60</v>
      </c>
      <c r="O478" s="8" t="s">
        <v>13</v>
      </c>
    </row>
    <row r="479" ht="72" spans="1:15">
      <c r="A479" s="8" t="s">
        <v>13</v>
      </c>
      <c r="B479" s="8" t="s">
        <v>28</v>
      </c>
      <c r="C479" s="4" t="s">
        <v>2522</v>
      </c>
      <c r="D479" s="19"/>
      <c r="E479" s="4" t="s">
        <v>16</v>
      </c>
      <c r="F479" s="8" t="s">
        <v>1485</v>
      </c>
      <c r="G479" s="4"/>
      <c r="H479" s="4">
        <v>1</v>
      </c>
      <c r="I479" s="8" t="s">
        <v>2523</v>
      </c>
      <c r="J479" s="11" t="s">
        <v>967</v>
      </c>
      <c r="K479" s="9" t="s">
        <v>2524</v>
      </c>
      <c r="L479" s="4"/>
      <c r="M479" s="132" t="s">
        <v>1451</v>
      </c>
      <c r="N479" s="11" t="s">
        <v>22</v>
      </c>
      <c r="O479" s="8" t="s">
        <v>13</v>
      </c>
    </row>
    <row r="480" ht="60" spans="1:15">
      <c r="A480" s="8" t="s">
        <v>13</v>
      </c>
      <c r="B480" s="8" t="s">
        <v>28</v>
      </c>
      <c r="C480" s="4" t="s">
        <v>2522</v>
      </c>
      <c r="D480" s="19"/>
      <c r="E480" s="4" t="s">
        <v>16</v>
      </c>
      <c r="F480" s="8" t="s">
        <v>1485</v>
      </c>
      <c r="G480" s="4"/>
      <c r="H480" s="4">
        <v>1</v>
      </c>
      <c r="I480" s="8" t="s">
        <v>2525</v>
      </c>
      <c r="J480" s="11" t="s">
        <v>967</v>
      </c>
      <c r="K480" s="9" t="s">
        <v>445</v>
      </c>
      <c r="L480" s="4"/>
      <c r="M480" s="132" t="s">
        <v>1451</v>
      </c>
      <c r="N480" s="11" t="s">
        <v>22</v>
      </c>
      <c r="O480" s="8" t="s">
        <v>13</v>
      </c>
    </row>
    <row r="481" ht="48" spans="1:15">
      <c r="A481" s="8" t="s">
        <v>13</v>
      </c>
      <c r="B481" s="8" t="s">
        <v>28</v>
      </c>
      <c r="C481" s="4" t="s">
        <v>2526</v>
      </c>
      <c r="D481" s="19"/>
      <c r="E481" s="4" t="s">
        <v>16</v>
      </c>
      <c r="F481" s="10" t="s">
        <v>1528</v>
      </c>
      <c r="G481" s="4"/>
      <c r="H481" s="4">
        <v>1</v>
      </c>
      <c r="I481" s="10" t="s">
        <v>2527</v>
      </c>
      <c r="J481" s="11" t="s">
        <v>203</v>
      </c>
      <c r="K481" s="9" t="s">
        <v>445</v>
      </c>
      <c r="L481" s="66"/>
      <c r="M481" s="132" t="s">
        <v>1451</v>
      </c>
      <c r="N481" s="11" t="s">
        <v>60</v>
      </c>
      <c r="O481" s="8" t="s">
        <v>13</v>
      </c>
    </row>
    <row r="482" ht="48" spans="1:15">
      <c r="A482" s="8" t="s">
        <v>13</v>
      </c>
      <c r="B482" s="8" t="s">
        <v>28</v>
      </c>
      <c r="C482" s="4" t="s">
        <v>2528</v>
      </c>
      <c r="D482" s="189"/>
      <c r="E482" s="4" t="s">
        <v>16</v>
      </c>
      <c r="F482" s="10" t="s">
        <v>1528</v>
      </c>
      <c r="G482" s="4"/>
      <c r="H482" s="4">
        <v>1</v>
      </c>
      <c r="I482" s="8" t="s">
        <v>2529</v>
      </c>
      <c r="J482" s="11" t="s">
        <v>203</v>
      </c>
      <c r="K482" s="9" t="s">
        <v>445</v>
      </c>
      <c r="L482" s="66"/>
      <c r="M482" s="132" t="s">
        <v>1451</v>
      </c>
      <c r="N482" s="11" t="s">
        <v>60</v>
      </c>
      <c r="O482" s="8" t="s">
        <v>13</v>
      </c>
    </row>
    <row r="483" ht="48" spans="1:15">
      <c r="A483" s="8" t="s">
        <v>13</v>
      </c>
      <c r="B483" s="8" t="s">
        <v>28</v>
      </c>
      <c r="C483" s="4" t="s">
        <v>2530</v>
      </c>
      <c r="D483" s="19"/>
      <c r="E483" s="4" t="s">
        <v>16</v>
      </c>
      <c r="F483" s="10" t="s">
        <v>1528</v>
      </c>
      <c r="G483" s="4"/>
      <c r="H483" s="4">
        <v>1</v>
      </c>
      <c r="I483" s="8" t="s">
        <v>57</v>
      </c>
      <c r="J483" s="11" t="s">
        <v>203</v>
      </c>
      <c r="K483" s="9" t="s">
        <v>445</v>
      </c>
      <c r="L483" s="66"/>
      <c r="M483" s="132" t="s">
        <v>1451</v>
      </c>
      <c r="N483" s="11" t="s">
        <v>60</v>
      </c>
      <c r="O483" s="8" t="s">
        <v>13</v>
      </c>
    </row>
    <row r="484" ht="48" spans="1:15">
      <c r="A484" s="8" t="s">
        <v>13</v>
      </c>
      <c r="B484" s="8" t="s">
        <v>28</v>
      </c>
      <c r="C484" s="4" t="s">
        <v>2531</v>
      </c>
      <c r="D484" s="189"/>
      <c r="E484" s="4" t="s">
        <v>16</v>
      </c>
      <c r="F484" s="10" t="s">
        <v>1528</v>
      </c>
      <c r="G484" s="4"/>
      <c r="H484" s="4">
        <v>1</v>
      </c>
      <c r="I484" s="8" t="s">
        <v>2532</v>
      </c>
      <c r="J484" s="20" t="s">
        <v>203</v>
      </c>
      <c r="K484" s="9" t="s">
        <v>445</v>
      </c>
      <c r="L484" s="4"/>
      <c r="M484" s="132" t="s">
        <v>1451</v>
      </c>
      <c r="N484" s="20" t="s">
        <v>60</v>
      </c>
      <c r="O484" s="8" t="s">
        <v>13</v>
      </c>
    </row>
    <row r="485" ht="48" spans="1:15">
      <c r="A485" s="8" t="s">
        <v>13</v>
      </c>
      <c r="B485" s="8" t="s">
        <v>28</v>
      </c>
      <c r="C485" s="4" t="s">
        <v>2533</v>
      </c>
      <c r="D485" s="19"/>
      <c r="E485" s="4" t="s">
        <v>16</v>
      </c>
      <c r="F485" s="10" t="s">
        <v>1528</v>
      </c>
      <c r="G485" s="4"/>
      <c r="H485" s="4">
        <v>1</v>
      </c>
      <c r="I485" s="8" t="s">
        <v>2534</v>
      </c>
      <c r="J485" s="11" t="s">
        <v>31</v>
      </c>
      <c r="K485" s="9" t="s">
        <v>151</v>
      </c>
      <c r="L485" s="4"/>
      <c r="M485" s="132" t="s">
        <v>1451</v>
      </c>
      <c r="N485" s="11" t="s">
        <v>22</v>
      </c>
      <c r="O485" s="8" t="s">
        <v>13</v>
      </c>
    </row>
    <row r="486" ht="48" spans="1:15">
      <c r="A486" s="8" t="s">
        <v>13</v>
      </c>
      <c r="B486" s="8" t="s">
        <v>28</v>
      </c>
      <c r="C486" s="4" t="s">
        <v>2535</v>
      </c>
      <c r="D486" s="19"/>
      <c r="E486" s="4" t="s">
        <v>16</v>
      </c>
      <c r="F486" s="10" t="s">
        <v>1528</v>
      </c>
      <c r="G486" s="4"/>
      <c r="H486" s="4">
        <v>1</v>
      </c>
      <c r="I486" s="8" t="s">
        <v>2534</v>
      </c>
      <c r="J486" s="11" t="s">
        <v>31</v>
      </c>
      <c r="K486" s="9" t="s">
        <v>151</v>
      </c>
      <c r="L486" s="4"/>
      <c r="M486" s="132" t="s">
        <v>1451</v>
      </c>
      <c r="N486" s="11" t="s">
        <v>22</v>
      </c>
      <c r="O486" s="8" t="s">
        <v>13</v>
      </c>
    </row>
    <row r="487" ht="48" spans="1:15">
      <c r="A487" s="8" t="s">
        <v>13</v>
      </c>
      <c r="B487" s="8" t="s">
        <v>28</v>
      </c>
      <c r="C487" s="4" t="s">
        <v>2536</v>
      </c>
      <c r="D487" s="139"/>
      <c r="E487" s="4" t="s">
        <v>48</v>
      </c>
      <c r="F487" s="8" t="s">
        <v>1528</v>
      </c>
      <c r="G487" s="4"/>
      <c r="H487" s="4">
        <v>1</v>
      </c>
      <c r="I487" s="23" t="s">
        <v>2078</v>
      </c>
      <c r="J487" s="9" t="s">
        <v>19</v>
      </c>
      <c r="K487" s="9" t="s">
        <v>151</v>
      </c>
      <c r="L487" s="66"/>
      <c r="M487" s="132" t="s">
        <v>1451</v>
      </c>
      <c r="N487" s="9" t="s">
        <v>22</v>
      </c>
      <c r="O487" s="8" t="s">
        <v>13</v>
      </c>
    </row>
    <row r="488" ht="48" spans="1:15">
      <c r="A488" s="8" t="s">
        <v>13</v>
      </c>
      <c r="B488" s="8" t="s">
        <v>28</v>
      </c>
      <c r="C488" s="4" t="s">
        <v>2536</v>
      </c>
      <c r="D488" s="139"/>
      <c r="E488" s="4" t="s">
        <v>48</v>
      </c>
      <c r="F488" s="8" t="s">
        <v>1485</v>
      </c>
      <c r="G488" s="4"/>
      <c r="H488" s="4">
        <v>1</v>
      </c>
      <c r="I488" s="8" t="s">
        <v>1455</v>
      </c>
      <c r="J488" s="9" t="s">
        <v>19</v>
      </c>
      <c r="K488" s="9" t="s">
        <v>151</v>
      </c>
      <c r="L488" s="4"/>
      <c r="M488" s="132" t="s">
        <v>1451</v>
      </c>
      <c r="N488" s="9" t="s">
        <v>22</v>
      </c>
      <c r="O488" s="8" t="s">
        <v>13</v>
      </c>
    </row>
    <row r="489" ht="48" spans="1:15">
      <c r="A489" s="8" t="s">
        <v>13</v>
      </c>
      <c r="B489" s="8" t="s">
        <v>28</v>
      </c>
      <c r="C489" s="4" t="s">
        <v>2537</v>
      </c>
      <c r="D489" s="139"/>
      <c r="E489" s="4" t="s">
        <v>48</v>
      </c>
      <c r="F489" s="8" t="s">
        <v>1528</v>
      </c>
      <c r="G489" s="4"/>
      <c r="H489" s="4">
        <v>1</v>
      </c>
      <c r="I489" s="8" t="s">
        <v>1455</v>
      </c>
      <c r="J489" s="9" t="s">
        <v>19</v>
      </c>
      <c r="K489" s="9" t="s">
        <v>151</v>
      </c>
      <c r="L489" s="4"/>
      <c r="M489" s="132" t="s">
        <v>1451</v>
      </c>
      <c r="N489" s="9" t="s">
        <v>22</v>
      </c>
      <c r="O489" s="8" t="s">
        <v>13</v>
      </c>
    </row>
    <row r="490" ht="48" spans="1:15">
      <c r="A490" s="8" t="s">
        <v>13</v>
      </c>
      <c r="B490" s="8" t="s">
        <v>28</v>
      </c>
      <c r="C490" s="4" t="s">
        <v>2537</v>
      </c>
      <c r="D490" s="139"/>
      <c r="E490" s="4" t="s">
        <v>48</v>
      </c>
      <c r="F490" s="8" t="s">
        <v>1485</v>
      </c>
      <c r="G490" s="4"/>
      <c r="H490" s="4">
        <v>1</v>
      </c>
      <c r="I490" s="23" t="s">
        <v>389</v>
      </c>
      <c r="J490" s="9" t="s">
        <v>19</v>
      </c>
      <c r="K490" s="9" t="s">
        <v>151</v>
      </c>
      <c r="L490" s="4"/>
      <c r="M490" s="132" t="s">
        <v>1451</v>
      </c>
      <c r="N490" s="9" t="s">
        <v>22</v>
      </c>
      <c r="O490" s="8" t="s">
        <v>13</v>
      </c>
    </row>
    <row r="491" ht="48" spans="1:15">
      <c r="A491" s="8" t="s">
        <v>13</v>
      </c>
      <c r="B491" s="8" t="s">
        <v>28</v>
      </c>
      <c r="C491" s="4" t="s">
        <v>2538</v>
      </c>
      <c r="D491" s="139"/>
      <c r="E491" s="4" t="s">
        <v>48</v>
      </c>
      <c r="F491" s="8" t="s">
        <v>1528</v>
      </c>
      <c r="G491" s="4"/>
      <c r="H491" s="4">
        <v>1</v>
      </c>
      <c r="I491" s="8" t="s">
        <v>1931</v>
      </c>
      <c r="J491" s="9" t="s">
        <v>19</v>
      </c>
      <c r="K491" s="9" t="s">
        <v>151</v>
      </c>
      <c r="L491" s="4"/>
      <c r="M491" s="132" t="s">
        <v>1451</v>
      </c>
      <c r="N491" s="9" t="s">
        <v>22</v>
      </c>
      <c r="O491" s="8" t="s">
        <v>13</v>
      </c>
    </row>
    <row r="492" ht="48" spans="1:15">
      <c r="A492" s="8" t="s">
        <v>13</v>
      </c>
      <c r="B492" s="8" t="s">
        <v>28</v>
      </c>
      <c r="C492" s="4" t="s">
        <v>2538</v>
      </c>
      <c r="D492" s="139"/>
      <c r="E492" s="4" t="s">
        <v>48</v>
      </c>
      <c r="F492" s="8" t="s">
        <v>1528</v>
      </c>
      <c r="G492" s="4"/>
      <c r="H492" s="4">
        <v>1</v>
      </c>
      <c r="I492" s="8" t="s">
        <v>2472</v>
      </c>
      <c r="J492" s="9" t="s">
        <v>19</v>
      </c>
      <c r="K492" s="9" t="s">
        <v>151</v>
      </c>
      <c r="L492" s="4"/>
      <c r="M492" s="132" t="s">
        <v>1451</v>
      </c>
      <c r="N492" s="9" t="s">
        <v>22</v>
      </c>
      <c r="O492" s="8" t="s">
        <v>13</v>
      </c>
    </row>
    <row r="493" ht="48" spans="1:15">
      <c r="A493" s="8" t="s">
        <v>13</v>
      </c>
      <c r="B493" s="8" t="s">
        <v>28</v>
      </c>
      <c r="C493" s="4" t="s">
        <v>147</v>
      </c>
      <c r="D493" s="8"/>
      <c r="E493" s="4" t="s">
        <v>16</v>
      </c>
      <c r="F493" s="8" t="s">
        <v>1528</v>
      </c>
      <c r="G493" s="4"/>
      <c r="H493" s="29">
        <v>1</v>
      </c>
      <c r="I493" s="8" t="s">
        <v>2539</v>
      </c>
      <c r="J493" s="9" t="s">
        <v>150</v>
      </c>
      <c r="K493" s="9" t="s">
        <v>151</v>
      </c>
      <c r="L493" s="66"/>
      <c r="M493" s="132" t="s">
        <v>1451</v>
      </c>
      <c r="N493" s="9" t="s">
        <v>60</v>
      </c>
      <c r="O493" s="8" t="s">
        <v>13</v>
      </c>
    </row>
    <row r="494" ht="60" spans="1:15">
      <c r="A494" s="8" t="s">
        <v>13</v>
      </c>
      <c r="B494" s="8" t="s">
        <v>28</v>
      </c>
      <c r="C494" s="4" t="s">
        <v>965</v>
      </c>
      <c r="D494" s="10"/>
      <c r="E494" s="4" t="s">
        <v>16</v>
      </c>
      <c r="F494" s="8" t="s">
        <v>1485</v>
      </c>
      <c r="G494" s="4"/>
      <c r="H494" s="4">
        <v>1</v>
      </c>
      <c r="I494" s="8" t="s">
        <v>2306</v>
      </c>
      <c r="J494" s="9" t="s">
        <v>967</v>
      </c>
      <c r="K494" s="9" t="s">
        <v>151</v>
      </c>
      <c r="L494" s="4"/>
      <c r="M494" s="132" t="s">
        <v>1451</v>
      </c>
      <c r="N494" s="9" t="s">
        <v>22</v>
      </c>
      <c r="O494" s="8" t="s">
        <v>13</v>
      </c>
    </row>
    <row r="495" ht="60" spans="1:15">
      <c r="A495" s="8" t="s">
        <v>13</v>
      </c>
      <c r="B495" s="8" t="s">
        <v>28</v>
      </c>
      <c r="C495" s="4" t="s">
        <v>965</v>
      </c>
      <c r="D495" s="8"/>
      <c r="E495" s="4" t="s">
        <v>16</v>
      </c>
      <c r="F495" s="8" t="s">
        <v>1485</v>
      </c>
      <c r="G495" s="4"/>
      <c r="H495" s="4">
        <v>1</v>
      </c>
      <c r="I495" s="8" t="s">
        <v>2540</v>
      </c>
      <c r="J495" s="9" t="s">
        <v>967</v>
      </c>
      <c r="K495" s="9" t="s">
        <v>151</v>
      </c>
      <c r="L495" s="4"/>
      <c r="M495" s="132" t="s">
        <v>1451</v>
      </c>
      <c r="N495" s="9" t="s">
        <v>22</v>
      </c>
      <c r="O495" s="8" t="s">
        <v>13</v>
      </c>
    </row>
    <row r="496" ht="60" spans="1:15">
      <c r="A496" s="8" t="s">
        <v>13</v>
      </c>
      <c r="B496" s="8" t="s">
        <v>28</v>
      </c>
      <c r="C496" s="4" t="s">
        <v>965</v>
      </c>
      <c r="D496" s="8"/>
      <c r="E496" s="4" t="s">
        <v>16</v>
      </c>
      <c r="F496" s="8" t="s">
        <v>1528</v>
      </c>
      <c r="G496" s="4"/>
      <c r="H496" s="4">
        <v>1</v>
      </c>
      <c r="I496" s="8" t="s">
        <v>2541</v>
      </c>
      <c r="J496" s="9" t="s">
        <v>967</v>
      </c>
      <c r="K496" s="9" t="s">
        <v>151</v>
      </c>
      <c r="L496" s="4"/>
      <c r="M496" s="132" t="s">
        <v>1451</v>
      </c>
      <c r="N496" s="9" t="s">
        <v>22</v>
      </c>
      <c r="O496" s="8" t="s">
        <v>13</v>
      </c>
    </row>
    <row r="497" ht="60" spans="1:15">
      <c r="A497" s="8" t="s">
        <v>13</v>
      </c>
      <c r="B497" s="8" t="s">
        <v>28</v>
      </c>
      <c r="C497" s="4" t="s">
        <v>965</v>
      </c>
      <c r="D497" s="8"/>
      <c r="E497" s="4" t="s">
        <v>16</v>
      </c>
      <c r="F497" s="8" t="s">
        <v>1528</v>
      </c>
      <c r="G497" s="4"/>
      <c r="H497" s="4">
        <v>1</v>
      </c>
      <c r="I497" s="8" t="s">
        <v>2542</v>
      </c>
      <c r="J497" s="9" t="s">
        <v>967</v>
      </c>
      <c r="K497" s="9" t="s">
        <v>151</v>
      </c>
      <c r="L497" s="4"/>
      <c r="M497" s="132" t="s">
        <v>1451</v>
      </c>
      <c r="N497" s="9" t="s">
        <v>22</v>
      </c>
      <c r="O497" s="8" t="s">
        <v>13</v>
      </c>
    </row>
    <row r="498" ht="60" spans="1:15">
      <c r="A498" s="8" t="s">
        <v>13</v>
      </c>
      <c r="B498" s="8" t="s">
        <v>28</v>
      </c>
      <c r="C498" s="4" t="s">
        <v>1123</v>
      </c>
      <c r="D498" s="30"/>
      <c r="E498" s="4" t="s">
        <v>16</v>
      </c>
      <c r="F498" s="8" t="s">
        <v>1485</v>
      </c>
      <c r="G498" s="30"/>
      <c r="H498" s="30">
        <v>1</v>
      </c>
      <c r="I498" s="30" t="s">
        <v>1455</v>
      </c>
      <c r="J498" s="9" t="s">
        <v>967</v>
      </c>
      <c r="K498" s="31" t="s">
        <v>168</v>
      </c>
      <c r="L498" s="4"/>
      <c r="M498" s="132" t="s">
        <v>1451</v>
      </c>
      <c r="N498" s="9" t="s">
        <v>22</v>
      </c>
      <c r="O498" s="8" t="s">
        <v>13</v>
      </c>
    </row>
    <row r="499" ht="84" spans="1:15">
      <c r="A499" s="8" t="s">
        <v>13</v>
      </c>
      <c r="B499" s="8" t="s">
        <v>28</v>
      </c>
      <c r="C499" s="4" t="s">
        <v>760</v>
      </c>
      <c r="D499" s="30"/>
      <c r="E499" s="4" t="s">
        <v>48</v>
      </c>
      <c r="F499" s="8" t="s">
        <v>1485</v>
      </c>
      <c r="G499" s="30"/>
      <c r="H499" s="30">
        <v>1</v>
      </c>
      <c r="I499" s="30" t="s">
        <v>2543</v>
      </c>
      <c r="J499" s="31" t="s">
        <v>444</v>
      </c>
      <c r="K499" s="31" t="s">
        <v>2544</v>
      </c>
      <c r="L499" s="30"/>
      <c r="M499" s="132" t="s">
        <v>1451</v>
      </c>
      <c r="N499" s="31" t="s">
        <v>60</v>
      </c>
      <c r="O499" s="8" t="s">
        <v>13</v>
      </c>
    </row>
    <row r="500" ht="60" spans="1:15">
      <c r="A500" s="8" t="s">
        <v>13</v>
      </c>
      <c r="B500" s="8" t="s">
        <v>28</v>
      </c>
      <c r="C500" s="4" t="s">
        <v>760</v>
      </c>
      <c r="D500" s="30"/>
      <c r="E500" s="4" t="s">
        <v>48</v>
      </c>
      <c r="F500" s="8" t="s">
        <v>1485</v>
      </c>
      <c r="G500" s="30"/>
      <c r="H500" s="30">
        <v>1</v>
      </c>
      <c r="I500" s="30" t="s">
        <v>1039</v>
      </c>
      <c r="J500" s="31" t="s">
        <v>444</v>
      </c>
      <c r="K500" s="31" t="s">
        <v>2544</v>
      </c>
      <c r="L500" s="30"/>
      <c r="M500" s="132" t="s">
        <v>1451</v>
      </c>
      <c r="N500" s="31" t="s">
        <v>60</v>
      </c>
      <c r="O500" s="8" t="s">
        <v>13</v>
      </c>
    </row>
    <row r="501" ht="60" spans="1:15">
      <c r="A501" s="8" t="s">
        <v>13</v>
      </c>
      <c r="B501" s="8" t="s">
        <v>28</v>
      </c>
      <c r="C501" s="4" t="s">
        <v>760</v>
      </c>
      <c r="D501" s="30"/>
      <c r="E501" s="4" t="s">
        <v>48</v>
      </c>
      <c r="F501" s="8" t="s">
        <v>1485</v>
      </c>
      <c r="G501" s="30"/>
      <c r="H501" s="30">
        <v>1</v>
      </c>
      <c r="I501" s="30" t="s">
        <v>2545</v>
      </c>
      <c r="J501" s="31" t="s">
        <v>444</v>
      </c>
      <c r="K501" s="31" t="s">
        <v>2544</v>
      </c>
      <c r="L501" s="30"/>
      <c r="M501" s="132" t="s">
        <v>1451</v>
      </c>
      <c r="N501" s="31" t="s">
        <v>60</v>
      </c>
      <c r="O501" s="8" t="s">
        <v>13</v>
      </c>
    </row>
    <row r="502" ht="84" spans="1:15">
      <c r="A502" s="8" t="s">
        <v>13</v>
      </c>
      <c r="B502" s="8" t="s">
        <v>28</v>
      </c>
      <c r="C502" s="4" t="s">
        <v>760</v>
      </c>
      <c r="D502" s="30"/>
      <c r="E502" s="4" t="s">
        <v>48</v>
      </c>
      <c r="F502" s="8" t="s">
        <v>1485</v>
      </c>
      <c r="G502" s="30"/>
      <c r="H502" s="30">
        <v>1</v>
      </c>
      <c r="I502" s="30" t="s">
        <v>2546</v>
      </c>
      <c r="J502" s="31" t="s">
        <v>444</v>
      </c>
      <c r="K502" s="31" t="s">
        <v>2547</v>
      </c>
      <c r="L502" s="30"/>
      <c r="M502" s="132" t="s">
        <v>1451</v>
      </c>
      <c r="N502" s="31" t="s">
        <v>60</v>
      </c>
      <c r="O502" s="8" t="s">
        <v>13</v>
      </c>
    </row>
    <row r="503" ht="96" spans="1:15">
      <c r="A503" s="8" t="s">
        <v>13</v>
      </c>
      <c r="B503" s="8" t="s">
        <v>28</v>
      </c>
      <c r="C503" s="4" t="s">
        <v>760</v>
      </c>
      <c r="D503" s="30"/>
      <c r="E503" s="4" t="s">
        <v>48</v>
      </c>
      <c r="F503" s="8" t="s">
        <v>1528</v>
      </c>
      <c r="G503" s="30"/>
      <c r="H503" s="30">
        <v>1</v>
      </c>
      <c r="I503" s="30" t="s">
        <v>550</v>
      </c>
      <c r="J503" s="31" t="s">
        <v>444</v>
      </c>
      <c r="K503" s="31" t="s">
        <v>2548</v>
      </c>
      <c r="L503" s="30"/>
      <c r="M503" s="132" t="s">
        <v>1451</v>
      </c>
      <c r="N503" s="31" t="s">
        <v>60</v>
      </c>
      <c r="O503" s="8" t="s">
        <v>13</v>
      </c>
    </row>
    <row r="504" ht="120" spans="1:15">
      <c r="A504" s="8" t="s">
        <v>13</v>
      </c>
      <c r="B504" s="8" t="s">
        <v>28</v>
      </c>
      <c r="C504" s="4" t="s">
        <v>760</v>
      </c>
      <c r="D504" s="30"/>
      <c r="E504" s="4" t="s">
        <v>48</v>
      </c>
      <c r="F504" s="8" t="s">
        <v>1528</v>
      </c>
      <c r="G504" s="30"/>
      <c r="H504" s="30">
        <v>1</v>
      </c>
      <c r="I504" s="30" t="s">
        <v>2549</v>
      </c>
      <c r="J504" s="31" t="s">
        <v>444</v>
      </c>
      <c r="K504" s="31" t="s">
        <v>2550</v>
      </c>
      <c r="L504" s="30"/>
      <c r="M504" s="132" t="s">
        <v>1451</v>
      </c>
      <c r="N504" s="31" t="s">
        <v>60</v>
      </c>
      <c r="O504" s="8" t="s">
        <v>13</v>
      </c>
    </row>
    <row r="505" ht="84" spans="1:15">
      <c r="A505" s="8" t="s">
        <v>13</v>
      </c>
      <c r="B505" s="8" t="s">
        <v>28</v>
      </c>
      <c r="C505" s="4" t="s">
        <v>465</v>
      </c>
      <c r="D505" s="8"/>
      <c r="E505" s="4" t="s">
        <v>16</v>
      </c>
      <c r="F505" s="41" t="s">
        <v>1485</v>
      </c>
      <c r="G505" s="4"/>
      <c r="H505" s="4">
        <v>1</v>
      </c>
      <c r="I505" s="8" t="s">
        <v>1879</v>
      </c>
      <c r="J505" s="22" t="s">
        <v>467</v>
      </c>
      <c r="K505" s="9" t="s">
        <v>1880</v>
      </c>
      <c r="L505" s="191"/>
      <c r="M505" s="132" t="s">
        <v>1451</v>
      </c>
      <c r="N505" s="22" t="s">
        <v>22</v>
      </c>
      <c r="O505" s="8" t="s">
        <v>13</v>
      </c>
    </row>
    <row r="506" ht="84" spans="1:15">
      <c r="A506" s="8" t="s">
        <v>13</v>
      </c>
      <c r="B506" s="8" t="s">
        <v>28</v>
      </c>
      <c r="C506" s="4" t="s">
        <v>2551</v>
      </c>
      <c r="D506" s="8"/>
      <c r="E506" s="4" t="s">
        <v>16</v>
      </c>
      <c r="F506" s="44" t="s">
        <v>1485</v>
      </c>
      <c r="G506" s="41"/>
      <c r="H506" s="41">
        <v>1</v>
      </c>
      <c r="I506" s="40" t="s">
        <v>78</v>
      </c>
      <c r="J506" s="42" t="s">
        <v>38</v>
      </c>
      <c r="K506" s="45" t="s">
        <v>2552</v>
      </c>
      <c r="L506" s="166"/>
      <c r="M506" s="132" t="s">
        <v>1451</v>
      </c>
      <c r="N506" s="42" t="s">
        <v>22</v>
      </c>
      <c r="O506" s="8" t="s">
        <v>13</v>
      </c>
    </row>
    <row r="507" ht="84" spans="1:15">
      <c r="A507" s="8" t="s">
        <v>13</v>
      </c>
      <c r="B507" s="8" t="s">
        <v>28</v>
      </c>
      <c r="C507" s="4" t="s">
        <v>2551</v>
      </c>
      <c r="D507" s="8"/>
      <c r="E507" s="4" t="s">
        <v>16</v>
      </c>
      <c r="F507" s="44" t="s">
        <v>1485</v>
      </c>
      <c r="G507" s="41"/>
      <c r="H507" s="41">
        <v>1</v>
      </c>
      <c r="I507" s="4" t="s">
        <v>2443</v>
      </c>
      <c r="J507" s="45" t="s">
        <v>38</v>
      </c>
      <c r="K507" s="45" t="s">
        <v>2553</v>
      </c>
      <c r="L507" s="166"/>
      <c r="M507" s="132" t="s">
        <v>1451</v>
      </c>
      <c r="N507" s="45" t="s">
        <v>22</v>
      </c>
      <c r="O507" s="8" t="s">
        <v>13</v>
      </c>
    </row>
    <row r="508" ht="84" spans="1:15">
      <c r="A508" s="8" t="s">
        <v>13</v>
      </c>
      <c r="B508" s="8" t="s">
        <v>28</v>
      </c>
      <c r="C508" s="4" t="s">
        <v>479</v>
      </c>
      <c r="D508" s="8"/>
      <c r="E508" s="4" t="s">
        <v>16</v>
      </c>
      <c r="F508" s="44" t="s">
        <v>1485</v>
      </c>
      <c r="G508" s="4"/>
      <c r="H508" s="4">
        <v>1</v>
      </c>
      <c r="I508" s="8" t="s">
        <v>1879</v>
      </c>
      <c r="J508" s="22" t="s">
        <v>19</v>
      </c>
      <c r="K508" s="9" t="s">
        <v>2554</v>
      </c>
      <c r="L508" s="169"/>
      <c r="M508" s="132" t="s">
        <v>1451</v>
      </c>
      <c r="N508" s="22" t="s">
        <v>22</v>
      </c>
      <c r="O508" s="8" t="s">
        <v>13</v>
      </c>
    </row>
    <row r="509" ht="72" spans="1:15">
      <c r="A509" s="8" t="s">
        <v>13</v>
      </c>
      <c r="B509" s="8" t="s">
        <v>28</v>
      </c>
      <c r="C509" s="4" t="s">
        <v>485</v>
      </c>
      <c r="D509" s="8"/>
      <c r="E509" s="4" t="s">
        <v>16</v>
      </c>
      <c r="F509" s="41" t="s">
        <v>1485</v>
      </c>
      <c r="G509" s="4"/>
      <c r="H509" s="4">
        <v>1</v>
      </c>
      <c r="I509" s="8" t="s">
        <v>2555</v>
      </c>
      <c r="J509" s="22" t="s">
        <v>221</v>
      </c>
      <c r="K509" s="9" t="s">
        <v>2556</v>
      </c>
      <c r="L509" s="169"/>
      <c r="M509" s="132" t="s">
        <v>1451</v>
      </c>
      <c r="N509" s="22" t="s">
        <v>22</v>
      </c>
      <c r="O509" s="8" t="s">
        <v>13</v>
      </c>
    </row>
    <row r="510" ht="156" spans="1:15">
      <c r="A510" s="8" t="s">
        <v>13</v>
      </c>
      <c r="B510" s="8" t="s">
        <v>28</v>
      </c>
      <c r="C510" s="4" t="s">
        <v>489</v>
      </c>
      <c r="D510" s="8"/>
      <c r="E510" s="4" t="s">
        <v>16</v>
      </c>
      <c r="F510" s="41" t="s">
        <v>1485</v>
      </c>
      <c r="G510" s="41"/>
      <c r="H510" s="41">
        <v>1</v>
      </c>
      <c r="I510" s="40" t="s">
        <v>2557</v>
      </c>
      <c r="J510" s="42" t="s">
        <v>31</v>
      </c>
      <c r="K510" s="45" t="s">
        <v>2558</v>
      </c>
      <c r="L510" s="166"/>
      <c r="M510" s="132" t="s">
        <v>1451</v>
      </c>
      <c r="N510" s="42" t="s">
        <v>22</v>
      </c>
      <c r="O510" s="8" t="s">
        <v>13</v>
      </c>
    </row>
    <row r="511" ht="84" spans="1:15">
      <c r="A511" s="8" t="s">
        <v>13</v>
      </c>
      <c r="B511" s="8" t="s">
        <v>28</v>
      </c>
      <c r="C511" s="4" t="s">
        <v>231</v>
      </c>
      <c r="D511" s="8"/>
      <c r="E511" s="4" t="s">
        <v>16</v>
      </c>
      <c r="F511" s="41" t="s">
        <v>1485</v>
      </c>
      <c r="G511" s="21"/>
      <c r="H511" s="21">
        <v>1</v>
      </c>
      <c r="I511" s="4" t="s">
        <v>2443</v>
      </c>
      <c r="J511" s="9" t="s">
        <v>38</v>
      </c>
      <c r="K511" s="45" t="s">
        <v>2559</v>
      </c>
      <c r="L511" s="169"/>
      <c r="M511" s="132" t="s">
        <v>1451</v>
      </c>
      <c r="N511" s="9" t="s">
        <v>22</v>
      </c>
      <c r="O511" s="8" t="s">
        <v>13</v>
      </c>
    </row>
    <row r="512" ht="84" spans="1:15">
      <c r="A512" s="8" t="s">
        <v>13</v>
      </c>
      <c r="B512" s="8" t="s">
        <v>28</v>
      </c>
      <c r="C512" s="4" t="s">
        <v>490</v>
      </c>
      <c r="D512" s="8"/>
      <c r="E512" s="4" t="s">
        <v>16</v>
      </c>
      <c r="F512" s="44" t="s">
        <v>1485</v>
      </c>
      <c r="G512" s="41"/>
      <c r="H512" s="41">
        <v>1</v>
      </c>
      <c r="I512" s="40" t="s">
        <v>2557</v>
      </c>
      <c r="J512" s="42" t="s">
        <v>31</v>
      </c>
      <c r="K512" s="22" t="s">
        <v>2560</v>
      </c>
      <c r="L512" s="166"/>
      <c r="M512" s="132" t="s">
        <v>1451</v>
      </c>
      <c r="N512" s="42" t="s">
        <v>22</v>
      </c>
      <c r="O512" s="8" t="s">
        <v>13</v>
      </c>
    </row>
    <row r="513" ht="84" spans="1:15">
      <c r="A513" s="8" t="s">
        <v>13</v>
      </c>
      <c r="B513" s="8" t="s">
        <v>28</v>
      </c>
      <c r="C513" s="4" t="s">
        <v>490</v>
      </c>
      <c r="D513" s="8"/>
      <c r="E513" s="4" t="s">
        <v>16</v>
      </c>
      <c r="F513" s="44" t="s">
        <v>1485</v>
      </c>
      <c r="G513" s="41"/>
      <c r="H513" s="41">
        <v>1</v>
      </c>
      <c r="I513" s="8" t="s">
        <v>1879</v>
      </c>
      <c r="J513" s="42" t="s">
        <v>31</v>
      </c>
      <c r="K513" s="45" t="s">
        <v>1880</v>
      </c>
      <c r="L513" s="166"/>
      <c r="M513" s="132" t="s">
        <v>1451</v>
      </c>
      <c r="N513" s="42" t="s">
        <v>22</v>
      </c>
      <c r="O513" s="8" t="s">
        <v>13</v>
      </c>
    </row>
    <row r="514" ht="84" spans="1:15">
      <c r="A514" s="8" t="s">
        <v>13</v>
      </c>
      <c r="B514" s="8" t="s">
        <v>28</v>
      </c>
      <c r="C514" s="4" t="s">
        <v>29</v>
      </c>
      <c r="D514" s="8"/>
      <c r="E514" s="4" t="s">
        <v>16</v>
      </c>
      <c r="F514" s="41" t="s">
        <v>1485</v>
      </c>
      <c r="G514" s="4"/>
      <c r="H514" s="4">
        <v>1</v>
      </c>
      <c r="I514" s="40" t="s">
        <v>2557</v>
      </c>
      <c r="J514" s="22" t="s">
        <v>31</v>
      </c>
      <c r="K514" s="22" t="s">
        <v>2560</v>
      </c>
      <c r="L514" s="167"/>
      <c r="M514" s="132" t="s">
        <v>1451</v>
      </c>
      <c r="N514" s="22" t="s">
        <v>22</v>
      </c>
      <c r="O514" s="8" t="s">
        <v>13</v>
      </c>
    </row>
    <row r="515" ht="84" spans="1:15">
      <c r="A515" s="8" t="s">
        <v>13</v>
      </c>
      <c r="B515" s="8" t="s">
        <v>28</v>
      </c>
      <c r="C515" s="4" t="s">
        <v>29</v>
      </c>
      <c r="D515" s="8"/>
      <c r="E515" s="4" t="s">
        <v>16</v>
      </c>
      <c r="F515" s="41" t="s">
        <v>1485</v>
      </c>
      <c r="G515" s="4"/>
      <c r="H515" s="4">
        <v>1</v>
      </c>
      <c r="I515" s="8" t="s">
        <v>1879</v>
      </c>
      <c r="J515" s="22" t="s">
        <v>31</v>
      </c>
      <c r="K515" s="22" t="s">
        <v>2561</v>
      </c>
      <c r="L515" s="167"/>
      <c r="M515" s="132" t="s">
        <v>1451</v>
      </c>
      <c r="N515" s="22" t="s">
        <v>22</v>
      </c>
      <c r="O515" s="8" t="s">
        <v>13</v>
      </c>
    </row>
    <row r="516" ht="84" spans="1:15">
      <c r="A516" s="8" t="s">
        <v>13</v>
      </c>
      <c r="B516" s="8" t="s">
        <v>28</v>
      </c>
      <c r="C516" s="4" t="s">
        <v>107</v>
      </c>
      <c r="D516" s="8"/>
      <c r="E516" s="4" t="s">
        <v>16</v>
      </c>
      <c r="F516" s="41" t="s">
        <v>1485</v>
      </c>
      <c r="G516" s="4"/>
      <c r="H516" s="4">
        <v>1</v>
      </c>
      <c r="I516" s="40" t="s">
        <v>2557</v>
      </c>
      <c r="J516" s="22" t="s">
        <v>31</v>
      </c>
      <c r="K516" s="22" t="s">
        <v>2560</v>
      </c>
      <c r="L516" s="167"/>
      <c r="M516" s="132" t="s">
        <v>1451</v>
      </c>
      <c r="N516" s="22" t="s">
        <v>22</v>
      </c>
      <c r="O516" s="8" t="s">
        <v>13</v>
      </c>
    </row>
    <row r="517" ht="60" spans="1:15">
      <c r="A517" s="8" t="s">
        <v>13</v>
      </c>
      <c r="B517" s="8" t="s">
        <v>28</v>
      </c>
      <c r="C517" s="4" t="s">
        <v>2562</v>
      </c>
      <c r="D517" s="8"/>
      <c r="E517" s="4" t="s">
        <v>16</v>
      </c>
      <c r="F517" s="8" t="s">
        <v>1528</v>
      </c>
      <c r="G517" s="4"/>
      <c r="H517" s="4">
        <v>1</v>
      </c>
      <c r="I517" s="8" t="s">
        <v>2563</v>
      </c>
      <c r="J517" s="9" t="s">
        <v>38</v>
      </c>
      <c r="K517" s="9" t="s">
        <v>445</v>
      </c>
      <c r="L517" s="66"/>
      <c r="M517" s="132" t="s">
        <v>1451</v>
      </c>
      <c r="N517" s="9" t="s">
        <v>22</v>
      </c>
      <c r="O517" s="8" t="s">
        <v>13</v>
      </c>
    </row>
    <row r="518" ht="60" spans="1:15">
      <c r="A518" s="8" t="s">
        <v>13</v>
      </c>
      <c r="B518" s="8" t="s">
        <v>28</v>
      </c>
      <c r="C518" s="4" t="s">
        <v>2564</v>
      </c>
      <c r="D518" s="8"/>
      <c r="E518" s="4" t="s">
        <v>16</v>
      </c>
      <c r="F518" s="8" t="s">
        <v>1528</v>
      </c>
      <c r="G518" s="4"/>
      <c r="H518" s="4">
        <v>1</v>
      </c>
      <c r="I518" s="8" t="s">
        <v>1517</v>
      </c>
      <c r="J518" s="9" t="s">
        <v>38</v>
      </c>
      <c r="K518" s="9" t="s">
        <v>445</v>
      </c>
      <c r="L518" s="66"/>
      <c r="M518" s="132" t="s">
        <v>1451</v>
      </c>
      <c r="N518" s="9" t="s">
        <v>22</v>
      </c>
      <c r="O518" s="8" t="s">
        <v>13</v>
      </c>
    </row>
    <row r="519" ht="60" spans="1:15">
      <c r="A519" s="8" t="s">
        <v>13</v>
      </c>
      <c r="B519" s="8" t="s">
        <v>28</v>
      </c>
      <c r="C519" s="4" t="s">
        <v>2564</v>
      </c>
      <c r="D519" s="8"/>
      <c r="E519" s="4" t="s">
        <v>16</v>
      </c>
      <c r="F519" s="8" t="s">
        <v>1528</v>
      </c>
      <c r="G519" s="4"/>
      <c r="H519" s="4">
        <v>1</v>
      </c>
      <c r="I519" s="8" t="s">
        <v>2565</v>
      </c>
      <c r="J519" s="9" t="s">
        <v>38</v>
      </c>
      <c r="K519" s="9" t="s">
        <v>445</v>
      </c>
      <c r="L519" s="4"/>
      <c r="M519" s="132" t="s">
        <v>1451</v>
      </c>
      <c r="N519" s="9" t="s">
        <v>22</v>
      </c>
      <c r="O519" s="8" t="s">
        <v>13</v>
      </c>
    </row>
    <row r="520" ht="120" spans="1:15">
      <c r="A520" s="8" t="s">
        <v>13</v>
      </c>
      <c r="B520" s="8" t="s">
        <v>2566</v>
      </c>
      <c r="C520" s="4" t="s">
        <v>2567</v>
      </c>
      <c r="D520" s="8"/>
      <c r="E520" s="4" t="s">
        <v>16</v>
      </c>
      <c r="F520" s="8" t="s">
        <v>1528</v>
      </c>
      <c r="G520" s="4"/>
      <c r="H520" s="4">
        <v>1</v>
      </c>
      <c r="I520" s="10" t="s">
        <v>2568</v>
      </c>
      <c r="J520" s="9" t="s">
        <v>38</v>
      </c>
      <c r="K520" s="9" t="s">
        <v>151</v>
      </c>
      <c r="L520" s="66"/>
      <c r="M520" s="132" t="s">
        <v>1451</v>
      </c>
      <c r="N520" s="9" t="s">
        <v>22</v>
      </c>
      <c r="O520" s="8" t="s">
        <v>13</v>
      </c>
    </row>
    <row r="521" ht="60" spans="1:15">
      <c r="A521" s="8" t="s">
        <v>13</v>
      </c>
      <c r="B521" s="8" t="s">
        <v>2566</v>
      </c>
      <c r="C521" s="4" t="s">
        <v>2567</v>
      </c>
      <c r="D521" s="8"/>
      <c r="E521" s="4" t="s">
        <v>16</v>
      </c>
      <c r="F521" s="8" t="s">
        <v>1528</v>
      </c>
      <c r="G521" s="4"/>
      <c r="H521" s="4">
        <v>1</v>
      </c>
      <c r="I521" s="8" t="s">
        <v>2569</v>
      </c>
      <c r="J521" s="9" t="s">
        <v>38</v>
      </c>
      <c r="K521" s="9" t="s">
        <v>151</v>
      </c>
      <c r="L521" s="4"/>
      <c r="M521" s="132" t="s">
        <v>1451</v>
      </c>
      <c r="N521" s="9" t="s">
        <v>22</v>
      </c>
      <c r="O521" s="8" t="s">
        <v>13</v>
      </c>
    </row>
    <row r="522" ht="60" spans="1:15">
      <c r="A522" s="8" t="s">
        <v>13</v>
      </c>
      <c r="B522" s="8" t="s">
        <v>2570</v>
      </c>
      <c r="C522" s="4" t="s">
        <v>2571</v>
      </c>
      <c r="D522" s="8"/>
      <c r="E522" s="4" t="s">
        <v>16</v>
      </c>
      <c r="F522" s="8" t="s">
        <v>1528</v>
      </c>
      <c r="G522" s="4"/>
      <c r="H522" s="4">
        <v>1</v>
      </c>
      <c r="I522" s="8" t="s">
        <v>1526</v>
      </c>
      <c r="J522" s="9" t="s">
        <v>31</v>
      </c>
      <c r="K522" s="9" t="s">
        <v>2572</v>
      </c>
      <c r="L522" s="66"/>
      <c r="M522" s="132" t="s">
        <v>1451</v>
      </c>
      <c r="N522" s="9" t="s">
        <v>22</v>
      </c>
      <c r="O522" s="8" t="s">
        <v>13</v>
      </c>
    </row>
    <row r="523" ht="48" spans="1:15">
      <c r="A523" s="8" t="s">
        <v>13</v>
      </c>
      <c r="B523" s="8" t="s">
        <v>2570</v>
      </c>
      <c r="C523" s="4" t="s">
        <v>2571</v>
      </c>
      <c r="D523" s="8"/>
      <c r="E523" s="4" t="s">
        <v>16</v>
      </c>
      <c r="F523" s="8" t="s">
        <v>1528</v>
      </c>
      <c r="G523" s="4"/>
      <c r="H523" s="4">
        <v>1</v>
      </c>
      <c r="I523" s="8" t="s">
        <v>2573</v>
      </c>
      <c r="J523" s="9" t="s">
        <v>31</v>
      </c>
      <c r="K523" s="9" t="s">
        <v>151</v>
      </c>
      <c r="L523" s="66"/>
      <c r="M523" s="132" t="s">
        <v>1451</v>
      </c>
      <c r="N523" s="9" t="s">
        <v>22</v>
      </c>
      <c r="O523" s="8" t="s">
        <v>13</v>
      </c>
    </row>
    <row r="524" ht="84" spans="1:15">
      <c r="A524" s="8" t="s">
        <v>13</v>
      </c>
      <c r="B524" s="8" t="s">
        <v>2570</v>
      </c>
      <c r="C524" s="4" t="s">
        <v>2571</v>
      </c>
      <c r="D524" s="8"/>
      <c r="E524" s="4" t="s">
        <v>16</v>
      </c>
      <c r="F524" s="8" t="s">
        <v>1528</v>
      </c>
      <c r="G524" s="4"/>
      <c r="H524" s="4">
        <v>1</v>
      </c>
      <c r="I524" s="8" t="s">
        <v>2574</v>
      </c>
      <c r="J524" s="9" t="s">
        <v>31</v>
      </c>
      <c r="K524" s="9" t="s">
        <v>151</v>
      </c>
      <c r="L524" s="66"/>
      <c r="M524" s="132" t="s">
        <v>1451</v>
      </c>
      <c r="N524" s="9" t="s">
        <v>22</v>
      </c>
      <c r="O524" s="8" t="s">
        <v>13</v>
      </c>
    </row>
    <row r="525" ht="60" spans="1:15">
      <c r="A525" s="8" t="s">
        <v>13</v>
      </c>
      <c r="B525" s="8" t="s">
        <v>2570</v>
      </c>
      <c r="C525" s="4" t="s">
        <v>2571</v>
      </c>
      <c r="D525" s="8"/>
      <c r="E525" s="4" t="s">
        <v>16</v>
      </c>
      <c r="F525" s="8" t="s">
        <v>1528</v>
      </c>
      <c r="G525" s="4"/>
      <c r="H525" s="4">
        <v>1</v>
      </c>
      <c r="I525" s="8" t="s">
        <v>2575</v>
      </c>
      <c r="J525" s="9" t="s">
        <v>31</v>
      </c>
      <c r="K525" s="9" t="s">
        <v>2572</v>
      </c>
      <c r="L525" s="4"/>
      <c r="M525" s="132" t="s">
        <v>1451</v>
      </c>
      <c r="N525" s="9" t="s">
        <v>22</v>
      </c>
      <c r="O525" s="8" t="s">
        <v>13</v>
      </c>
    </row>
    <row r="526" ht="48" spans="1:15">
      <c r="A526" s="8" t="s">
        <v>13</v>
      </c>
      <c r="B526" s="8" t="s">
        <v>14</v>
      </c>
      <c r="C526" s="4" t="s">
        <v>2576</v>
      </c>
      <c r="D526" s="8"/>
      <c r="E526" s="4" t="s">
        <v>16</v>
      </c>
      <c r="F526" s="8" t="s">
        <v>1485</v>
      </c>
      <c r="G526" s="4"/>
      <c r="H526" s="4">
        <v>1</v>
      </c>
      <c r="I526" s="8" t="s">
        <v>1455</v>
      </c>
      <c r="J526" s="9" t="s">
        <v>31</v>
      </c>
      <c r="K526" s="9" t="s">
        <v>151</v>
      </c>
      <c r="L526" s="66"/>
      <c r="M526" s="132" t="s">
        <v>1451</v>
      </c>
      <c r="N526" s="9" t="s">
        <v>22</v>
      </c>
      <c r="O526" s="8" t="s">
        <v>13</v>
      </c>
    </row>
    <row r="527" ht="48" spans="1:15">
      <c r="A527" s="8" t="s">
        <v>13</v>
      </c>
      <c r="B527" s="8" t="s">
        <v>14</v>
      </c>
      <c r="C527" s="4" t="s">
        <v>2576</v>
      </c>
      <c r="D527" s="8"/>
      <c r="E527" s="4" t="s">
        <v>16</v>
      </c>
      <c r="F527" s="8" t="s">
        <v>1528</v>
      </c>
      <c r="G527" s="4"/>
      <c r="H527" s="4">
        <v>1</v>
      </c>
      <c r="I527" s="8" t="s">
        <v>2577</v>
      </c>
      <c r="J527" s="9" t="s">
        <v>31</v>
      </c>
      <c r="K527" s="9" t="s">
        <v>151</v>
      </c>
      <c r="L527" s="4"/>
      <c r="M527" s="132" t="s">
        <v>1451</v>
      </c>
      <c r="N527" s="9" t="s">
        <v>22</v>
      </c>
      <c r="O527" s="8" t="s">
        <v>13</v>
      </c>
    </row>
    <row r="528" ht="60" spans="1:15">
      <c r="A528" s="8" t="s">
        <v>13</v>
      </c>
      <c r="B528" s="8" t="s">
        <v>28</v>
      </c>
      <c r="C528" s="4" t="s">
        <v>1881</v>
      </c>
      <c r="D528" s="8"/>
      <c r="E528" s="4" t="s">
        <v>16</v>
      </c>
      <c r="F528" s="8" t="s">
        <v>1528</v>
      </c>
      <c r="G528" s="4"/>
      <c r="H528" s="4">
        <v>1</v>
      </c>
      <c r="I528" s="8" t="s">
        <v>2569</v>
      </c>
      <c r="J528" s="9" t="s">
        <v>38</v>
      </c>
      <c r="K528" s="9" t="s">
        <v>445</v>
      </c>
      <c r="L528" s="66"/>
      <c r="M528" s="132" t="s">
        <v>1451</v>
      </c>
      <c r="N528" s="9" t="s">
        <v>22</v>
      </c>
      <c r="O528" s="8" t="s">
        <v>13</v>
      </c>
    </row>
    <row r="529" ht="84" spans="1:15">
      <c r="A529" s="8" t="s">
        <v>13</v>
      </c>
      <c r="B529" s="8" t="s">
        <v>28</v>
      </c>
      <c r="C529" s="4" t="s">
        <v>1881</v>
      </c>
      <c r="D529" s="8"/>
      <c r="E529" s="4" t="s">
        <v>16</v>
      </c>
      <c r="F529" s="8" t="s">
        <v>1528</v>
      </c>
      <c r="G529" s="4"/>
      <c r="H529" s="4">
        <v>1</v>
      </c>
      <c r="I529" s="10" t="s">
        <v>2578</v>
      </c>
      <c r="J529" s="9" t="s">
        <v>38</v>
      </c>
      <c r="K529" s="9" t="s">
        <v>445</v>
      </c>
      <c r="L529" s="66"/>
      <c r="M529" s="132" t="s">
        <v>1451</v>
      </c>
      <c r="N529" s="9" t="s">
        <v>22</v>
      </c>
      <c r="O529" s="8" t="s">
        <v>13</v>
      </c>
    </row>
    <row r="530" ht="60" spans="1:15">
      <c r="A530" s="8" t="s">
        <v>13</v>
      </c>
      <c r="B530" s="8" t="s">
        <v>28</v>
      </c>
      <c r="C530" s="4" t="s">
        <v>1881</v>
      </c>
      <c r="D530" s="8"/>
      <c r="E530" s="4" t="s">
        <v>16</v>
      </c>
      <c r="F530" s="8" t="s">
        <v>1528</v>
      </c>
      <c r="G530" s="4"/>
      <c r="H530" s="4">
        <v>1</v>
      </c>
      <c r="I530" s="8" t="s">
        <v>2565</v>
      </c>
      <c r="J530" s="9" t="s">
        <v>38</v>
      </c>
      <c r="K530" s="9" t="s">
        <v>445</v>
      </c>
      <c r="L530" s="4"/>
      <c r="M530" s="132" t="s">
        <v>1451</v>
      </c>
      <c r="N530" s="9" t="s">
        <v>22</v>
      </c>
      <c r="O530" s="8" t="s">
        <v>13</v>
      </c>
    </row>
    <row r="531" ht="48" spans="1:15">
      <c r="A531" s="8" t="s">
        <v>13</v>
      </c>
      <c r="B531" s="8" t="s">
        <v>28</v>
      </c>
      <c r="C531" s="4" t="s">
        <v>2579</v>
      </c>
      <c r="D531" s="8"/>
      <c r="E531" s="4" t="s">
        <v>16</v>
      </c>
      <c r="F531" s="8" t="s">
        <v>1528</v>
      </c>
      <c r="G531" s="4"/>
      <c r="H531" s="4">
        <v>1</v>
      </c>
      <c r="I531" s="8" t="s">
        <v>2580</v>
      </c>
      <c r="J531" s="9" t="s">
        <v>31</v>
      </c>
      <c r="K531" s="9" t="s">
        <v>445</v>
      </c>
      <c r="L531" s="66"/>
      <c r="M531" s="132" t="s">
        <v>1451</v>
      </c>
      <c r="N531" s="9" t="s">
        <v>22</v>
      </c>
      <c r="O531" s="8" t="s">
        <v>13</v>
      </c>
    </row>
    <row r="532" ht="120" spans="1:15">
      <c r="A532" s="8" t="s">
        <v>13</v>
      </c>
      <c r="B532" s="8" t="s">
        <v>28</v>
      </c>
      <c r="C532" s="4" t="s">
        <v>2579</v>
      </c>
      <c r="D532" s="8"/>
      <c r="E532" s="4" t="s">
        <v>16</v>
      </c>
      <c r="F532" s="8" t="s">
        <v>1485</v>
      </c>
      <c r="G532" s="4"/>
      <c r="H532" s="4">
        <v>1</v>
      </c>
      <c r="I532" s="10" t="s">
        <v>2581</v>
      </c>
      <c r="J532" s="9" t="s">
        <v>31</v>
      </c>
      <c r="K532" s="9" t="s">
        <v>2582</v>
      </c>
      <c r="L532" s="66"/>
      <c r="M532" s="132" t="s">
        <v>1451</v>
      </c>
      <c r="N532" s="9" t="s">
        <v>22</v>
      </c>
      <c r="O532" s="8" t="s">
        <v>13</v>
      </c>
    </row>
    <row r="533" ht="48" spans="1:15">
      <c r="A533" s="8" t="s">
        <v>13</v>
      </c>
      <c r="B533" s="8" t="s">
        <v>28</v>
      </c>
      <c r="C533" s="4" t="s">
        <v>2583</v>
      </c>
      <c r="D533" s="8"/>
      <c r="E533" s="4" t="s">
        <v>16</v>
      </c>
      <c r="F533" s="8" t="s">
        <v>1528</v>
      </c>
      <c r="G533" s="4"/>
      <c r="H533" s="4">
        <v>1</v>
      </c>
      <c r="I533" s="8" t="s">
        <v>1455</v>
      </c>
      <c r="J533" s="9" t="s">
        <v>31</v>
      </c>
      <c r="K533" s="9" t="s">
        <v>151</v>
      </c>
      <c r="L533" s="66"/>
      <c r="M533" s="132" t="s">
        <v>1451</v>
      </c>
      <c r="N533" s="9" t="s">
        <v>22</v>
      </c>
      <c r="O533" s="8" t="s">
        <v>13</v>
      </c>
    </row>
    <row r="534" ht="48" spans="1:15">
      <c r="A534" s="8" t="s">
        <v>13</v>
      </c>
      <c r="B534" s="8" t="s">
        <v>28</v>
      </c>
      <c r="C534" s="4" t="s">
        <v>2583</v>
      </c>
      <c r="D534" s="8"/>
      <c r="E534" s="4" t="s">
        <v>16</v>
      </c>
      <c r="F534" s="8" t="s">
        <v>1528</v>
      </c>
      <c r="G534" s="4"/>
      <c r="H534" s="4">
        <v>1</v>
      </c>
      <c r="I534" s="8" t="s">
        <v>2584</v>
      </c>
      <c r="J534" s="9" t="s">
        <v>31</v>
      </c>
      <c r="K534" s="9" t="s">
        <v>151</v>
      </c>
      <c r="L534" s="4"/>
      <c r="M534" s="132" t="s">
        <v>1451</v>
      </c>
      <c r="N534" s="9" t="s">
        <v>22</v>
      </c>
      <c r="O534" s="8" t="s">
        <v>13</v>
      </c>
    </row>
    <row r="535" ht="60" spans="1:15">
      <c r="A535" s="8" t="s">
        <v>13</v>
      </c>
      <c r="B535" s="8" t="s">
        <v>28</v>
      </c>
      <c r="C535" s="4" t="s">
        <v>2585</v>
      </c>
      <c r="D535" s="8"/>
      <c r="E535" s="4" t="s">
        <v>16</v>
      </c>
      <c r="F535" s="8" t="s">
        <v>1528</v>
      </c>
      <c r="G535" s="4"/>
      <c r="H535" s="4">
        <v>1</v>
      </c>
      <c r="I535" s="8" t="s">
        <v>2435</v>
      </c>
      <c r="J535" s="9" t="s">
        <v>38</v>
      </c>
      <c r="K535" s="9" t="s">
        <v>151</v>
      </c>
      <c r="L535" s="66"/>
      <c r="M535" s="132" t="s">
        <v>1451</v>
      </c>
      <c r="N535" s="9" t="s">
        <v>22</v>
      </c>
      <c r="O535" s="8" t="s">
        <v>13</v>
      </c>
    </row>
    <row r="536" ht="60" spans="1:15">
      <c r="A536" s="8" t="s">
        <v>13</v>
      </c>
      <c r="B536" s="8" t="s">
        <v>28</v>
      </c>
      <c r="C536" s="4" t="s">
        <v>2585</v>
      </c>
      <c r="D536" s="8"/>
      <c r="E536" s="4" t="s">
        <v>16</v>
      </c>
      <c r="F536" s="8" t="s">
        <v>1485</v>
      </c>
      <c r="G536" s="4"/>
      <c r="H536" s="4">
        <v>1</v>
      </c>
      <c r="I536" s="8" t="s">
        <v>2436</v>
      </c>
      <c r="J536" s="9" t="s">
        <v>38</v>
      </c>
      <c r="K536" s="9" t="s">
        <v>151</v>
      </c>
      <c r="L536" s="4"/>
      <c r="M536" s="132" t="s">
        <v>1451</v>
      </c>
      <c r="N536" s="9" t="s">
        <v>22</v>
      </c>
      <c r="O536" s="8" t="s">
        <v>13</v>
      </c>
    </row>
    <row r="537" ht="84" spans="1:15">
      <c r="A537" s="8" t="s">
        <v>13</v>
      </c>
      <c r="B537" s="8" t="s">
        <v>28</v>
      </c>
      <c r="C537" s="4" t="s">
        <v>2586</v>
      </c>
      <c r="D537" s="21"/>
      <c r="E537" s="4" t="s">
        <v>16</v>
      </c>
      <c r="F537" s="4" t="s">
        <v>1509</v>
      </c>
      <c r="G537" s="4"/>
      <c r="H537" s="4">
        <v>1</v>
      </c>
      <c r="I537" s="4" t="s">
        <v>2587</v>
      </c>
      <c r="J537" s="4" t="s">
        <v>38</v>
      </c>
      <c r="K537" s="66" t="s">
        <v>1511</v>
      </c>
      <c r="L537" s="185"/>
      <c r="M537" s="132" t="s">
        <v>1451</v>
      </c>
      <c r="N537" s="4" t="s">
        <v>22</v>
      </c>
      <c r="O537" s="8" t="s">
        <v>13</v>
      </c>
    </row>
    <row r="538" ht="84" spans="1:15">
      <c r="A538" s="8" t="s">
        <v>13</v>
      </c>
      <c r="B538" s="8" t="s">
        <v>28</v>
      </c>
      <c r="C538" s="4" t="s">
        <v>2588</v>
      </c>
      <c r="D538" s="4"/>
      <c r="E538" s="4" t="s">
        <v>16</v>
      </c>
      <c r="F538" s="4" t="s">
        <v>1509</v>
      </c>
      <c r="G538" s="4"/>
      <c r="H538" s="4">
        <v>1</v>
      </c>
      <c r="I538" s="4" t="s">
        <v>2589</v>
      </c>
      <c r="J538" s="4" t="s">
        <v>38</v>
      </c>
      <c r="K538" s="66" t="s">
        <v>1511</v>
      </c>
      <c r="L538" s="185"/>
      <c r="M538" s="132" t="s">
        <v>1451</v>
      </c>
      <c r="N538" s="4" t="s">
        <v>22</v>
      </c>
      <c r="O538" s="8" t="s">
        <v>13</v>
      </c>
    </row>
    <row r="539" ht="84" spans="1:15">
      <c r="A539" s="8" t="s">
        <v>13</v>
      </c>
      <c r="B539" s="8" t="s">
        <v>28</v>
      </c>
      <c r="C539" s="4" t="s">
        <v>2590</v>
      </c>
      <c r="D539" s="4"/>
      <c r="E539" s="4" t="s">
        <v>16</v>
      </c>
      <c r="F539" s="4" t="s">
        <v>1509</v>
      </c>
      <c r="G539" s="4"/>
      <c r="H539" s="4">
        <v>1</v>
      </c>
      <c r="I539" s="4" t="s">
        <v>1517</v>
      </c>
      <c r="J539" s="4" t="s">
        <v>38</v>
      </c>
      <c r="K539" s="66" t="s">
        <v>1511</v>
      </c>
      <c r="L539" s="185"/>
      <c r="M539" s="132" t="s">
        <v>1451</v>
      </c>
      <c r="N539" s="4" t="s">
        <v>22</v>
      </c>
      <c r="O539" s="8" t="s">
        <v>13</v>
      </c>
    </row>
    <row r="540" ht="84" spans="1:15">
      <c r="A540" s="8" t="s">
        <v>13</v>
      </c>
      <c r="B540" s="8" t="s">
        <v>28</v>
      </c>
      <c r="C540" s="4" t="s">
        <v>2591</v>
      </c>
      <c r="D540" s="4"/>
      <c r="E540" s="4" t="s">
        <v>16</v>
      </c>
      <c r="F540" s="4" t="s">
        <v>1509</v>
      </c>
      <c r="G540" s="4"/>
      <c r="H540" s="4">
        <v>1</v>
      </c>
      <c r="I540" s="4" t="s">
        <v>1732</v>
      </c>
      <c r="J540" s="4" t="s">
        <v>38</v>
      </c>
      <c r="K540" s="66" t="s">
        <v>1511</v>
      </c>
      <c r="L540" s="185"/>
      <c r="M540" s="132" t="s">
        <v>1451</v>
      </c>
      <c r="N540" s="4" t="s">
        <v>22</v>
      </c>
      <c r="O540" s="8" t="s">
        <v>13</v>
      </c>
    </row>
    <row r="541" ht="84" spans="1:15">
      <c r="A541" s="8" t="s">
        <v>13</v>
      </c>
      <c r="B541" s="8" t="s">
        <v>28</v>
      </c>
      <c r="C541" s="4" t="s">
        <v>2591</v>
      </c>
      <c r="D541" s="4"/>
      <c r="E541" s="4" t="s">
        <v>16</v>
      </c>
      <c r="F541" s="4" t="s">
        <v>1509</v>
      </c>
      <c r="G541" s="4"/>
      <c r="H541" s="4">
        <v>1</v>
      </c>
      <c r="I541" s="4" t="s">
        <v>2078</v>
      </c>
      <c r="J541" s="4" t="s">
        <v>38</v>
      </c>
      <c r="K541" s="66" t="s">
        <v>1511</v>
      </c>
      <c r="L541" s="66"/>
      <c r="M541" s="132" t="s">
        <v>1451</v>
      </c>
      <c r="N541" s="4" t="s">
        <v>22</v>
      </c>
      <c r="O541" s="8" t="s">
        <v>13</v>
      </c>
    </row>
    <row r="542" ht="36" spans="1:15">
      <c r="A542" s="29" t="s">
        <v>907</v>
      </c>
      <c r="B542" s="29" t="s">
        <v>28</v>
      </c>
      <c r="C542" s="4" t="s">
        <v>1512</v>
      </c>
      <c r="D542" s="4"/>
      <c r="E542" s="4" t="s">
        <v>16</v>
      </c>
      <c r="F542" s="4" t="s">
        <v>1446</v>
      </c>
      <c r="G542" s="4"/>
      <c r="H542" s="4">
        <v>6</v>
      </c>
      <c r="I542" s="4" t="s">
        <v>1513</v>
      </c>
      <c r="J542" s="4" t="s">
        <v>19</v>
      </c>
      <c r="K542" s="4"/>
      <c r="L542" s="4"/>
      <c r="M542" s="132" t="s">
        <v>1451</v>
      </c>
      <c r="N542" s="4" t="s">
        <v>22</v>
      </c>
      <c r="O542" s="29" t="s">
        <v>907</v>
      </c>
    </row>
    <row r="543" ht="60" spans="1:15">
      <c r="A543" s="29" t="s">
        <v>907</v>
      </c>
      <c r="B543" s="29" t="s">
        <v>28</v>
      </c>
      <c r="C543" s="4" t="s">
        <v>1530</v>
      </c>
      <c r="D543" s="4"/>
      <c r="E543" s="4" t="s">
        <v>16</v>
      </c>
      <c r="F543" s="4" t="s">
        <v>1446</v>
      </c>
      <c r="G543" s="4"/>
      <c r="H543" s="4">
        <v>5</v>
      </c>
      <c r="I543" s="4" t="s">
        <v>1531</v>
      </c>
      <c r="J543" s="4" t="s">
        <v>1532</v>
      </c>
      <c r="K543" s="4"/>
      <c r="L543" s="4"/>
      <c r="M543" s="132" t="s">
        <v>1451</v>
      </c>
      <c r="N543" s="4" t="s">
        <v>22</v>
      </c>
      <c r="O543" s="29" t="s">
        <v>907</v>
      </c>
    </row>
    <row r="544" ht="168" spans="1:15">
      <c r="A544" s="29" t="s">
        <v>907</v>
      </c>
      <c r="B544" s="29" t="s">
        <v>28</v>
      </c>
      <c r="C544" s="4" t="s">
        <v>1570</v>
      </c>
      <c r="D544" s="4"/>
      <c r="E544" s="4" t="s">
        <v>16</v>
      </c>
      <c r="F544" s="4" t="s">
        <v>1446</v>
      </c>
      <c r="G544" s="4"/>
      <c r="H544" s="4">
        <v>4</v>
      </c>
      <c r="I544" s="4" t="s">
        <v>1571</v>
      </c>
      <c r="J544" s="4" t="s">
        <v>1010</v>
      </c>
      <c r="K544" s="4"/>
      <c r="L544" s="4"/>
      <c r="M544" s="132" t="s">
        <v>1451</v>
      </c>
      <c r="N544" s="4" t="s">
        <v>22</v>
      </c>
      <c r="O544" s="29" t="s">
        <v>907</v>
      </c>
    </row>
    <row r="545" ht="240" spans="1:15">
      <c r="A545" s="29" t="s">
        <v>907</v>
      </c>
      <c r="B545" s="29" t="s">
        <v>28</v>
      </c>
      <c r="C545" s="4" t="s">
        <v>1572</v>
      </c>
      <c r="D545" s="4"/>
      <c r="E545" s="4" t="s">
        <v>16</v>
      </c>
      <c r="F545" s="4" t="s">
        <v>1446</v>
      </c>
      <c r="G545" s="4"/>
      <c r="H545" s="4">
        <v>4</v>
      </c>
      <c r="I545" s="4" t="s">
        <v>1573</v>
      </c>
      <c r="J545" s="4" t="s">
        <v>1574</v>
      </c>
      <c r="K545" s="4"/>
      <c r="L545" s="4"/>
      <c r="M545" s="132" t="s">
        <v>1451</v>
      </c>
      <c r="N545" s="4" t="s">
        <v>60</v>
      </c>
      <c r="O545" s="29" t="s">
        <v>907</v>
      </c>
    </row>
    <row r="546" ht="48" spans="1:15">
      <c r="A546" s="29" t="s">
        <v>907</v>
      </c>
      <c r="B546" s="29" t="s">
        <v>28</v>
      </c>
      <c r="C546" s="4" t="s">
        <v>1575</v>
      </c>
      <c r="D546" s="4"/>
      <c r="E546" s="4" t="s">
        <v>16</v>
      </c>
      <c r="F546" s="4" t="s">
        <v>1446</v>
      </c>
      <c r="G546" s="13"/>
      <c r="H546" s="4">
        <v>4</v>
      </c>
      <c r="I546" s="4" t="s">
        <v>1576</v>
      </c>
      <c r="J546" s="4" t="s">
        <v>1191</v>
      </c>
      <c r="K546" s="4"/>
      <c r="L546" s="4"/>
      <c r="M546" s="132" t="s">
        <v>1451</v>
      </c>
      <c r="N546" s="4" t="s">
        <v>22</v>
      </c>
      <c r="O546" s="29" t="s">
        <v>907</v>
      </c>
    </row>
    <row r="547" ht="300" spans="1:15">
      <c r="A547" s="29" t="s">
        <v>907</v>
      </c>
      <c r="B547" s="29" t="s">
        <v>28</v>
      </c>
      <c r="C547" s="4" t="s">
        <v>1577</v>
      </c>
      <c r="D547" s="4"/>
      <c r="E547" s="4" t="s">
        <v>16</v>
      </c>
      <c r="F547" s="4" t="s">
        <v>1446</v>
      </c>
      <c r="G547" s="4"/>
      <c r="H547" s="4">
        <v>4</v>
      </c>
      <c r="I547" s="4" t="s">
        <v>1578</v>
      </c>
      <c r="J547" s="4" t="s">
        <v>1010</v>
      </c>
      <c r="K547" s="4"/>
      <c r="L547" s="4" t="s">
        <v>1579</v>
      </c>
      <c r="M547" s="132" t="s">
        <v>1451</v>
      </c>
      <c r="N547" s="4" t="s">
        <v>22</v>
      </c>
      <c r="O547" s="29" t="s">
        <v>907</v>
      </c>
    </row>
    <row r="548" ht="60" spans="1:15">
      <c r="A548" s="29" t="s">
        <v>907</v>
      </c>
      <c r="B548" s="29" t="s">
        <v>28</v>
      </c>
      <c r="C548" s="4" t="s">
        <v>1668</v>
      </c>
      <c r="D548" s="4"/>
      <c r="E548" s="4" t="s">
        <v>16</v>
      </c>
      <c r="F548" s="4" t="s">
        <v>1446</v>
      </c>
      <c r="G548" s="4"/>
      <c r="H548" s="4">
        <v>3</v>
      </c>
      <c r="I548" s="4" t="s">
        <v>1669</v>
      </c>
      <c r="J548" s="4" t="s">
        <v>1670</v>
      </c>
      <c r="K548" s="4"/>
      <c r="L548" s="4"/>
      <c r="M548" s="132" t="s">
        <v>1451</v>
      </c>
      <c r="N548" s="4" t="s">
        <v>60</v>
      </c>
      <c r="O548" s="29" t="s">
        <v>907</v>
      </c>
    </row>
    <row r="549" ht="36" spans="1:15">
      <c r="A549" s="29" t="s">
        <v>907</v>
      </c>
      <c r="B549" s="29" t="s">
        <v>28</v>
      </c>
      <c r="C549" s="4" t="s">
        <v>1671</v>
      </c>
      <c r="D549" s="4"/>
      <c r="E549" s="4" t="s">
        <v>16</v>
      </c>
      <c r="F549" s="4" t="s">
        <v>1446</v>
      </c>
      <c r="G549" s="4"/>
      <c r="H549" s="4">
        <v>3</v>
      </c>
      <c r="I549" s="4" t="s">
        <v>1672</v>
      </c>
      <c r="J549" s="4" t="s">
        <v>19</v>
      </c>
      <c r="K549" s="4"/>
      <c r="L549" s="4"/>
      <c r="M549" s="132" t="s">
        <v>1451</v>
      </c>
      <c r="N549" s="4" t="s">
        <v>22</v>
      </c>
      <c r="O549" s="29" t="s">
        <v>907</v>
      </c>
    </row>
    <row r="550" ht="84" spans="1:15">
      <c r="A550" s="29" t="s">
        <v>907</v>
      </c>
      <c r="B550" s="29" t="s">
        <v>28</v>
      </c>
      <c r="C550" s="4" t="s">
        <v>1673</v>
      </c>
      <c r="D550" s="4"/>
      <c r="E550" s="4" t="s">
        <v>16</v>
      </c>
      <c r="F550" s="4" t="s">
        <v>1446</v>
      </c>
      <c r="G550" s="4"/>
      <c r="H550" s="4">
        <v>3</v>
      </c>
      <c r="I550" s="4" t="s">
        <v>1674</v>
      </c>
      <c r="J550" s="4" t="s">
        <v>95</v>
      </c>
      <c r="K550" s="4"/>
      <c r="L550" s="4"/>
      <c r="M550" s="132" t="s">
        <v>1451</v>
      </c>
      <c r="N550" s="4" t="s">
        <v>22</v>
      </c>
      <c r="O550" s="29" t="s">
        <v>907</v>
      </c>
    </row>
    <row r="551" ht="84" spans="1:15">
      <c r="A551" s="29" t="s">
        <v>907</v>
      </c>
      <c r="B551" s="29" t="s">
        <v>28</v>
      </c>
      <c r="C551" s="4" t="s">
        <v>1673</v>
      </c>
      <c r="D551" s="4"/>
      <c r="E551" s="4" t="s">
        <v>16</v>
      </c>
      <c r="F551" s="4" t="s">
        <v>1454</v>
      </c>
      <c r="G551" s="4"/>
      <c r="H551" s="4">
        <v>3</v>
      </c>
      <c r="I551" s="4" t="s">
        <v>1674</v>
      </c>
      <c r="J551" s="4" t="s">
        <v>95</v>
      </c>
      <c r="K551" s="4"/>
      <c r="L551" s="4"/>
      <c r="M551" s="132" t="s">
        <v>1451</v>
      </c>
      <c r="N551" s="4" t="s">
        <v>22</v>
      </c>
      <c r="O551" s="29" t="s">
        <v>907</v>
      </c>
    </row>
    <row r="552" ht="60" spans="1:15">
      <c r="A552" s="29" t="s">
        <v>907</v>
      </c>
      <c r="B552" s="29" t="s">
        <v>28</v>
      </c>
      <c r="C552" s="4" t="s">
        <v>1530</v>
      </c>
      <c r="D552" s="4"/>
      <c r="E552" s="4" t="s">
        <v>16</v>
      </c>
      <c r="F552" s="4" t="s">
        <v>1454</v>
      </c>
      <c r="G552" s="4"/>
      <c r="H552" s="4">
        <v>3</v>
      </c>
      <c r="I552" s="4" t="s">
        <v>1675</v>
      </c>
      <c r="J552" s="4" t="s">
        <v>1532</v>
      </c>
      <c r="K552" s="4"/>
      <c r="L552" s="4"/>
      <c r="M552" s="132" t="s">
        <v>1451</v>
      </c>
      <c r="N552" s="4" t="s">
        <v>22</v>
      </c>
      <c r="O552" s="29" t="s">
        <v>907</v>
      </c>
    </row>
    <row r="553" ht="36" spans="1:15">
      <c r="A553" s="29" t="s">
        <v>907</v>
      </c>
      <c r="B553" s="29" t="s">
        <v>28</v>
      </c>
      <c r="C553" s="4" t="s">
        <v>1676</v>
      </c>
      <c r="D553" s="4"/>
      <c r="E553" s="4" t="s">
        <v>744</v>
      </c>
      <c r="F553" s="4" t="s">
        <v>1446</v>
      </c>
      <c r="G553" s="4"/>
      <c r="H553" s="4">
        <v>3</v>
      </c>
      <c r="I553" s="4" t="s">
        <v>1505</v>
      </c>
      <c r="J553" s="4" t="s">
        <v>95</v>
      </c>
      <c r="K553" s="4"/>
      <c r="L553" s="4"/>
      <c r="M553" s="132" t="s">
        <v>1451</v>
      </c>
      <c r="N553" s="4" t="s">
        <v>22</v>
      </c>
      <c r="O553" s="29" t="s">
        <v>907</v>
      </c>
    </row>
    <row r="554" ht="264" spans="1:15">
      <c r="A554" s="29" t="s">
        <v>907</v>
      </c>
      <c r="B554" s="29" t="s">
        <v>28</v>
      </c>
      <c r="C554" s="4" t="s">
        <v>1677</v>
      </c>
      <c r="D554" s="4"/>
      <c r="E554" s="4" t="s">
        <v>16</v>
      </c>
      <c r="F554" s="4" t="s">
        <v>1446</v>
      </c>
      <c r="G554" s="4"/>
      <c r="H554" s="4">
        <v>3</v>
      </c>
      <c r="I554" s="4" t="s">
        <v>1678</v>
      </c>
      <c r="J554" s="4" t="s">
        <v>95</v>
      </c>
      <c r="K554" s="4"/>
      <c r="L554" s="4"/>
      <c r="M554" s="132" t="s">
        <v>1451</v>
      </c>
      <c r="N554" s="4" t="s">
        <v>22</v>
      </c>
      <c r="O554" s="29" t="s">
        <v>907</v>
      </c>
    </row>
    <row r="555" ht="84" spans="1:15">
      <c r="A555" s="29" t="s">
        <v>907</v>
      </c>
      <c r="B555" s="29" t="s">
        <v>28</v>
      </c>
      <c r="C555" s="4" t="s">
        <v>1679</v>
      </c>
      <c r="D555" s="4"/>
      <c r="E555" s="4" t="s">
        <v>16</v>
      </c>
      <c r="F555" s="4" t="s">
        <v>1446</v>
      </c>
      <c r="G555" s="4"/>
      <c r="H555" s="4">
        <v>3</v>
      </c>
      <c r="I555" s="4" t="s">
        <v>1680</v>
      </c>
      <c r="J555" s="4" t="s">
        <v>95</v>
      </c>
      <c r="K555" s="4"/>
      <c r="L555" s="4"/>
      <c r="M555" s="132" t="s">
        <v>1451</v>
      </c>
      <c r="N555" s="4" t="s">
        <v>22</v>
      </c>
      <c r="O555" s="29" t="s">
        <v>907</v>
      </c>
    </row>
    <row r="556" ht="60" spans="1:15">
      <c r="A556" s="29" t="s">
        <v>907</v>
      </c>
      <c r="B556" s="29" t="s">
        <v>28</v>
      </c>
      <c r="C556" s="4" t="s">
        <v>1668</v>
      </c>
      <c r="D556" s="4"/>
      <c r="E556" s="4" t="s">
        <v>16</v>
      </c>
      <c r="F556" s="4" t="s">
        <v>1446</v>
      </c>
      <c r="G556" s="4"/>
      <c r="H556" s="4">
        <v>2</v>
      </c>
      <c r="I556" s="4" t="s">
        <v>1888</v>
      </c>
      <c r="J556" s="4" t="s">
        <v>1670</v>
      </c>
      <c r="K556" s="4"/>
      <c r="L556" s="4"/>
      <c r="M556" s="132" t="s">
        <v>1451</v>
      </c>
      <c r="N556" s="4" t="s">
        <v>60</v>
      </c>
      <c r="O556" s="29" t="s">
        <v>907</v>
      </c>
    </row>
    <row r="557" ht="120" spans="1:15">
      <c r="A557" s="29" t="s">
        <v>907</v>
      </c>
      <c r="B557" s="29" t="s">
        <v>28</v>
      </c>
      <c r="C557" s="4" t="s">
        <v>1889</v>
      </c>
      <c r="D557" s="4"/>
      <c r="E557" s="4" t="s">
        <v>16</v>
      </c>
      <c r="F557" s="4" t="s">
        <v>1446</v>
      </c>
      <c r="G557" s="4"/>
      <c r="H557" s="4">
        <v>2</v>
      </c>
      <c r="I557" s="4" t="s">
        <v>1890</v>
      </c>
      <c r="J557" s="4" t="s">
        <v>19</v>
      </c>
      <c r="K557" s="4"/>
      <c r="L557" s="4"/>
      <c r="M557" s="132" t="s">
        <v>1451</v>
      </c>
      <c r="N557" s="4" t="s">
        <v>22</v>
      </c>
      <c r="O557" s="29" t="s">
        <v>907</v>
      </c>
    </row>
    <row r="558" ht="72" spans="1:15">
      <c r="A558" s="29" t="s">
        <v>907</v>
      </c>
      <c r="B558" s="29" t="s">
        <v>28</v>
      </c>
      <c r="C558" s="4" t="s">
        <v>1891</v>
      </c>
      <c r="D558" s="4"/>
      <c r="E558" s="4" t="s">
        <v>16</v>
      </c>
      <c r="F558" s="4" t="s">
        <v>1446</v>
      </c>
      <c r="G558" s="4"/>
      <c r="H558" s="4">
        <v>2</v>
      </c>
      <c r="I558" s="4" t="s">
        <v>1892</v>
      </c>
      <c r="J558" s="4" t="s">
        <v>1893</v>
      </c>
      <c r="K558" s="4"/>
      <c r="L558" s="4" t="s">
        <v>1894</v>
      </c>
      <c r="M558" s="132" t="s">
        <v>1451</v>
      </c>
      <c r="N558" s="4" t="s">
        <v>22</v>
      </c>
      <c r="O558" s="29" t="s">
        <v>907</v>
      </c>
    </row>
    <row r="559" ht="108" spans="1:15">
      <c r="A559" s="29" t="s">
        <v>907</v>
      </c>
      <c r="B559" s="29" t="s">
        <v>28</v>
      </c>
      <c r="C559" s="4" t="s">
        <v>1895</v>
      </c>
      <c r="D559" s="4"/>
      <c r="E559" s="4" t="s">
        <v>16</v>
      </c>
      <c r="F559" s="4" t="s">
        <v>1454</v>
      </c>
      <c r="G559" s="4"/>
      <c r="H559" s="4">
        <v>2</v>
      </c>
      <c r="I559" s="4" t="s">
        <v>1896</v>
      </c>
      <c r="J559" s="4" t="s">
        <v>1010</v>
      </c>
      <c r="K559" s="4"/>
      <c r="L559" s="4"/>
      <c r="M559" s="132" t="s">
        <v>1451</v>
      </c>
      <c r="N559" s="4" t="s">
        <v>22</v>
      </c>
      <c r="O559" s="29" t="s">
        <v>907</v>
      </c>
    </row>
    <row r="560" ht="60" spans="1:15">
      <c r="A560" s="29" t="s">
        <v>907</v>
      </c>
      <c r="B560" s="29" t="s">
        <v>28</v>
      </c>
      <c r="C560" s="4" t="s">
        <v>1897</v>
      </c>
      <c r="D560" s="4"/>
      <c r="E560" s="4" t="s">
        <v>1898</v>
      </c>
      <c r="F560" s="4" t="s">
        <v>1446</v>
      </c>
      <c r="G560" s="4"/>
      <c r="H560" s="4">
        <v>2</v>
      </c>
      <c r="I560" s="4" t="s">
        <v>1899</v>
      </c>
      <c r="J560" s="4" t="s">
        <v>1900</v>
      </c>
      <c r="K560" s="4"/>
      <c r="L560" s="4"/>
      <c r="M560" s="132" t="s">
        <v>1451</v>
      </c>
      <c r="N560" s="4" t="s">
        <v>22</v>
      </c>
      <c r="O560" s="29" t="s">
        <v>907</v>
      </c>
    </row>
    <row r="561" ht="48" spans="1:15">
      <c r="A561" s="29" t="s">
        <v>907</v>
      </c>
      <c r="B561" s="29" t="s">
        <v>1901</v>
      </c>
      <c r="C561" s="4" t="s">
        <v>1902</v>
      </c>
      <c r="D561" s="4"/>
      <c r="E561" s="4" t="s">
        <v>16</v>
      </c>
      <c r="F561" s="4" t="s">
        <v>1454</v>
      </c>
      <c r="G561" s="4"/>
      <c r="H561" s="4">
        <v>2</v>
      </c>
      <c r="I561" s="4" t="s">
        <v>1903</v>
      </c>
      <c r="J561" s="4" t="s">
        <v>95</v>
      </c>
      <c r="K561" s="193"/>
      <c r="L561" s="4"/>
      <c r="M561" s="132" t="s">
        <v>1451</v>
      </c>
      <c r="N561" s="4" t="s">
        <v>22</v>
      </c>
      <c r="O561" s="29" t="s">
        <v>907</v>
      </c>
    </row>
    <row r="562" ht="36" spans="1:15">
      <c r="A562" s="29" t="s">
        <v>907</v>
      </c>
      <c r="B562" s="29" t="s">
        <v>28</v>
      </c>
      <c r="C562" s="4" t="s">
        <v>1904</v>
      </c>
      <c r="D562" s="4"/>
      <c r="E562" s="4" t="s">
        <v>16</v>
      </c>
      <c r="F562" s="4" t="s">
        <v>1454</v>
      </c>
      <c r="G562" s="4"/>
      <c r="H562" s="4">
        <v>2</v>
      </c>
      <c r="I562" s="4" t="s">
        <v>1903</v>
      </c>
      <c r="J562" s="4" t="s">
        <v>95</v>
      </c>
      <c r="K562" s="193"/>
      <c r="L562" s="4"/>
      <c r="M562" s="132" t="s">
        <v>1451</v>
      </c>
      <c r="N562" s="4" t="s">
        <v>22</v>
      </c>
      <c r="O562" s="29" t="s">
        <v>907</v>
      </c>
    </row>
    <row r="563" ht="48" spans="1:15">
      <c r="A563" s="29" t="s">
        <v>907</v>
      </c>
      <c r="B563" s="29" t="s">
        <v>28</v>
      </c>
      <c r="C563" s="4" t="s">
        <v>1905</v>
      </c>
      <c r="D563" s="4"/>
      <c r="E563" s="4" t="s">
        <v>16</v>
      </c>
      <c r="F563" s="4" t="s">
        <v>1454</v>
      </c>
      <c r="G563" s="4"/>
      <c r="H563" s="4">
        <v>2</v>
      </c>
      <c r="I563" s="4" t="s">
        <v>1906</v>
      </c>
      <c r="J563" s="4" t="s">
        <v>95</v>
      </c>
      <c r="K563" s="193"/>
      <c r="L563" s="4"/>
      <c r="M563" s="132" t="s">
        <v>1451</v>
      </c>
      <c r="N563" s="4" t="s">
        <v>22</v>
      </c>
      <c r="O563" s="29" t="s">
        <v>907</v>
      </c>
    </row>
    <row r="564" ht="48" spans="1:15">
      <c r="A564" s="29" t="s">
        <v>907</v>
      </c>
      <c r="B564" s="29" t="s">
        <v>28</v>
      </c>
      <c r="C564" s="4" t="s">
        <v>1907</v>
      </c>
      <c r="D564" s="4"/>
      <c r="E564" s="4" t="s">
        <v>16</v>
      </c>
      <c r="F564" s="4" t="s">
        <v>1454</v>
      </c>
      <c r="G564" s="4"/>
      <c r="H564" s="4">
        <v>2</v>
      </c>
      <c r="I564" s="4" t="s">
        <v>1742</v>
      </c>
      <c r="J564" s="4" t="s">
        <v>1908</v>
      </c>
      <c r="K564" s="193"/>
      <c r="L564" s="4"/>
      <c r="M564" s="132" t="s">
        <v>1451</v>
      </c>
      <c r="N564" s="4" t="s">
        <v>22</v>
      </c>
      <c r="O564" s="29" t="s">
        <v>907</v>
      </c>
    </row>
    <row r="565" ht="48" spans="1:15">
      <c r="A565" s="29" t="s">
        <v>907</v>
      </c>
      <c r="B565" s="29" t="s">
        <v>28</v>
      </c>
      <c r="C565" s="4" t="s">
        <v>1907</v>
      </c>
      <c r="D565" s="4"/>
      <c r="E565" s="4" t="s">
        <v>16</v>
      </c>
      <c r="F565" s="4" t="s">
        <v>1454</v>
      </c>
      <c r="G565" s="4"/>
      <c r="H565" s="4">
        <v>2</v>
      </c>
      <c r="I565" s="4" t="s">
        <v>1489</v>
      </c>
      <c r="J565" s="4" t="s">
        <v>1908</v>
      </c>
      <c r="K565" s="193"/>
      <c r="L565" s="4"/>
      <c r="M565" s="132" t="s">
        <v>1451</v>
      </c>
      <c r="N565" s="4" t="s">
        <v>22</v>
      </c>
      <c r="O565" s="29" t="s">
        <v>907</v>
      </c>
    </row>
    <row r="566" ht="84" spans="1:15">
      <c r="A566" s="29" t="s">
        <v>907</v>
      </c>
      <c r="B566" s="29" t="s">
        <v>28</v>
      </c>
      <c r="C566" s="4" t="s">
        <v>1909</v>
      </c>
      <c r="D566" s="47"/>
      <c r="E566" s="4" t="s">
        <v>16</v>
      </c>
      <c r="F566" s="47" t="s">
        <v>1454</v>
      </c>
      <c r="G566" s="47"/>
      <c r="H566" s="47">
        <v>2</v>
      </c>
      <c r="I566" s="47" t="s">
        <v>1910</v>
      </c>
      <c r="J566" s="4" t="s">
        <v>95</v>
      </c>
      <c r="K566" s="47"/>
      <c r="L566" s="4"/>
      <c r="M566" s="132" t="s">
        <v>1451</v>
      </c>
      <c r="N566" s="4" t="s">
        <v>22</v>
      </c>
      <c r="O566" s="29" t="s">
        <v>907</v>
      </c>
    </row>
    <row r="567" ht="36" spans="1:15">
      <c r="A567" s="29" t="s">
        <v>907</v>
      </c>
      <c r="B567" s="29" t="s">
        <v>28</v>
      </c>
      <c r="C567" s="4" t="s">
        <v>1911</v>
      </c>
      <c r="D567" s="4"/>
      <c r="E567" s="4" t="s">
        <v>16</v>
      </c>
      <c r="F567" s="4" t="s">
        <v>1454</v>
      </c>
      <c r="G567" s="4"/>
      <c r="H567" s="4">
        <v>2</v>
      </c>
      <c r="I567" s="4" t="s">
        <v>440</v>
      </c>
      <c r="J567" s="4" t="s">
        <v>1900</v>
      </c>
      <c r="K567" s="4"/>
      <c r="L567" s="4"/>
      <c r="M567" s="132" t="s">
        <v>1451</v>
      </c>
      <c r="N567" s="4" t="s">
        <v>22</v>
      </c>
      <c r="O567" s="29" t="s">
        <v>907</v>
      </c>
    </row>
    <row r="568" ht="48" spans="1:15">
      <c r="A568" s="29" t="s">
        <v>907</v>
      </c>
      <c r="B568" s="29" t="s">
        <v>28</v>
      </c>
      <c r="C568" s="4" t="s">
        <v>1530</v>
      </c>
      <c r="D568" s="4"/>
      <c r="E568" s="4" t="s">
        <v>16</v>
      </c>
      <c r="F568" s="4" t="s">
        <v>1446</v>
      </c>
      <c r="G568" s="4"/>
      <c r="H568" s="4">
        <v>2</v>
      </c>
      <c r="I568" s="4" t="s">
        <v>1912</v>
      </c>
      <c r="J568" s="4" t="s">
        <v>1532</v>
      </c>
      <c r="K568" s="4"/>
      <c r="L568" s="4"/>
      <c r="M568" s="132" t="s">
        <v>1451</v>
      </c>
      <c r="N568" s="4" t="s">
        <v>22</v>
      </c>
      <c r="O568" s="29" t="s">
        <v>907</v>
      </c>
    </row>
    <row r="569" ht="216" spans="1:15">
      <c r="A569" s="29" t="s">
        <v>907</v>
      </c>
      <c r="B569" s="29" t="s">
        <v>28</v>
      </c>
      <c r="C569" s="4" t="s">
        <v>1913</v>
      </c>
      <c r="D569" s="4"/>
      <c r="E569" s="4" t="s">
        <v>16</v>
      </c>
      <c r="F569" s="4" t="s">
        <v>1446</v>
      </c>
      <c r="G569" s="192"/>
      <c r="H569" s="4">
        <v>2</v>
      </c>
      <c r="I569" s="4" t="s">
        <v>1914</v>
      </c>
      <c r="J569" s="4" t="s">
        <v>1532</v>
      </c>
      <c r="K569" s="4"/>
      <c r="L569" s="4"/>
      <c r="M569" s="132" t="s">
        <v>1451</v>
      </c>
      <c r="N569" s="4" t="s">
        <v>22</v>
      </c>
      <c r="O569" s="29" t="s">
        <v>907</v>
      </c>
    </row>
    <row r="570" ht="168" spans="1:15">
      <c r="A570" s="29" t="s">
        <v>907</v>
      </c>
      <c r="B570" s="29" t="s">
        <v>28</v>
      </c>
      <c r="C570" s="4" t="s">
        <v>1915</v>
      </c>
      <c r="D570" s="4"/>
      <c r="E570" s="4" t="s">
        <v>16</v>
      </c>
      <c r="F570" s="4" t="s">
        <v>1446</v>
      </c>
      <c r="G570" s="4"/>
      <c r="H570" s="4">
        <v>2</v>
      </c>
      <c r="I570" s="4" t="s">
        <v>1916</v>
      </c>
      <c r="J570" s="46" t="s">
        <v>1292</v>
      </c>
      <c r="K570" s="4"/>
      <c r="L570" s="4"/>
      <c r="M570" s="132" t="s">
        <v>1451</v>
      </c>
      <c r="N570" s="46" t="s">
        <v>22</v>
      </c>
      <c r="O570" s="29" t="s">
        <v>907</v>
      </c>
    </row>
    <row r="571" ht="409.5" spans="1:15">
      <c r="A571" s="29" t="s">
        <v>907</v>
      </c>
      <c r="B571" s="29" t="s">
        <v>28</v>
      </c>
      <c r="C571" s="4" t="s">
        <v>1917</v>
      </c>
      <c r="D571" s="4"/>
      <c r="E571" s="4" t="s">
        <v>16</v>
      </c>
      <c r="F571" s="4" t="s">
        <v>1446</v>
      </c>
      <c r="G571" s="4"/>
      <c r="H571" s="4">
        <v>2</v>
      </c>
      <c r="I571" s="4" t="s">
        <v>1918</v>
      </c>
      <c r="J571" s="4" t="s">
        <v>95</v>
      </c>
      <c r="K571" s="4"/>
      <c r="L571" s="4"/>
      <c r="M571" s="132" t="s">
        <v>1451</v>
      </c>
      <c r="N571" s="4" t="s">
        <v>22</v>
      </c>
      <c r="O571" s="29" t="s">
        <v>907</v>
      </c>
    </row>
    <row r="572" ht="48" spans="1:15">
      <c r="A572" s="29" t="s">
        <v>907</v>
      </c>
      <c r="B572" s="29" t="s">
        <v>28</v>
      </c>
      <c r="C572" s="4" t="s">
        <v>1919</v>
      </c>
      <c r="D572" s="4"/>
      <c r="E572" s="4" t="s">
        <v>16</v>
      </c>
      <c r="F572" s="4" t="s">
        <v>1446</v>
      </c>
      <c r="G572" s="4"/>
      <c r="H572" s="4">
        <v>2</v>
      </c>
      <c r="I572" s="4" t="s">
        <v>1920</v>
      </c>
      <c r="J572" s="4" t="s">
        <v>1010</v>
      </c>
      <c r="K572" s="4"/>
      <c r="L572" s="4"/>
      <c r="M572" s="132" t="s">
        <v>1451</v>
      </c>
      <c r="N572" s="4" t="s">
        <v>22</v>
      </c>
      <c r="O572" s="29" t="s">
        <v>907</v>
      </c>
    </row>
    <row r="573" ht="72" spans="1:15">
      <c r="A573" s="29" t="s">
        <v>907</v>
      </c>
      <c r="B573" s="29" t="s">
        <v>28</v>
      </c>
      <c r="C573" s="4" t="s">
        <v>1919</v>
      </c>
      <c r="D573" s="4"/>
      <c r="E573" s="4" t="s">
        <v>16</v>
      </c>
      <c r="F573" s="4" t="s">
        <v>1446</v>
      </c>
      <c r="G573" s="4"/>
      <c r="H573" s="4">
        <v>2</v>
      </c>
      <c r="I573" s="4" t="s">
        <v>1921</v>
      </c>
      <c r="J573" s="4" t="s">
        <v>1010</v>
      </c>
      <c r="K573" s="4"/>
      <c r="L573" s="4"/>
      <c r="M573" s="132" t="s">
        <v>1451</v>
      </c>
      <c r="N573" s="4" t="s">
        <v>22</v>
      </c>
      <c r="O573" s="29" t="s">
        <v>907</v>
      </c>
    </row>
    <row r="574" ht="72" spans="1:15">
      <c r="A574" s="29" t="s">
        <v>907</v>
      </c>
      <c r="B574" s="29" t="s">
        <v>28</v>
      </c>
      <c r="C574" s="4" t="s">
        <v>1919</v>
      </c>
      <c r="D574" s="4"/>
      <c r="E574" s="4" t="s">
        <v>16</v>
      </c>
      <c r="F574" s="4" t="s">
        <v>1446</v>
      </c>
      <c r="G574" s="4"/>
      <c r="H574" s="4">
        <v>2</v>
      </c>
      <c r="I574" s="4" t="s">
        <v>1922</v>
      </c>
      <c r="J574" s="4" t="s">
        <v>1010</v>
      </c>
      <c r="K574" s="4"/>
      <c r="L574" s="4"/>
      <c r="M574" s="132" t="s">
        <v>1451</v>
      </c>
      <c r="N574" s="4" t="s">
        <v>22</v>
      </c>
      <c r="O574" s="29" t="s">
        <v>907</v>
      </c>
    </row>
    <row r="575" ht="84" spans="1:15">
      <c r="A575" s="29" t="s">
        <v>907</v>
      </c>
      <c r="B575" s="29" t="s">
        <v>28</v>
      </c>
      <c r="C575" s="4" t="s">
        <v>1919</v>
      </c>
      <c r="D575" s="4"/>
      <c r="E575" s="4" t="s">
        <v>16</v>
      </c>
      <c r="F575" s="4" t="s">
        <v>1446</v>
      </c>
      <c r="G575" s="4"/>
      <c r="H575" s="4">
        <v>2</v>
      </c>
      <c r="I575" s="4" t="s">
        <v>1923</v>
      </c>
      <c r="J575" s="4" t="s">
        <v>1010</v>
      </c>
      <c r="K575" s="4"/>
      <c r="L575" s="4"/>
      <c r="M575" s="132" t="s">
        <v>1451</v>
      </c>
      <c r="N575" s="4" t="s">
        <v>22</v>
      </c>
      <c r="O575" s="29" t="s">
        <v>907</v>
      </c>
    </row>
    <row r="576" ht="48" spans="1:15">
      <c r="A576" s="29" t="s">
        <v>907</v>
      </c>
      <c r="B576" s="29" t="s">
        <v>28</v>
      </c>
      <c r="C576" s="4" t="s">
        <v>1919</v>
      </c>
      <c r="D576" s="4"/>
      <c r="E576" s="4" t="s">
        <v>16</v>
      </c>
      <c r="F576" s="4" t="s">
        <v>1446</v>
      </c>
      <c r="G576" s="4"/>
      <c r="H576" s="4">
        <v>2</v>
      </c>
      <c r="I576" s="4" t="s">
        <v>37</v>
      </c>
      <c r="J576" s="4" t="s">
        <v>1010</v>
      </c>
      <c r="K576" s="4"/>
      <c r="L576" s="4" t="s">
        <v>1924</v>
      </c>
      <c r="M576" s="132" t="s">
        <v>1451</v>
      </c>
      <c r="N576" s="4" t="s">
        <v>22</v>
      </c>
      <c r="O576" s="29" t="s">
        <v>907</v>
      </c>
    </row>
    <row r="577" ht="84" spans="1:15">
      <c r="A577" s="29" t="s">
        <v>907</v>
      </c>
      <c r="B577" s="29" t="s">
        <v>28</v>
      </c>
      <c r="C577" s="4" t="s">
        <v>1925</v>
      </c>
      <c r="D577" s="4"/>
      <c r="E577" s="4" t="s">
        <v>16</v>
      </c>
      <c r="F577" s="4" t="s">
        <v>1454</v>
      </c>
      <c r="G577" s="4"/>
      <c r="H577" s="4">
        <v>2</v>
      </c>
      <c r="I577" s="4" t="s">
        <v>1926</v>
      </c>
      <c r="J577" s="4" t="s">
        <v>1010</v>
      </c>
      <c r="K577" s="4"/>
      <c r="L577" s="4"/>
      <c r="M577" s="132" t="s">
        <v>1451</v>
      </c>
      <c r="N577" s="4" t="s">
        <v>22</v>
      </c>
      <c r="O577" s="29" t="s">
        <v>907</v>
      </c>
    </row>
    <row r="578" ht="228" spans="1:15">
      <c r="A578" s="29" t="s">
        <v>907</v>
      </c>
      <c r="B578" s="29" t="s">
        <v>28</v>
      </c>
      <c r="C578" s="4" t="s">
        <v>1927</v>
      </c>
      <c r="D578" s="4"/>
      <c r="E578" s="4" t="s">
        <v>16</v>
      </c>
      <c r="F578" s="4" t="s">
        <v>1446</v>
      </c>
      <c r="G578" s="4"/>
      <c r="H578" s="4">
        <v>2</v>
      </c>
      <c r="I578" s="4" t="s">
        <v>1928</v>
      </c>
      <c r="J578" s="4" t="s">
        <v>1010</v>
      </c>
      <c r="K578" s="4"/>
      <c r="L578" s="4"/>
      <c r="M578" s="132" t="s">
        <v>1451</v>
      </c>
      <c r="N578" s="4" t="s">
        <v>22</v>
      </c>
      <c r="O578" s="29" t="s">
        <v>907</v>
      </c>
    </row>
    <row r="579" ht="120" spans="1:15">
      <c r="A579" s="29" t="s">
        <v>907</v>
      </c>
      <c r="B579" s="29" t="s">
        <v>28</v>
      </c>
      <c r="C579" s="4" t="s">
        <v>2592</v>
      </c>
      <c r="D579" s="48"/>
      <c r="E579" s="4" t="s">
        <v>16</v>
      </c>
      <c r="F579" s="4" t="s">
        <v>1454</v>
      </c>
      <c r="G579" s="4"/>
      <c r="H579" s="4">
        <v>1</v>
      </c>
      <c r="I579" s="4" t="s">
        <v>2593</v>
      </c>
      <c r="J579" s="46" t="s">
        <v>730</v>
      </c>
      <c r="K579" s="4"/>
      <c r="L579" s="66" t="s">
        <v>2594</v>
      </c>
      <c r="M579" s="132" t="s">
        <v>1451</v>
      </c>
      <c r="N579" s="46" t="s">
        <v>22</v>
      </c>
      <c r="O579" s="29" t="s">
        <v>907</v>
      </c>
    </row>
    <row r="580" ht="120" spans="1:15">
      <c r="A580" s="29" t="s">
        <v>907</v>
      </c>
      <c r="B580" s="29" t="s">
        <v>28</v>
      </c>
      <c r="C580" s="4" t="s">
        <v>2592</v>
      </c>
      <c r="D580" s="48"/>
      <c r="E580" s="4" t="s">
        <v>16</v>
      </c>
      <c r="F580" s="4" t="s">
        <v>1454</v>
      </c>
      <c r="G580" s="4"/>
      <c r="H580" s="4">
        <v>1</v>
      </c>
      <c r="I580" s="4" t="s">
        <v>2595</v>
      </c>
      <c r="J580" s="46" t="s">
        <v>730</v>
      </c>
      <c r="K580" s="4"/>
      <c r="L580" s="66" t="s">
        <v>2594</v>
      </c>
      <c r="M580" s="132" t="s">
        <v>1451</v>
      </c>
      <c r="N580" s="46" t="s">
        <v>22</v>
      </c>
      <c r="O580" s="29" t="s">
        <v>907</v>
      </c>
    </row>
    <row r="581" ht="96" spans="1:15">
      <c r="A581" s="29" t="s">
        <v>907</v>
      </c>
      <c r="B581" s="29" t="s">
        <v>28</v>
      </c>
      <c r="C581" s="4" t="s">
        <v>2592</v>
      </c>
      <c r="D581" s="48"/>
      <c r="E581" s="4" t="s">
        <v>16</v>
      </c>
      <c r="F581" s="4" t="s">
        <v>1454</v>
      </c>
      <c r="G581" s="4"/>
      <c r="H581" s="4">
        <v>1</v>
      </c>
      <c r="I581" s="4" t="s">
        <v>2596</v>
      </c>
      <c r="J581" s="46" t="s">
        <v>730</v>
      </c>
      <c r="K581" s="4"/>
      <c r="L581" s="66" t="s">
        <v>2594</v>
      </c>
      <c r="M581" s="132" t="s">
        <v>1451</v>
      </c>
      <c r="N581" s="46" t="s">
        <v>22</v>
      </c>
      <c r="O581" s="29" t="s">
        <v>907</v>
      </c>
    </row>
    <row r="582" ht="36" spans="1:15">
      <c r="A582" s="29" t="s">
        <v>907</v>
      </c>
      <c r="B582" s="29" t="s">
        <v>28</v>
      </c>
      <c r="C582" s="4" t="s">
        <v>2597</v>
      </c>
      <c r="D582" s="4"/>
      <c r="E582" s="4" t="s">
        <v>16</v>
      </c>
      <c r="F582" s="4" t="s">
        <v>1446</v>
      </c>
      <c r="G582" s="4"/>
      <c r="H582" s="4">
        <v>1</v>
      </c>
      <c r="I582" s="4" t="s">
        <v>2598</v>
      </c>
      <c r="J582" s="4" t="s">
        <v>2599</v>
      </c>
      <c r="K582" s="4"/>
      <c r="L582" s="4"/>
      <c r="M582" s="132" t="s">
        <v>1451</v>
      </c>
      <c r="N582" s="4" t="s">
        <v>22</v>
      </c>
      <c r="O582" s="29" t="s">
        <v>907</v>
      </c>
    </row>
    <row r="583" ht="72" spans="1:15">
      <c r="A583" s="29" t="s">
        <v>907</v>
      </c>
      <c r="B583" s="29" t="s">
        <v>28</v>
      </c>
      <c r="C583" s="4" t="s">
        <v>1889</v>
      </c>
      <c r="D583" s="4"/>
      <c r="E583" s="4" t="s">
        <v>16</v>
      </c>
      <c r="F583" s="4" t="s">
        <v>1446</v>
      </c>
      <c r="G583" s="4"/>
      <c r="H583" s="4">
        <v>1</v>
      </c>
      <c r="I583" s="4" t="s">
        <v>2600</v>
      </c>
      <c r="J583" s="4" t="s">
        <v>19</v>
      </c>
      <c r="K583" s="4"/>
      <c r="L583" s="4"/>
      <c r="M583" s="132" t="s">
        <v>1451</v>
      </c>
      <c r="N583" s="4" t="s">
        <v>22</v>
      </c>
      <c r="O583" s="29" t="s">
        <v>907</v>
      </c>
    </row>
    <row r="584" ht="48" spans="1:15">
      <c r="A584" s="29" t="s">
        <v>907</v>
      </c>
      <c r="B584" s="29" t="s">
        <v>28</v>
      </c>
      <c r="C584" s="4" t="s">
        <v>2601</v>
      </c>
      <c r="D584" s="4"/>
      <c r="E584" s="4" t="s">
        <v>16</v>
      </c>
      <c r="F584" s="4" t="s">
        <v>1454</v>
      </c>
      <c r="G584" s="4"/>
      <c r="H584" s="4">
        <v>1</v>
      </c>
      <c r="I584" s="4" t="s">
        <v>1780</v>
      </c>
      <c r="J584" s="4" t="s">
        <v>1010</v>
      </c>
      <c r="K584" s="4"/>
      <c r="L584" s="4"/>
      <c r="M584" s="132" t="s">
        <v>1451</v>
      </c>
      <c r="N584" s="4" t="s">
        <v>22</v>
      </c>
      <c r="O584" s="29" t="s">
        <v>907</v>
      </c>
    </row>
    <row r="585" ht="36" spans="1:15">
      <c r="A585" s="29" t="s">
        <v>907</v>
      </c>
      <c r="B585" s="29" t="s">
        <v>28</v>
      </c>
      <c r="C585" s="4" t="s">
        <v>2602</v>
      </c>
      <c r="D585" s="4"/>
      <c r="E585" s="4" t="s">
        <v>16</v>
      </c>
      <c r="F585" s="4" t="s">
        <v>1446</v>
      </c>
      <c r="G585" s="4"/>
      <c r="H585" s="4">
        <v>1</v>
      </c>
      <c r="I585" s="4" t="s">
        <v>2603</v>
      </c>
      <c r="J585" s="4" t="s">
        <v>19</v>
      </c>
      <c r="K585" s="4"/>
      <c r="L585" s="4"/>
      <c r="M585" s="132" t="s">
        <v>1451</v>
      </c>
      <c r="N585" s="4" t="s">
        <v>22</v>
      </c>
      <c r="O585" s="29" t="s">
        <v>907</v>
      </c>
    </row>
    <row r="586" ht="36" spans="1:15">
      <c r="A586" s="29" t="s">
        <v>907</v>
      </c>
      <c r="B586" s="29" t="s">
        <v>28</v>
      </c>
      <c r="C586" s="4" t="s">
        <v>1671</v>
      </c>
      <c r="D586" s="4"/>
      <c r="E586" s="4" t="s">
        <v>16</v>
      </c>
      <c r="F586" s="4" t="s">
        <v>1446</v>
      </c>
      <c r="G586" s="4"/>
      <c r="H586" s="4">
        <v>1</v>
      </c>
      <c r="I586" s="4" t="s">
        <v>2604</v>
      </c>
      <c r="J586" s="4" t="s">
        <v>19</v>
      </c>
      <c r="K586" s="4"/>
      <c r="L586" s="4"/>
      <c r="M586" s="132" t="s">
        <v>1451</v>
      </c>
      <c r="N586" s="4" t="s">
        <v>22</v>
      </c>
      <c r="O586" s="29" t="s">
        <v>907</v>
      </c>
    </row>
    <row r="587" ht="132" spans="1:15">
      <c r="A587" s="29" t="s">
        <v>907</v>
      </c>
      <c r="B587" s="29" t="s">
        <v>28</v>
      </c>
      <c r="C587" s="4" t="s">
        <v>2605</v>
      </c>
      <c r="D587" s="4"/>
      <c r="E587" s="4" t="s">
        <v>16</v>
      </c>
      <c r="F587" s="4" t="s">
        <v>1446</v>
      </c>
      <c r="G587" s="4"/>
      <c r="H587" s="4">
        <v>1</v>
      </c>
      <c r="I587" s="4" t="s">
        <v>2606</v>
      </c>
      <c r="J587" s="4" t="s">
        <v>19</v>
      </c>
      <c r="K587" s="4"/>
      <c r="L587" s="4"/>
      <c r="M587" s="132" t="s">
        <v>1451</v>
      </c>
      <c r="N587" s="4" t="s">
        <v>22</v>
      </c>
      <c r="O587" s="29" t="s">
        <v>907</v>
      </c>
    </row>
    <row r="588" ht="156" spans="1:15">
      <c r="A588" s="29" t="s">
        <v>907</v>
      </c>
      <c r="B588" s="29" t="s">
        <v>28</v>
      </c>
      <c r="C588" s="4" t="s">
        <v>2607</v>
      </c>
      <c r="D588" s="4"/>
      <c r="E588" s="4" t="s">
        <v>16</v>
      </c>
      <c r="F588" s="4" t="s">
        <v>1446</v>
      </c>
      <c r="G588" s="4"/>
      <c r="H588" s="4">
        <v>1</v>
      </c>
      <c r="I588" s="4" t="s">
        <v>2608</v>
      </c>
      <c r="J588" s="4" t="s">
        <v>19</v>
      </c>
      <c r="K588" s="4"/>
      <c r="L588" s="4"/>
      <c r="M588" s="132" t="s">
        <v>1451</v>
      </c>
      <c r="N588" s="4" t="s">
        <v>22</v>
      </c>
      <c r="O588" s="29" t="s">
        <v>907</v>
      </c>
    </row>
    <row r="589" ht="60" spans="1:15">
      <c r="A589" s="29" t="s">
        <v>907</v>
      </c>
      <c r="B589" s="29" t="s">
        <v>28</v>
      </c>
      <c r="C589" s="4" t="s">
        <v>1897</v>
      </c>
      <c r="D589" s="4"/>
      <c r="E589" s="4" t="s">
        <v>1898</v>
      </c>
      <c r="F589" s="4" t="s">
        <v>1446</v>
      </c>
      <c r="G589" s="4"/>
      <c r="H589" s="4">
        <v>1</v>
      </c>
      <c r="I589" s="4" t="s">
        <v>2609</v>
      </c>
      <c r="J589" s="4" t="s">
        <v>1900</v>
      </c>
      <c r="K589" s="4"/>
      <c r="L589" s="4"/>
      <c r="M589" s="132" t="s">
        <v>1451</v>
      </c>
      <c r="N589" s="4" t="s">
        <v>22</v>
      </c>
      <c r="O589" s="29" t="s">
        <v>907</v>
      </c>
    </row>
    <row r="590" ht="84" spans="1:15">
      <c r="A590" s="29" t="s">
        <v>907</v>
      </c>
      <c r="B590" s="29" t="s">
        <v>28</v>
      </c>
      <c r="C590" s="4" t="s">
        <v>1897</v>
      </c>
      <c r="D590" s="4"/>
      <c r="E590" s="4" t="s">
        <v>1898</v>
      </c>
      <c r="F590" s="4" t="s">
        <v>1446</v>
      </c>
      <c r="G590" s="4"/>
      <c r="H590" s="4">
        <v>1</v>
      </c>
      <c r="I590" s="4" t="s">
        <v>2610</v>
      </c>
      <c r="J590" s="4" t="s">
        <v>1900</v>
      </c>
      <c r="K590" s="4"/>
      <c r="L590" s="4"/>
      <c r="M590" s="132" t="s">
        <v>1451</v>
      </c>
      <c r="N590" s="4" t="s">
        <v>22</v>
      </c>
      <c r="O590" s="29" t="s">
        <v>907</v>
      </c>
    </row>
    <row r="591" ht="36" spans="1:15">
      <c r="A591" s="29" t="s">
        <v>907</v>
      </c>
      <c r="B591" s="29" t="s">
        <v>28</v>
      </c>
      <c r="C591" s="4" t="s">
        <v>2611</v>
      </c>
      <c r="D591" s="4"/>
      <c r="E591" s="4" t="s">
        <v>16</v>
      </c>
      <c r="F591" s="4" t="s">
        <v>1454</v>
      </c>
      <c r="G591" s="4"/>
      <c r="H591" s="4">
        <v>1</v>
      </c>
      <c r="I591" s="4" t="s">
        <v>1517</v>
      </c>
      <c r="J591" s="4" t="s">
        <v>19</v>
      </c>
      <c r="K591" s="4"/>
      <c r="L591" s="4"/>
      <c r="M591" s="132" t="s">
        <v>1451</v>
      </c>
      <c r="N591" s="4" t="s">
        <v>22</v>
      </c>
      <c r="O591" s="29" t="s">
        <v>907</v>
      </c>
    </row>
    <row r="592" ht="36" spans="1:15">
      <c r="A592" s="29" t="s">
        <v>907</v>
      </c>
      <c r="B592" s="29" t="s">
        <v>2612</v>
      </c>
      <c r="C592" s="4" t="s">
        <v>2613</v>
      </c>
      <c r="D592" s="4"/>
      <c r="E592" s="4" t="s">
        <v>16</v>
      </c>
      <c r="F592" s="4" t="s">
        <v>1454</v>
      </c>
      <c r="G592" s="4"/>
      <c r="H592" s="4">
        <v>1</v>
      </c>
      <c r="I592" s="4" t="s">
        <v>1903</v>
      </c>
      <c r="J592" s="46" t="s">
        <v>2614</v>
      </c>
      <c r="K592" s="193"/>
      <c r="L592" s="4"/>
      <c r="M592" s="132" t="s">
        <v>1451</v>
      </c>
      <c r="N592" s="46" t="s">
        <v>22</v>
      </c>
      <c r="O592" s="29" t="s">
        <v>907</v>
      </c>
    </row>
    <row r="593" ht="36" spans="1:15">
      <c r="A593" s="29" t="s">
        <v>907</v>
      </c>
      <c r="B593" s="29" t="s">
        <v>2612</v>
      </c>
      <c r="C593" s="4" t="s">
        <v>2613</v>
      </c>
      <c r="D593" s="4"/>
      <c r="E593" s="4" t="s">
        <v>16</v>
      </c>
      <c r="F593" s="4" t="s">
        <v>1454</v>
      </c>
      <c r="G593" s="4"/>
      <c r="H593" s="4">
        <v>1</v>
      </c>
      <c r="I593" s="4" t="s">
        <v>2615</v>
      </c>
      <c r="J593" s="46" t="s">
        <v>2614</v>
      </c>
      <c r="K593" s="193"/>
      <c r="L593" s="4"/>
      <c r="M593" s="132" t="s">
        <v>1451</v>
      </c>
      <c r="N593" s="46" t="s">
        <v>22</v>
      </c>
      <c r="O593" s="29" t="s">
        <v>907</v>
      </c>
    </row>
    <row r="594" ht="84" spans="1:15">
      <c r="A594" s="29" t="s">
        <v>907</v>
      </c>
      <c r="B594" s="29" t="s">
        <v>2612</v>
      </c>
      <c r="C594" s="4" t="s">
        <v>2613</v>
      </c>
      <c r="D594" s="4"/>
      <c r="E594" s="4" t="s">
        <v>16</v>
      </c>
      <c r="F594" s="4" t="s">
        <v>1454</v>
      </c>
      <c r="G594" s="4"/>
      <c r="H594" s="4">
        <v>1</v>
      </c>
      <c r="I594" s="4" t="s">
        <v>2616</v>
      </c>
      <c r="J594" s="46" t="s">
        <v>2614</v>
      </c>
      <c r="K594" s="193"/>
      <c r="L594" s="4"/>
      <c r="M594" s="132" t="s">
        <v>1451</v>
      </c>
      <c r="N594" s="46" t="s">
        <v>22</v>
      </c>
      <c r="O594" s="29" t="s">
        <v>907</v>
      </c>
    </row>
    <row r="595" ht="48" spans="1:15">
      <c r="A595" s="29" t="s">
        <v>907</v>
      </c>
      <c r="B595" s="29" t="s">
        <v>2617</v>
      </c>
      <c r="C595" s="4" t="s">
        <v>2618</v>
      </c>
      <c r="D595" s="4"/>
      <c r="E595" s="4" t="s">
        <v>16</v>
      </c>
      <c r="F595" s="4" t="s">
        <v>1454</v>
      </c>
      <c r="G595" s="4"/>
      <c r="H595" s="4">
        <v>1</v>
      </c>
      <c r="I595" s="4" t="s">
        <v>2619</v>
      </c>
      <c r="J595" s="4" t="s">
        <v>95</v>
      </c>
      <c r="K595" s="193"/>
      <c r="L595" s="4"/>
      <c r="M595" s="132" t="s">
        <v>1451</v>
      </c>
      <c r="N595" s="4" t="s">
        <v>22</v>
      </c>
      <c r="O595" s="29" t="s">
        <v>907</v>
      </c>
    </row>
    <row r="596" ht="36" spans="1:15">
      <c r="A596" s="29" t="s">
        <v>907</v>
      </c>
      <c r="B596" s="29" t="s">
        <v>2617</v>
      </c>
      <c r="C596" s="4" t="s">
        <v>2618</v>
      </c>
      <c r="D596" s="4"/>
      <c r="E596" s="4" t="s">
        <v>16</v>
      </c>
      <c r="F596" s="4" t="s">
        <v>1454</v>
      </c>
      <c r="G596" s="4"/>
      <c r="H596" s="4">
        <v>1</v>
      </c>
      <c r="I596" s="4" t="s">
        <v>2620</v>
      </c>
      <c r="J596" s="4" t="s">
        <v>95</v>
      </c>
      <c r="K596" s="193"/>
      <c r="L596" s="4"/>
      <c r="M596" s="132" t="s">
        <v>1451</v>
      </c>
      <c r="N596" s="4" t="s">
        <v>22</v>
      </c>
      <c r="O596" s="29" t="s">
        <v>907</v>
      </c>
    </row>
    <row r="597" ht="48" spans="1:15">
      <c r="A597" s="29" t="s">
        <v>907</v>
      </c>
      <c r="B597" s="29" t="s">
        <v>28</v>
      </c>
      <c r="C597" s="4" t="s">
        <v>2621</v>
      </c>
      <c r="D597" s="4"/>
      <c r="E597" s="4" t="s">
        <v>16</v>
      </c>
      <c r="F597" s="4" t="s">
        <v>1454</v>
      </c>
      <c r="G597" s="4"/>
      <c r="H597" s="4">
        <v>1</v>
      </c>
      <c r="I597" s="4" t="s">
        <v>1903</v>
      </c>
      <c r="J597" s="4" t="s">
        <v>95</v>
      </c>
      <c r="K597" s="193"/>
      <c r="L597" s="4"/>
      <c r="M597" s="132" t="s">
        <v>1451</v>
      </c>
      <c r="N597" s="4" t="s">
        <v>22</v>
      </c>
      <c r="O597" s="29" t="s">
        <v>907</v>
      </c>
    </row>
    <row r="598" ht="48" spans="1:15">
      <c r="A598" s="29" t="s">
        <v>907</v>
      </c>
      <c r="B598" s="29" t="s">
        <v>28</v>
      </c>
      <c r="C598" s="4" t="s">
        <v>2621</v>
      </c>
      <c r="D598" s="4"/>
      <c r="E598" s="4" t="s">
        <v>16</v>
      </c>
      <c r="F598" s="4" t="s">
        <v>1454</v>
      </c>
      <c r="G598" s="4"/>
      <c r="H598" s="4">
        <v>1</v>
      </c>
      <c r="I598" s="4" t="s">
        <v>1780</v>
      </c>
      <c r="J598" s="4" t="s">
        <v>95</v>
      </c>
      <c r="K598" s="193"/>
      <c r="L598" s="4"/>
      <c r="M598" s="132" t="s">
        <v>1451</v>
      </c>
      <c r="N598" s="4" t="s">
        <v>22</v>
      </c>
      <c r="O598" s="29" t="s">
        <v>907</v>
      </c>
    </row>
    <row r="599" ht="48" spans="1:15">
      <c r="A599" s="29" t="s">
        <v>907</v>
      </c>
      <c r="B599" s="29" t="s">
        <v>28</v>
      </c>
      <c r="C599" s="4" t="s">
        <v>1904</v>
      </c>
      <c r="D599" s="4"/>
      <c r="E599" s="4" t="s">
        <v>16</v>
      </c>
      <c r="F599" s="4" t="s">
        <v>1454</v>
      </c>
      <c r="G599" s="4"/>
      <c r="H599" s="4">
        <v>1</v>
      </c>
      <c r="I599" s="4" t="s">
        <v>2622</v>
      </c>
      <c r="J599" s="4" t="s">
        <v>95</v>
      </c>
      <c r="K599" s="193"/>
      <c r="L599" s="4"/>
      <c r="M599" s="132" t="s">
        <v>1451</v>
      </c>
      <c r="N599" s="4" t="s">
        <v>22</v>
      </c>
      <c r="O599" s="29" t="s">
        <v>907</v>
      </c>
    </row>
    <row r="600" ht="120" spans="1:15">
      <c r="A600" s="29" t="s">
        <v>907</v>
      </c>
      <c r="B600" s="29" t="s">
        <v>28</v>
      </c>
      <c r="C600" s="4" t="s">
        <v>1905</v>
      </c>
      <c r="D600" s="4"/>
      <c r="E600" s="4" t="s">
        <v>16</v>
      </c>
      <c r="F600" s="4" t="s">
        <v>1454</v>
      </c>
      <c r="G600" s="4"/>
      <c r="H600" s="4">
        <v>1</v>
      </c>
      <c r="I600" s="4" t="s">
        <v>2623</v>
      </c>
      <c r="J600" s="4" t="s">
        <v>95</v>
      </c>
      <c r="K600" s="193"/>
      <c r="L600" s="4"/>
      <c r="M600" s="132" t="s">
        <v>1451</v>
      </c>
      <c r="N600" s="4" t="s">
        <v>22</v>
      </c>
      <c r="O600" s="29" t="s">
        <v>907</v>
      </c>
    </row>
    <row r="601" ht="48" spans="1:15">
      <c r="A601" s="29" t="s">
        <v>907</v>
      </c>
      <c r="B601" s="29" t="s">
        <v>28</v>
      </c>
      <c r="C601" s="4" t="s">
        <v>1905</v>
      </c>
      <c r="D601" s="4"/>
      <c r="E601" s="4" t="s">
        <v>16</v>
      </c>
      <c r="F601" s="4" t="s">
        <v>1454</v>
      </c>
      <c r="G601" s="4"/>
      <c r="H601" s="4">
        <v>1</v>
      </c>
      <c r="I601" s="4" t="s">
        <v>2624</v>
      </c>
      <c r="J601" s="4" t="s">
        <v>95</v>
      </c>
      <c r="K601" s="193"/>
      <c r="L601" s="4"/>
      <c r="M601" s="132" t="s">
        <v>1451</v>
      </c>
      <c r="N601" s="4" t="s">
        <v>22</v>
      </c>
      <c r="O601" s="29" t="s">
        <v>907</v>
      </c>
    </row>
    <row r="602" ht="48" spans="1:15">
      <c r="A602" s="29" t="s">
        <v>907</v>
      </c>
      <c r="B602" s="29" t="s">
        <v>28</v>
      </c>
      <c r="C602" s="4" t="s">
        <v>1905</v>
      </c>
      <c r="D602" s="4"/>
      <c r="E602" s="4" t="s">
        <v>16</v>
      </c>
      <c r="F602" s="4" t="s">
        <v>1454</v>
      </c>
      <c r="G602" s="4"/>
      <c r="H602" s="4">
        <v>1</v>
      </c>
      <c r="I602" s="4" t="s">
        <v>2625</v>
      </c>
      <c r="J602" s="4" t="s">
        <v>95</v>
      </c>
      <c r="K602" s="193"/>
      <c r="L602" s="4"/>
      <c r="M602" s="132" t="s">
        <v>1451</v>
      </c>
      <c r="N602" s="4" t="s">
        <v>22</v>
      </c>
      <c r="O602" s="29" t="s">
        <v>907</v>
      </c>
    </row>
    <row r="603" ht="72" spans="1:15">
      <c r="A603" s="29" t="s">
        <v>907</v>
      </c>
      <c r="B603" s="29" t="s">
        <v>28</v>
      </c>
      <c r="C603" s="4" t="s">
        <v>1905</v>
      </c>
      <c r="D603" s="4"/>
      <c r="E603" s="4" t="s">
        <v>16</v>
      </c>
      <c r="F603" s="4" t="s">
        <v>1454</v>
      </c>
      <c r="G603" s="4"/>
      <c r="H603" s="4">
        <v>1</v>
      </c>
      <c r="I603" s="4" t="s">
        <v>2626</v>
      </c>
      <c r="J603" s="4" t="s">
        <v>1908</v>
      </c>
      <c r="K603" s="193"/>
      <c r="L603" s="4"/>
      <c r="M603" s="132" t="s">
        <v>1451</v>
      </c>
      <c r="N603" s="4" t="s">
        <v>22</v>
      </c>
      <c r="O603" s="29" t="s">
        <v>907</v>
      </c>
    </row>
    <row r="604" ht="72" spans="1:15">
      <c r="A604" s="29" t="s">
        <v>907</v>
      </c>
      <c r="B604" s="29" t="s">
        <v>28</v>
      </c>
      <c r="C604" s="4" t="s">
        <v>1907</v>
      </c>
      <c r="D604" s="4"/>
      <c r="E604" s="4" t="s">
        <v>16</v>
      </c>
      <c r="F604" s="4" t="s">
        <v>1454</v>
      </c>
      <c r="G604" s="4"/>
      <c r="H604" s="4">
        <v>1</v>
      </c>
      <c r="I604" s="4" t="s">
        <v>2626</v>
      </c>
      <c r="J604" s="4" t="s">
        <v>1900</v>
      </c>
      <c r="K604" s="4"/>
      <c r="L604" s="4" t="s">
        <v>2627</v>
      </c>
      <c r="M604" s="132" t="s">
        <v>1451</v>
      </c>
      <c r="N604" s="4" t="s">
        <v>22</v>
      </c>
      <c r="O604" s="29" t="s">
        <v>907</v>
      </c>
    </row>
    <row r="605" ht="48" spans="1:15">
      <c r="A605" s="29" t="s">
        <v>907</v>
      </c>
      <c r="B605" s="29" t="s">
        <v>28</v>
      </c>
      <c r="C605" s="4" t="s">
        <v>2628</v>
      </c>
      <c r="D605" s="4"/>
      <c r="E605" s="4" t="s">
        <v>16</v>
      </c>
      <c r="F605" s="4" t="s">
        <v>1454</v>
      </c>
      <c r="G605" s="4"/>
      <c r="H605" s="4">
        <v>1</v>
      </c>
      <c r="I605" s="4" t="s">
        <v>2615</v>
      </c>
      <c r="J605" s="4" t="s">
        <v>1908</v>
      </c>
      <c r="K605" s="193"/>
      <c r="L605" s="4"/>
      <c r="M605" s="132" t="s">
        <v>1451</v>
      </c>
      <c r="N605" s="4" t="s">
        <v>22</v>
      </c>
      <c r="O605" s="29" t="s">
        <v>907</v>
      </c>
    </row>
    <row r="606" ht="48" spans="1:15">
      <c r="A606" s="29" t="s">
        <v>907</v>
      </c>
      <c r="B606" s="29" t="s">
        <v>28</v>
      </c>
      <c r="C606" s="4" t="s">
        <v>2628</v>
      </c>
      <c r="D606" s="4"/>
      <c r="E606" s="4" t="s">
        <v>16</v>
      </c>
      <c r="F606" s="4" t="s">
        <v>1454</v>
      </c>
      <c r="G606" s="4"/>
      <c r="H606" s="4">
        <v>1</v>
      </c>
      <c r="I606" s="4" t="s">
        <v>2629</v>
      </c>
      <c r="J606" s="4" t="s">
        <v>1908</v>
      </c>
      <c r="K606" s="193"/>
      <c r="L606" s="4"/>
      <c r="M606" s="132" t="s">
        <v>1451</v>
      </c>
      <c r="N606" s="4" t="s">
        <v>22</v>
      </c>
      <c r="O606" s="29" t="s">
        <v>907</v>
      </c>
    </row>
    <row r="607" ht="48" spans="1:15">
      <c r="A607" s="29" t="s">
        <v>907</v>
      </c>
      <c r="B607" s="29" t="s">
        <v>28</v>
      </c>
      <c r="C607" s="4" t="s">
        <v>2628</v>
      </c>
      <c r="D607" s="4"/>
      <c r="E607" s="4" t="s">
        <v>16</v>
      </c>
      <c r="F607" s="4" t="s">
        <v>1454</v>
      </c>
      <c r="G607" s="4"/>
      <c r="H607" s="4">
        <v>1</v>
      </c>
      <c r="I607" s="4" t="s">
        <v>2630</v>
      </c>
      <c r="J607" s="4" t="s">
        <v>1908</v>
      </c>
      <c r="K607" s="193"/>
      <c r="L607" s="4"/>
      <c r="M607" s="132" t="s">
        <v>1451</v>
      </c>
      <c r="N607" s="4" t="s">
        <v>22</v>
      </c>
      <c r="O607" s="29" t="s">
        <v>907</v>
      </c>
    </row>
    <row r="608" ht="60" spans="1:15">
      <c r="A608" s="29" t="s">
        <v>907</v>
      </c>
      <c r="B608" s="29" t="s">
        <v>28</v>
      </c>
      <c r="C608" s="4" t="s">
        <v>2631</v>
      </c>
      <c r="D608" s="4"/>
      <c r="E608" s="4" t="s">
        <v>16</v>
      </c>
      <c r="F608" s="4" t="s">
        <v>1454</v>
      </c>
      <c r="G608" s="4"/>
      <c r="H608" s="4">
        <v>1</v>
      </c>
      <c r="I608" s="4" t="s">
        <v>2632</v>
      </c>
      <c r="J608" s="4" t="s">
        <v>1908</v>
      </c>
      <c r="K608" s="193"/>
      <c r="L608" s="4"/>
      <c r="M608" s="132" t="s">
        <v>1451</v>
      </c>
      <c r="N608" s="4" t="s">
        <v>22</v>
      </c>
      <c r="O608" s="29" t="s">
        <v>907</v>
      </c>
    </row>
    <row r="609" ht="48" spans="1:15">
      <c r="A609" s="29" t="s">
        <v>907</v>
      </c>
      <c r="B609" s="29" t="s">
        <v>28</v>
      </c>
      <c r="C609" s="4" t="s">
        <v>2631</v>
      </c>
      <c r="D609" s="4"/>
      <c r="E609" s="4" t="s">
        <v>16</v>
      </c>
      <c r="F609" s="4" t="s">
        <v>1454</v>
      </c>
      <c r="G609" s="4"/>
      <c r="H609" s="4">
        <v>1</v>
      </c>
      <c r="I609" s="4" t="s">
        <v>440</v>
      </c>
      <c r="J609" s="4" t="s">
        <v>1908</v>
      </c>
      <c r="K609" s="193"/>
      <c r="L609" s="4"/>
      <c r="M609" s="132" t="s">
        <v>1451</v>
      </c>
      <c r="N609" s="4" t="s">
        <v>22</v>
      </c>
      <c r="O609" s="29" t="s">
        <v>907</v>
      </c>
    </row>
    <row r="610" ht="84" spans="1:15">
      <c r="A610" s="29" t="s">
        <v>907</v>
      </c>
      <c r="B610" s="29" t="s">
        <v>28</v>
      </c>
      <c r="C610" s="4" t="s">
        <v>2633</v>
      </c>
      <c r="D610" s="4"/>
      <c r="E610" s="4" t="s">
        <v>16</v>
      </c>
      <c r="F610" s="4" t="s">
        <v>1446</v>
      </c>
      <c r="G610" s="4"/>
      <c r="H610" s="4">
        <v>1</v>
      </c>
      <c r="I610" s="4" t="s">
        <v>2634</v>
      </c>
      <c r="J610" s="4" t="s">
        <v>1010</v>
      </c>
      <c r="K610" s="4" t="s">
        <v>2635</v>
      </c>
      <c r="L610" s="4" t="s">
        <v>580</v>
      </c>
      <c r="M610" s="132" t="s">
        <v>1451</v>
      </c>
      <c r="N610" s="4" t="s">
        <v>22</v>
      </c>
      <c r="O610" s="29" t="s">
        <v>907</v>
      </c>
    </row>
    <row r="611" ht="60" spans="1:15">
      <c r="A611" s="29" t="s">
        <v>907</v>
      </c>
      <c r="B611" s="29" t="s">
        <v>28</v>
      </c>
      <c r="C611" s="4" t="s">
        <v>2633</v>
      </c>
      <c r="D611" s="4"/>
      <c r="E611" s="4" t="s">
        <v>16</v>
      </c>
      <c r="F611" s="4" t="s">
        <v>1446</v>
      </c>
      <c r="G611" s="4"/>
      <c r="H611" s="4">
        <v>1</v>
      </c>
      <c r="I611" s="4" t="s">
        <v>2636</v>
      </c>
      <c r="J611" s="4" t="s">
        <v>1010</v>
      </c>
      <c r="K611" s="4" t="s">
        <v>2637</v>
      </c>
      <c r="L611" s="4" t="s">
        <v>580</v>
      </c>
      <c r="M611" s="132" t="s">
        <v>1451</v>
      </c>
      <c r="N611" s="4" t="s">
        <v>22</v>
      </c>
      <c r="O611" s="29" t="s">
        <v>907</v>
      </c>
    </row>
    <row r="612" ht="48" spans="1:15">
      <c r="A612" s="29" t="s">
        <v>907</v>
      </c>
      <c r="B612" s="29" t="s">
        <v>28</v>
      </c>
      <c r="C612" s="4" t="s">
        <v>2638</v>
      </c>
      <c r="D612" s="4"/>
      <c r="E612" s="4" t="s">
        <v>16</v>
      </c>
      <c r="F612" s="4" t="s">
        <v>1454</v>
      </c>
      <c r="G612" s="4"/>
      <c r="H612" s="4">
        <v>1</v>
      </c>
      <c r="I612" s="4" t="s">
        <v>440</v>
      </c>
      <c r="J612" s="4" t="s">
        <v>1187</v>
      </c>
      <c r="K612" s="4"/>
      <c r="L612" s="4"/>
      <c r="M612" s="132" t="s">
        <v>1451</v>
      </c>
      <c r="N612" s="4" t="s">
        <v>22</v>
      </c>
      <c r="O612" s="29" t="s">
        <v>907</v>
      </c>
    </row>
    <row r="613" ht="288" spans="1:15">
      <c r="A613" s="29" t="s">
        <v>907</v>
      </c>
      <c r="B613" s="29" t="s">
        <v>28</v>
      </c>
      <c r="C613" s="4" t="s">
        <v>2639</v>
      </c>
      <c r="D613" s="4"/>
      <c r="E613" s="4" t="s">
        <v>16</v>
      </c>
      <c r="F613" s="4" t="s">
        <v>1454</v>
      </c>
      <c r="G613" s="4"/>
      <c r="H613" s="4">
        <v>1</v>
      </c>
      <c r="I613" s="4" t="s">
        <v>2640</v>
      </c>
      <c r="J613" s="4" t="s">
        <v>1187</v>
      </c>
      <c r="K613" s="4"/>
      <c r="L613" s="7"/>
      <c r="M613" s="132" t="s">
        <v>1451</v>
      </c>
      <c r="N613" s="4" t="s">
        <v>22</v>
      </c>
      <c r="O613" s="29" t="s">
        <v>907</v>
      </c>
    </row>
    <row r="614" ht="276" spans="1:15">
      <c r="A614" s="29" t="s">
        <v>907</v>
      </c>
      <c r="B614" s="29" t="s">
        <v>28</v>
      </c>
      <c r="C614" s="4" t="s">
        <v>2639</v>
      </c>
      <c r="D614" s="4"/>
      <c r="E614" s="4" t="s">
        <v>16</v>
      </c>
      <c r="F614" s="4" t="s">
        <v>1446</v>
      </c>
      <c r="G614" s="4"/>
      <c r="H614" s="4">
        <v>1</v>
      </c>
      <c r="I614" s="4" t="s">
        <v>2641</v>
      </c>
      <c r="J614" s="4" t="s">
        <v>1187</v>
      </c>
      <c r="K614" s="4" t="s">
        <v>2642</v>
      </c>
      <c r="L614" s="4" t="s">
        <v>2642</v>
      </c>
      <c r="M614" s="132" t="s">
        <v>1451</v>
      </c>
      <c r="N614" s="4" t="s">
        <v>22</v>
      </c>
      <c r="O614" s="29" t="s">
        <v>907</v>
      </c>
    </row>
    <row r="615" ht="24" spans="1:15">
      <c r="A615" s="29" t="s">
        <v>907</v>
      </c>
      <c r="B615" s="29" t="s">
        <v>28</v>
      </c>
      <c r="C615" s="4" t="s">
        <v>2643</v>
      </c>
      <c r="D615" s="4"/>
      <c r="E615" s="4" t="s">
        <v>16</v>
      </c>
      <c r="F615" s="4" t="s">
        <v>1454</v>
      </c>
      <c r="G615" s="4"/>
      <c r="H615" s="4">
        <v>1</v>
      </c>
      <c r="I615" s="4" t="s">
        <v>2644</v>
      </c>
      <c r="J615" s="4" t="s">
        <v>1574</v>
      </c>
      <c r="K615" s="4"/>
      <c r="L615" s="4"/>
      <c r="M615" s="132" t="s">
        <v>1451</v>
      </c>
      <c r="N615" s="4" t="s">
        <v>60</v>
      </c>
      <c r="O615" s="29" t="s">
        <v>907</v>
      </c>
    </row>
    <row r="616" ht="276" spans="1:15">
      <c r="A616" s="29" t="s">
        <v>907</v>
      </c>
      <c r="B616" s="29" t="s">
        <v>28</v>
      </c>
      <c r="C616" s="4" t="s">
        <v>2645</v>
      </c>
      <c r="D616" s="4"/>
      <c r="E616" s="4" t="s">
        <v>16</v>
      </c>
      <c r="F616" s="4" t="s">
        <v>1446</v>
      </c>
      <c r="G616" s="4"/>
      <c r="H616" s="4">
        <v>1</v>
      </c>
      <c r="I616" s="4" t="s">
        <v>2646</v>
      </c>
      <c r="J616" s="4" t="s">
        <v>2512</v>
      </c>
      <c r="K616" s="4"/>
      <c r="L616" s="4"/>
      <c r="M616" s="132" t="s">
        <v>1451</v>
      </c>
      <c r="N616" s="4" t="s">
        <v>22</v>
      </c>
      <c r="O616" s="29" t="s">
        <v>907</v>
      </c>
    </row>
    <row r="617" ht="48" spans="1:15">
      <c r="A617" s="29" t="s">
        <v>907</v>
      </c>
      <c r="B617" s="29" t="s">
        <v>28</v>
      </c>
      <c r="C617" s="4" t="s">
        <v>1572</v>
      </c>
      <c r="D617" s="4"/>
      <c r="E617" s="4" t="s">
        <v>16</v>
      </c>
      <c r="F617" s="4" t="s">
        <v>1454</v>
      </c>
      <c r="G617" s="4"/>
      <c r="H617" s="4">
        <v>1</v>
      </c>
      <c r="I617" s="4" t="s">
        <v>2647</v>
      </c>
      <c r="J617" s="4" t="s">
        <v>1900</v>
      </c>
      <c r="K617" s="4"/>
      <c r="L617" s="4"/>
      <c r="M617" s="132" t="s">
        <v>1451</v>
      </c>
      <c r="N617" s="4" t="s">
        <v>22</v>
      </c>
      <c r="O617" s="29" t="s">
        <v>907</v>
      </c>
    </row>
    <row r="618" ht="192" spans="1:15">
      <c r="A618" s="29" t="s">
        <v>907</v>
      </c>
      <c r="B618" s="29" t="s">
        <v>28</v>
      </c>
      <c r="C618" s="4" t="s">
        <v>1572</v>
      </c>
      <c r="D618" s="4"/>
      <c r="E618" s="4" t="s">
        <v>16</v>
      </c>
      <c r="F618" s="4" t="s">
        <v>1446</v>
      </c>
      <c r="G618" s="4"/>
      <c r="H618" s="4">
        <v>1</v>
      </c>
      <c r="I618" s="4" t="s">
        <v>2648</v>
      </c>
      <c r="J618" s="4" t="s">
        <v>1900</v>
      </c>
      <c r="K618" s="4"/>
      <c r="L618" s="4"/>
      <c r="M618" s="132" t="s">
        <v>1451</v>
      </c>
      <c r="N618" s="4" t="s">
        <v>22</v>
      </c>
      <c r="O618" s="29" t="s">
        <v>907</v>
      </c>
    </row>
    <row r="619" ht="216" spans="1:15">
      <c r="A619" s="29" t="s">
        <v>907</v>
      </c>
      <c r="B619" s="29" t="s">
        <v>28</v>
      </c>
      <c r="C619" s="4" t="s">
        <v>2649</v>
      </c>
      <c r="D619" s="4"/>
      <c r="E619" s="4" t="s">
        <v>16</v>
      </c>
      <c r="F619" s="4" t="s">
        <v>1446</v>
      </c>
      <c r="G619" s="4"/>
      <c r="H619" s="4">
        <v>1</v>
      </c>
      <c r="I619" s="4" t="s">
        <v>2650</v>
      </c>
      <c r="J619" s="4" t="s">
        <v>95</v>
      </c>
      <c r="K619" s="4"/>
      <c r="L619" s="4" t="s">
        <v>2651</v>
      </c>
      <c r="M619" s="132" t="s">
        <v>1451</v>
      </c>
      <c r="N619" s="4" t="s">
        <v>22</v>
      </c>
      <c r="O619" s="29" t="s">
        <v>907</v>
      </c>
    </row>
    <row r="620" ht="156" spans="1:15">
      <c r="A620" s="29" t="s">
        <v>907</v>
      </c>
      <c r="B620" s="29" t="s">
        <v>28</v>
      </c>
      <c r="C620" s="4" t="s">
        <v>2652</v>
      </c>
      <c r="D620" s="4"/>
      <c r="E620" s="4" t="s">
        <v>16</v>
      </c>
      <c r="F620" s="4" t="s">
        <v>1446</v>
      </c>
      <c r="G620" s="4"/>
      <c r="H620" s="4">
        <v>1</v>
      </c>
      <c r="I620" s="4" t="s">
        <v>2653</v>
      </c>
      <c r="J620" s="4" t="s">
        <v>95</v>
      </c>
      <c r="K620" s="4"/>
      <c r="L620" s="4"/>
      <c r="M620" s="132" t="s">
        <v>1451</v>
      </c>
      <c r="N620" s="4" t="s">
        <v>22</v>
      </c>
      <c r="O620" s="29" t="s">
        <v>907</v>
      </c>
    </row>
    <row r="621" ht="36" spans="1:15">
      <c r="A621" s="29" t="s">
        <v>907</v>
      </c>
      <c r="B621" s="29" t="s">
        <v>28</v>
      </c>
      <c r="C621" s="4" t="s">
        <v>2654</v>
      </c>
      <c r="D621" s="4"/>
      <c r="E621" s="4" t="s">
        <v>16</v>
      </c>
      <c r="F621" s="4" t="s">
        <v>1446</v>
      </c>
      <c r="G621" s="4"/>
      <c r="H621" s="4">
        <v>1</v>
      </c>
      <c r="I621" s="4" t="s">
        <v>2655</v>
      </c>
      <c r="J621" s="4" t="s">
        <v>95</v>
      </c>
      <c r="K621" s="4"/>
      <c r="L621" s="4"/>
      <c r="M621" s="132" t="s">
        <v>1451</v>
      </c>
      <c r="N621" s="4" t="s">
        <v>22</v>
      </c>
      <c r="O621" s="29" t="s">
        <v>907</v>
      </c>
    </row>
    <row r="622" ht="60" spans="1:15">
      <c r="A622" s="29" t="s">
        <v>907</v>
      </c>
      <c r="B622" s="29" t="s">
        <v>28</v>
      </c>
      <c r="C622" s="4" t="s">
        <v>2656</v>
      </c>
      <c r="D622" s="4"/>
      <c r="E622" s="4" t="s">
        <v>16</v>
      </c>
      <c r="F622" s="4" t="s">
        <v>1446</v>
      </c>
      <c r="G622" s="48"/>
      <c r="H622" s="4">
        <v>1</v>
      </c>
      <c r="I622" s="4" t="s">
        <v>2657</v>
      </c>
      <c r="J622" s="46" t="s">
        <v>1490</v>
      </c>
      <c r="K622" s="46" t="s">
        <v>2658</v>
      </c>
      <c r="L622" s="4"/>
      <c r="M622" s="132" t="s">
        <v>1451</v>
      </c>
      <c r="N622" s="46" t="s">
        <v>22</v>
      </c>
      <c r="O622" s="29" t="s">
        <v>907</v>
      </c>
    </row>
    <row r="623" ht="72" spans="1:15">
      <c r="A623" s="29" t="s">
        <v>907</v>
      </c>
      <c r="B623" s="29" t="s">
        <v>28</v>
      </c>
      <c r="C623" s="4" t="s">
        <v>2656</v>
      </c>
      <c r="D623" s="4"/>
      <c r="E623" s="4" t="s">
        <v>16</v>
      </c>
      <c r="F623" s="4" t="s">
        <v>1446</v>
      </c>
      <c r="G623" s="48"/>
      <c r="H623" s="4">
        <v>1</v>
      </c>
      <c r="I623" s="4" t="s">
        <v>2659</v>
      </c>
      <c r="J623" s="4" t="s">
        <v>1490</v>
      </c>
      <c r="K623" s="46" t="s">
        <v>2658</v>
      </c>
      <c r="L623" s="4" t="s">
        <v>2660</v>
      </c>
      <c r="M623" s="132" t="s">
        <v>1451</v>
      </c>
      <c r="N623" s="4" t="s">
        <v>22</v>
      </c>
      <c r="O623" s="29" t="s">
        <v>907</v>
      </c>
    </row>
    <row r="624" ht="60" spans="1:15">
      <c r="A624" s="29" t="s">
        <v>907</v>
      </c>
      <c r="B624" s="29" t="s">
        <v>28</v>
      </c>
      <c r="C624" s="4" t="s">
        <v>2656</v>
      </c>
      <c r="D624" s="4"/>
      <c r="E624" s="4" t="s">
        <v>16</v>
      </c>
      <c r="F624" s="4" t="s">
        <v>1446</v>
      </c>
      <c r="G624" s="48"/>
      <c r="H624" s="4">
        <v>1</v>
      </c>
      <c r="I624" s="4" t="s">
        <v>2661</v>
      </c>
      <c r="J624" s="4" t="s">
        <v>1490</v>
      </c>
      <c r="K624" s="46" t="s">
        <v>2658</v>
      </c>
      <c r="L624" s="4"/>
      <c r="M624" s="132" t="s">
        <v>1451</v>
      </c>
      <c r="N624" s="4" t="s">
        <v>22</v>
      </c>
      <c r="O624" s="29" t="s">
        <v>907</v>
      </c>
    </row>
    <row r="625" ht="60" spans="1:15">
      <c r="A625" s="29" t="s">
        <v>907</v>
      </c>
      <c r="B625" s="29" t="s">
        <v>28</v>
      </c>
      <c r="C625" s="4" t="s">
        <v>2656</v>
      </c>
      <c r="D625" s="4"/>
      <c r="E625" s="4" t="s">
        <v>16</v>
      </c>
      <c r="F625" s="4" t="s">
        <v>1446</v>
      </c>
      <c r="G625" s="48"/>
      <c r="H625" s="4">
        <v>1</v>
      </c>
      <c r="I625" s="4" t="s">
        <v>2662</v>
      </c>
      <c r="J625" s="4" t="s">
        <v>1490</v>
      </c>
      <c r="K625" s="46" t="s">
        <v>2658</v>
      </c>
      <c r="L625" s="4" t="s">
        <v>2663</v>
      </c>
      <c r="M625" s="132" t="s">
        <v>1451</v>
      </c>
      <c r="N625" s="4" t="s">
        <v>22</v>
      </c>
      <c r="O625" s="29" t="s">
        <v>907</v>
      </c>
    </row>
    <row r="626" ht="72" spans="1:15">
      <c r="A626" s="29" t="s">
        <v>907</v>
      </c>
      <c r="B626" s="29" t="s">
        <v>28</v>
      </c>
      <c r="C626" s="4" t="s">
        <v>2664</v>
      </c>
      <c r="D626" s="4"/>
      <c r="E626" s="4" t="s">
        <v>16</v>
      </c>
      <c r="F626" s="47" t="s">
        <v>1454</v>
      </c>
      <c r="G626" s="4"/>
      <c r="H626" s="4">
        <v>1</v>
      </c>
      <c r="I626" s="4" t="s">
        <v>2665</v>
      </c>
      <c r="J626" s="4" t="s">
        <v>1010</v>
      </c>
      <c r="K626" s="4"/>
      <c r="L626" s="4"/>
      <c r="M626" s="132" t="s">
        <v>1451</v>
      </c>
      <c r="N626" s="4" t="s">
        <v>22</v>
      </c>
      <c r="O626" s="29" t="s">
        <v>907</v>
      </c>
    </row>
    <row r="627" ht="120" spans="1:15">
      <c r="A627" s="29" t="s">
        <v>907</v>
      </c>
      <c r="B627" s="29" t="s">
        <v>28</v>
      </c>
      <c r="C627" s="4" t="s">
        <v>2664</v>
      </c>
      <c r="D627" s="4"/>
      <c r="E627" s="4" t="s">
        <v>16</v>
      </c>
      <c r="F627" s="47" t="s">
        <v>1454</v>
      </c>
      <c r="G627" s="4"/>
      <c r="H627" s="4">
        <v>1</v>
      </c>
      <c r="I627" s="4" t="s">
        <v>2666</v>
      </c>
      <c r="J627" s="4" t="s">
        <v>1010</v>
      </c>
      <c r="K627" s="4"/>
      <c r="L627" s="4"/>
      <c r="M627" s="132" t="s">
        <v>1451</v>
      </c>
      <c r="N627" s="4" t="s">
        <v>22</v>
      </c>
      <c r="O627" s="29" t="s">
        <v>907</v>
      </c>
    </row>
    <row r="628" ht="156" spans="1:15">
      <c r="A628" s="29" t="s">
        <v>907</v>
      </c>
      <c r="B628" s="29" t="s">
        <v>28</v>
      </c>
      <c r="C628" s="4" t="s">
        <v>2664</v>
      </c>
      <c r="D628" s="4"/>
      <c r="E628" s="4" t="s">
        <v>16</v>
      </c>
      <c r="F628" s="47" t="s">
        <v>1454</v>
      </c>
      <c r="G628" s="4"/>
      <c r="H628" s="4">
        <v>1</v>
      </c>
      <c r="I628" s="4" t="s">
        <v>2667</v>
      </c>
      <c r="J628" s="4" t="s">
        <v>1010</v>
      </c>
      <c r="K628" s="4"/>
      <c r="L628" s="4"/>
      <c r="M628" s="132" t="s">
        <v>1451</v>
      </c>
      <c r="N628" s="4" t="s">
        <v>22</v>
      </c>
      <c r="O628" s="29" t="s">
        <v>907</v>
      </c>
    </row>
    <row r="629" ht="36" spans="1:15">
      <c r="A629" s="29" t="s">
        <v>907</v>
      </c>
      <c r="B629" s="29" t="s">
        <v>28</v>
      </c>
      <c r="C629" s="4" t="s">
        <v>2668</v>
      </c>
      <c r="D629" s="4"/>
      <c r="E629" s="4" t="s">
        <v>16</v>
      </c>
      <c r="F629" s="4" t="s">
        <v>1454</v>
      </c>
      <c r="G629" s="4"/>
      <c r="H629" s="4">
        <v>1</v>
      </c>
      <c r="I629" s="4" t="s">
        <v>2669</v>
      </c>
      <c r="J629" s="4" t="s">
        <v>2670</v>
      </c>
      <c r="K629" s="4"/>
      <c r="L629" s="4"/>
      <c r="M629" s="132" t="s">
        <v>1451</v>
      </c>
      <c r="N629" s="4" t="s">
        <v>60</v>
      </c>
      <c r="O629" s="29" t="s">
        <v>907</v>
      </c>
    </row>
    <row r="630" ht="36" spans="1:15">
      <c r="A630" s="29" t="s">
        <v>907</v>
      </c>
      <c r="B630" s="29" t="s">
        <v>28</v>
      </c>
      <c r="C630" s="4" t="s">
        <v>2668</v>
      </c>
      <c r="D630" s="4"/>
      <c r="E630" s="4" t="s">
        <v>16</v>
      </c>
      <c r="F630" s="4" t="s">
        <v>1454</v>
      </c>
      <c r="G630" s="4"/>
      <c r="H630" s="4">
        <v>1</v>
      </c>
      <c r="I630" s="4" t="s">
        <v>440</v>
      </c>
      <c r="J630" s="4" t="s">
        <v>95</v>
      </c>
      <c r="K630" s="4"/>
      <c r="L630" s="4"/>
      <c r="M630" s="132" t="s">
        <v>1451</v>
      </c>
      <c r="N630" s="4" t="s">
        <v>22</v>
      </c>
      <c r="O630" s="29" t="s">
        <v>907</v>
      </c>
    </row>
    <row r="631" ht="72" spans="1:15">
      <c r="A631" s="29" t="s">
        <v>907</v>
      </c>
      <c r="B631" s="29" t="s">
        <v>28</v>
      </c>
      <c r="C631" s="4" t="s">
        <v>2671</v>
      </c>
      <c r="D631" s="4"/>
      <c r="E631" s="4" t="s">
        <v>16</v>
      </c>
      <c r="F631" s="4" t="s">
        <v>1446</v>
      </c>
      <c r="G631" s="4"/>
      <c r="H631" s="4">
        <v>1</v>
      </c>
      <c r="I631" s="4" t="s">
        <v>2600</v>
      </c>
      <c r="J631" s="4" t="s">
        <v>1010</v>
      </c>
      <c r="K631" s="4"/>
      <c r="L631" s="4"/>
      <c r="M631" s="132" t="s">
        <v>1451</v>
      </c>
      <c r="N631" s="4" t="s">
        <v>22</v>
      </c>
      <c r="O631" s="29" t="s">
        <v>907</v>
      </c>
    </row>
    <row r="632" ht="156" spans="1:15">
      <c r="A632" s="29" t="s">
        <v>907</v>
      </c>
      <c r="B632" s="29" t="s">
        <v>28</v>
      </c>
      <c r="C632" s="4" t="s">
        <v>2672</v>
      </c>
      <c r="D632" s="4"/>
      <c r="E632" s="4" t="s">
        <v>16</v>
      </c>
      <c r="F632" s="4" t="s">
        <v>1454</v>
      </c>
      <c r="G632" s="4"/>
      <c r="H632" s="4">
        <v>1</v>
      </c>
      <c r="I632" s="4" t="s">
        <v>2673</v>
      </c>
      <c r="J632" s="4" t="s">
        <v>1010</v>
      </c>
      <c r="K632" s="4"/>
      <c r="L632" s="4"/>
      <c r="M632" s="132" t="s">
        <v>1451</v>
      </c>
      <c r="N632" s="4" t="s">
        <v>22</v>
      </c>
      <c r="O632" s="29" t="s">
        <v>907</v>
      </c>
    </row>
    <row r="633" ht="48" spans="1:15">
      <c r="A633" s="29" t="s">
        <v>907</v>
      </c>
      <c r="B633" s="29" t="s">
        <v>28</v>
      </c>
      <c r="C633" s="4" t="s">
        <v>2674</v>
      </c>
      <c r="D633" s="4"/>
      <c r="E633" s="4" t="s">
        <v>16</v>
      </c>
      <c r="F633" s="4" t="s">
        <v>1446</v>
      </c>
      <c r="G633" s="4"/>
      <c r="H633" s="4">
        <v>1</v>
      </c>
      <c r="I633" s="4" t="s">
        <v>2675</v>
      </c>
      <c r="J633" s="4" t="s">
        <v>1010</v>
      </c>
      <c r="K633" s="4"/>
      <c r="L633" s="4"/>
      <c r="M633" s="132" t="s">
        <v>1451</v>
      </c>
      <c r="N633" s="4" t="s">
        <v>22</v>
      </c>
      <c r="O633" s="29" t="s">
        <v>907</v>
      </c>
    </row>
    <row r="634" ht="48" spans="1:15">
      <c r="A634" s="29" t="s">
        <v>907</v>
      </c>
      <c r="B634" s="29" t="s">
        <v>28</v>
      </c>
      <c r="C634" s="4" t="s">
        <v>2674</v>
      </c>
      <c r="D634" s="4"/>
      <c r="E634" s="4" t="s">
        <v>16</v>
      </c>
      <c r="F634" s="4" t="s">
        <v>1446</v>
      </c>
      <c r="G634" s="4"/>
      <c r="H634" s="4">
        <v>1</v>
      </c>
      <c r="I634" s="4" t="s">
        <v>2676</v>
      </c>
      <c r="J634" s="4" t="s">
        <v>1010</v>
      </c>
      <c r="K634" s="4"/>
      <c r="L634" s="4"/>
      <c r="M634" s="132" t="s">
        <v>1451</v>
      </c>
      <c r="N634" s="4" t="s">
        <v>22</v>
      </c>
      <c r="O634" s="29" t="s">
        <v>907</v>
      </c>
    </row>
    <row r="635" ht="48" spans="1:15">
      <c r="A635" s="29" t="s">
        <v>907</v>
      </c>
      <c r="B635" s="29" t="s">
        <v>28</v>
      </c>
      <c r="C635" s="4" t="s">
        <v>2674</v>
      </c>
      <c r="D635" s="4"/>
      <c r="E635" s="4" t="s">
        <v>16</v>
      </c>
      <c r="F635" s="4" t="s">
        <v>1446</v>
      </c>
      <c r="G635" s="4"/>
      <c r="H635" s="4">
        <v>1</v>
      </c>
      <c r="I635" s="4" t="s">
        <v>2625</v>
      </c>
      <c r="J635" s="4" t="s">
        <v>1010</v>
      </c>
      <c r="K635" s="4"/>
      <c r="L635" s="4"/>
      <c r="M635" s="132" t="s">
        <v>1451</v>
      </c>
      <c r="N635" s="4" t="s">
        <v>22</v>
      </c>
      <c r="O635" s="29" t="s">
        <v>907</v>
      </c>
    </row>
    <row r="636" ht="96" spans="1:15">
      <c r="A636" s="29" t="s">
        <v>907</v>
      </c>
      <c r="B636" s="29" t="s">
        <v>28</v>
      </c>
      <c r="C636" s="4" t="s">
        <v>2677</v>
      </c>
      <c r="D636" s="4"/>
      <c r="E636" s="4" t="s">
        <v>16</v>
      </c>
      <c r="F636" s="4" t="s">
        <v>1454</v>
      </c>
      <c r="G636" s="4"/>
      <c r="H636" s="4">
        <v>1</v>
      </c>
      <c r="I636" s="4" t="s">
        <v>2678</v>
      </c>
      <c r="J636" s="4" t="s">
        <v>95</v>
      </c>
      <c r="K636" s="4"/>
      <c r="L636" s="4"/>
      <c r="M636" s="132" t="s">
        <v>1451</v>
      </c>
      <c r="N636" s="4" t="s">
        <v>22</v>
      </c>
      <c r="O636" s="29" t="s">
        <v>907</v>
      </c>
    </row>
    <row r="637" ht="132" spans="1:15">
      <c r="A637" s="29" t="s">
        <v>907</v>
      </c>
      <c r="B637" s="29" t="s">
        <v>28</v>
      </c>
      <c r="C637" s="4" t="s">
        <v>2677</v>
      </c>
      <c r="D637" s="4"/>
      <c r="E637" s="4" t="s">
        <v>16</v>
      </c>
      <c r="F637" s="4" t="s">
        <v>1454</v>
      </c>
      <c r="G637" s="4"/>
      <c r="H637" s="4">
        <v>1</v>
      </c>
      <c r="I637" s="4" t="s">
        <v>2679</v>
      </c>
      <c r="J637" s="4" t="s">
        <v>95</v>
      </c>
      <c r="K637" s="4"/>
      <c r="L637" s="4"/>
      <c r="M637" s="132" t="s">
        <v>1451</v>
      </c>
      <c r="N637" s="4" t="s">
        <v>22</v>
      </c>
      <c r="O637" s="29" t="s">
        <v>907</v>
      </c>
    </row>
    <row r="638" ht="48" spans="1:15">
      <c r="A638" s="29" t="s">
        <v>907</v>
      </c>
      <c r="B638" s="29" t="s">
        <v>28</v>
      </c>
      <c r="C638" s="4" t="s">
        <v>2677</v>
      </c>
      <c r="D638" s="4"/>
      <c r="E638" s="4" t="s">
        <v>16</v>
      </c>
      <c r="F638" s="4" t="s">
        <v>1454</v>
      </c>
      <c r="G638" s="4"/>
      <c r="H638" s="4">
        <v>1</v>
      </c>
      <c r="I638" s="4" t="s">
        <v>2680</v>
      </c>
      <c r="J638" s="4" t="s">
        <v>95</v>
      </c>
      <c r="K638" s="4"/>
      <c r="L638" s="4"/>
      <c r="M638" s="132" t="s">
        <v>1451</v>
      </c>
      <c r="N638" s="4" t="s">
        <v>22</v>
      </c>
      <c r="O638" s="29" t="s">
        <v>907</v>
      </c>
    </row>
    <row r="639" ht="72" spans="1:15">
      <c r="A639" s="29" t="s">
        <v>907</v>
      </c>
      <c r="B639" s="29" t="s">
        <v>28</v>
      </c>
      <c r="C639" s="4" t="s">
        <v>2681</v>
      </c>
      <c r="D639" s="4"/>
      <c r="E639" s="4" t="s">
        <v>16</v>
      </c>
      <c r="F639" s="4" t="s">
        <v>1446</v>
      </c>
      <c r="G639" s="4"/>
      <c r="H639" s="4">
        <v>1</v>
      </c>
      <c r="I639" s="4" t="s">
        <v>2682</v>
      </c>
      <c r="J639" s="4" t="s">
        <v>95</v>
      </c>
      <c r="K639" s="4"/>
      <c r="L639" s="4"/>
      <c r="M639" s="132" t="s">
        <v>1451</v>
      </c>
      <c r="N639" s="4" t="s">
        <v>22</v>
      </c>
      <c r="O639" s="29" t="s">
        <v>907</v>
      </c>
    </row>
    <row r="640" ht="60" spans="1:15">
      <c r="A640" s="29" t="s">
        <v>907</v>
      </c>
      <c r="B640" s="29" t="s">
        <v>28</v>
      </c>
      <c r="C640" s="4" t="s">
        <v>2681</v>
      </c>
      <c r="D640" s="4"/>
      <c r="E640" s="4" t="s">
        <v>16</v>
      </c>
      <c r="F640" s="4" t="s">
        <v>1446</v>
      </c>
      <c r="G640" s="4"/>
      <c r="H640" s="4">
        <v>1</v>
      </c>
      <c r="I640" s="4" t="s">
        <v>2683</v>
      </c>
      <c r="J640" s="4" t="s">
        <v>95</v>
      </c>
      <c r="K640" s="4"/>
      <c r="L640" s="4"/>
      <c r="M640" s="132" t="s">
        <v>1451</v>
      </c>
      <c r="N640" s="4" t="s">
        <v>22</v>
      </c>
      <c r="O640" s="29" t="s">
        <v>907</v>
      </c>
    </row>
    <row r="641" ht="48" spans="1:15">
      <c r="A641" s="29" t="s">
        <v>907</v>
      </c>
      <c r="B641" s="29" t="s">
        <v>28</v>
      </c>
      <c r="C641" s="4" t="s">
        <v>1185</v>
      </c>
      <c r="D641" s="4"/>
      <c r="E641" s="4" t="s">
        <v>16</v>
      </c>
      <c r="F641" s="4" t="s">
        <v>1446</v>
      </c>
      <c r="G641" s="4"/>
      <c r="H641" s="4">
        <v>1</v>
      </c>
      <c r="I641" s="4" t="s">
        <v>2684</v>
      </c>
      <c r="J641" s="4" t="s">
        <v>2685</v>
      </c>
      <c r="K641" s="4"/>
      <c r="L641" s="4"/>
      <c r="M641" s="132" t="s">
        <v>1451</v>
      </c>
      <c r="N641" s="4" t="s">
        <v>22</v>
      </c>
      <c r="O641" s="29" t="s">
        <v>907</v>
      </c>
    </row>
    <row r="642" ht="60" spans="1:15">
      <c r="A642" s="29" t="s">
        <v>907</v>
      </c>
      <c r="B642" s="29" t="s">
        <v>28</v>
      </c>
      <c r="C642" s="4" t="s">
        <v>2686</v>
      </c>
      <c r="D642" s="4"/>
      <c r="E642" s="4" t="s">
        <v>16</v>
      </c>
      <c r="F642" s="4" t="s">
        <v>2346</v>
      </c>
      <c r="G642" s="4"/>
      <c r="H642" s="4">
        <v>1</v>
      </c>
      <c r="I642" s="4" t="s">
        <v>2683</v>
      </c>
      <c r="J642" s="4" t="s">
        <v>95</v>
      </c>
      <c r="K642" s="4"/>
      <c r="L642" s="4"/>
      <c r="M642" s="132" t="s">
        <v>1451</v>
      </c>
      <c r="N642" s="4" t="s">
        <v>22</v>
      </c>
      <c r="O642" s="29" t="s">
        <v>907</v>
      </c>
    </row>
    <row r="643" ht="96" spans="1:15">
      <c r="A643" s="29" t="s">
        <v>907</v>
      </c>
      <c r="B643" s="29" t="s">
        <v>28</v>
      </c>
      <c r="C643" s="4" t="s">
        <v>1911</v>
      </c>
      <c r="D643" s="4"/>
      <c r="E643" s="4" t="s">
        <v>16</v>
      </c>
      <c r="F643" s="4" t="s">
        <v>1454</v>
      </c>
      <c r="G643" s="4"/>
      <c r="H643" s="4">
        <v>1</v>
      </c>
      <c r="I643" s="4" t="s">
        <v>2687</v>
      </c>
      <c r="J643" s="4" t="s">
        <v>1900</v>
      </c>
      <c r="K643" s="4"/>
      <c r="L643" s="4"/>
      <c r="M643" s="132" t="s">
        <v>1451</v>
      </c>
      <c r="N643" s="4" t="s">
        <v>22</v>
      </c>
      <c r="O643" s="29" t="s">
        <v>907</v>
      </c>
    </row>
    <row r="644" ht="36" spans="1:15">
      <c r="A644" s="29" t="s">
        <v>907</v>
      </c>
      <c r="B644" s="29" t="s">
        <v>28</v>
      </c>
      <c r="C644" s="4" t="s">
        <v>2688</v>
      </c>
      <c r="D644" s="4"/>
      <c r="E644" s="4" t="s">
        <v>16</v>
      </c>
      <c r="F644" s="4" t="s">
        <v>1454</v>
      </c>
      <c r="G644" s="4"/>
      <c r="H644" s="4">
        <v>1</v>
      </c>
      <c r="I644" s="4" t="s">
        <v>2689</v>
      </c>
      <c r="J644" s="48" t="s">
        <v>1574</v>
      </c>
      <c r="K644" s="4"/>
      <c r="L644" s="4"/>
      <c r="M644" s="132" t="s">
        <v>1451</v>
      </c>
      <c r="N644" s="48" t="s">
        <v>60</v>
      </c>
      <c r="O644" s="29" t="s">
        <v>907</v>
      </c>
    </row>
    <row r="645" ht="36" spans="1:15">
      <c r="A645" s="29" t="s">
        <v>907</v>
      </c>
      <c r="B645" s="29" t="s">
        <v>28</v>
      </c>
      <c r="C645" s="4" t="s">
        <v>2688</v>
      </c>
      <c r="D645" s="4"/>
      <c r="E645" s="4" t="s">
        <v>16</v>
      </c>
      <c r="F645" s="4" t="s">
        <v>1454</v>
      </c>
      <c r="G645" s="4"/>
      <c r="H645" s="4">
        <v>1</v>
      </c>
      <c r="I645" s="4" t="s">
        <v>1455</v>
      </c>
      <c r="J645" s="48" t="s">
        <v>1574</v>
      </c>
      <c r="K645" s="4"/>
      <c r="L645" s="4"/>
      <c r="M645" s="132" t="s">
        <v>1451</v>
      </c>
      <c r="N645" s="48" t="s">
        <v>60</v>
      </c>
      <c r="O645" s="29" t="s">
        <v>907</v>
      </c>
    </row>
    <row r="646" ht="72" spans="1:15">
      <c r="A646" s="29" t="s">
        <v>907</v>
      </c>
      <c r="B646" s="29" t="s">
        <v>28</v>
      </c>
      <c r="C646" s="4" t="s">
        <v>2688</v>
      </c>
      <c r="D646" s="4"/>
      <c r="E646" s="4" t="s">
        <v>16</v>
      </c>
      <c r="F646" s="4" t="s">
        <v>1446</v>
      </c>
      <c r="G646" s="4"/>
      <c r="H646" s="4">
        <v>1</v>
      </c>
      <c r="I646" s="4" t="s">
        <v>389</v>
      </c>
      <c r="J646" s="48" t="s">
        <v>1900</v>
      </c>
      <c r="K646" s="4"/>
      <c r="L646" s="4" t="s">
        <v>2690</v>
      </c>
      <c r="M646" s="132" t="s">
        <v>1451</v>
      </c>
      <c r="N646" s="48" t="s">
        <v>22</v>
      </c>
      <c r="O646" s="29" t="s">
        <v>907</v>
      </c>
    </row>
    <row r="647" ht="60" spans="1:15">
      <c r="A647" s="29" t="s">
        <v>907</v>
      </c>
      <c r="B647" s="29" t="s">
        <v>28</v>
      </c>
      <c r="C647" s="4" t="s">
        <v>2691</v>
      </c>
      <c r="D647" s="4"/>
      <c r="E647" s="4" t="s">
        <v>16</v>
      </c>
      <c r="F647" s="4" t="s">
        <v>1446</v>
      </c>
      <c r="G647" s="4"/>
      <c r="H647" s="4">
        <v>1</v>
      </c>
      <c r="I647" s="4" t="s">
        <v>1742</v>
      </c>
      <c r="J647" s="4" t="s">
        <v>1574</v>
      </c>
      <c r="K647" s="4"/>
      <c r="L647" s="4" t="s">
        <v>2692</v>
      </c>
      <c r="M647" s="132" t="s">
        <v>1451</v>
      </c>
      <c r="N647" s="4" t="s">
        <v>60</v>
      </c>
      <c r="O647" s="29" t="s">
        <v>907</v>
      </c>
    </row>
    <row r="648" ht="36" spans="1:15">
      <c r="A648" s="29" t="s">
        <v>907</v>
      </c>
      <c r="B648" s="29" t="s">
        <v>28</v>
      </c>
      <c r="C648" s="4" t="s">
        <v>2693</v>
      </c>
      <c r="D648" s="4"/>
      <c r="E648" s="4" t="s">
        <v>16</v>
      </c>
      <c r="F648" s="4" t="s">
        <v>1454</v>
      </c>
      <c r="G648" s="4"/>
      <c r="H648" s="4">
        <v>1</v>
      </c>
      <c r="I648" s="4" t="s">
        <v>1742</v>
      </c>
      <c r="J648" s="4" t="s">
        <v>1900</v>
      </c>
      <c r="K648" s="4"/>
      <c r="L648" s="4"/>
      <c r="M648" s="132" t="s">
        <v>1451</v>
      </c>
      <c r="N648" s="4" t="s">
        <v>22</v>
      </c>
      <c r="O648" s="29" t="s">
        <v>907</v>
      </c>
    </row>
    <row r="649" ht="108" spans="1:15">
      <c r="A649" s="29" t="s">
        <v>907</v>
      </c>
      <c r="B649" s="29" t="s">
        <v>28</v>
      </c>
      <c r="C649" s="4" t="s">
        <v>2693</v>
      </c>
      <c r="D649" s="4"/>
      <c r="E649" s="4" t="s">
        <v>16</v>
      </c>
      <c r="F649" s="4" t="s">
        <v>1454</v>
      </c>
      <c r="G649" s="4"/>
      <c r="H649" s="4">
        <v>1</v>
      </c>
      <c r="I649" s="4" t="s">
        <v>2694</v>
      </c>
      <c r="J649" s="4" t="s">
        <v>1900</v>
      </c>
      <c r="K649" s="4"/>
      <c r="L649" s="4"/>
      <c r="M649" s="132" t="s">
        <v>1451</v>
      </c>
      <c r="N649" s="4" t="s">
        <v>22</v>
      </c>
      <c r="O649" s="29" t="s">
        <v>907</v>
      </c>
    </row>
    <row r="650" ht="48" spans="1:15">
      <c r="A650" s="29" t="s">
        <v>907</v>
      </c>
      <c r="B650" s="29" t="s">
        <v>28</v>
      </c>
      <c r="C650" s="4" t="s">
        <v>2695</v>
      </c>
      <c r="D650" s="4"/>
      <c r="E650" s="4" t="s">
        <v>16</v>
      </c>
      <c r="F650" s="4" t="s">
        <v>1446</v>
      </c>
      <c r="G650" s="13"/>
      <c r="H650" s="4">
        <v>1</v>
      </c>
      <c r="I650" s="4" t="s">
        <v>1780</v>
      </c>
      <c r="J650" s="4" t="s">
        <v>1191</v>
      </c>
      <c r="K650" s="4"/>
      <c r="L650" s="4"/>
      <c r="M650" s="132" t="s">
        <v>1451</v>
      </c>
      <c r="N650" s="4" t="s">
        <v>22</v>
      </c>
      <c r="O650" s="29" t="s">
        <v>907</v>
      </c>
    </row>
    <row r="651" ht="120" spans="1:15">
      <c r="A651" s="29" t="s">
        <v>907</v>
      </c>
      <c r="B651" s="29" t="s">
        <v>28</v>
      </c>
      <c r="C651" s="4" t="s">
        <v>2696</v>
      </c>
      <c r="D651" s="4"/>
      <c r="E651" s="4" t="s">
        <v>16</v>
      </c>
      <c r="F651" s="4" t="s">
        <v>1454</v>
      </c>
      <c r="G651" s="13"/>
      <c r="H651" s="4">
        <v>1</v>
      </c>
      <c r="I651" s="4" t="s">
        <v>2697</v>
      </c>
      <c r="J651" s="4" t="s">
        <v>1191</v>
      </c>
      <c r="K651" s="4"/>
      <c r="L651" s="4"/>
      <c r="M651" s="132" t="s">
        <v>1451</v>
      </c>
      <c r="N651" s="4" t="s">
        <v>22</v>
      </c>
      <c r="O651" s="29" t="s">
        <v>907</v>
      </c>
    </row>
    <row r="652" ht="72" spans="1:15">
      <c r="A652" s="29" t="s">
        <v>907</v>
      </c>
      <c r="B652" s="29" t="s">
        <v>28</v>
      </c>
      <c r="C652" s="4" t="s">
        <v>2698</v>
      </c>
      <c r="D652" s="4"/>
      <c r="E652" s="4" t="s">
        <v>16</v>
      </c>
      <c r="F652" s="4" t="s">
        <v>1446</v>
      </c>
      <c r="G652" s="4"/>
      <c r="H652" s="4">
        <v>1</v>
      </c>
      <c r="I652" s="4" t="s">
        <v>2699</v>
      </c>
      <c r="J652" s="4" t="s">
        <v>95</v>
      </c>
      <c r="K652" s="4"/>
      <c r="L652" s="4" t="s">
        <v>2700</v>
      </c>
      <c r="M652" s="132" t="s">
        <v>1451</v>
      </c>
      <c r="N652" s="4" t="s">
        <v>22</v>
      </c>
      <c r="O652" s="29" t="s">
        <v>907</v>
      </c>
    </row>
    <row r="653" ht="84" spans="1:15">
      <c r="A653" s="29" t="s">
        <v>907</v>
      </c>
      <c r="B653" s="29" t="s">
        <v>28</v>
      </c>
      <c r="C653" s="4" t="s">
        <v>2698</v>
      </c>
      <c r="D653" s="4"/>
      <c r="E653" s="4" t="s">
        <v>16</v>
      </c>
      <c r="F653" s="4" t="s">
        <v>1454</v>
      </c>
      <c r="G653" s="4"/>
      <c r="H653" s="4">
        <v>1</v>
      </c>
      <c r="I653" s="4" t="s">
        <v>1926</v>
      </c>
      <c r="J653" s="4" t="s">
        <v>95</v>
      </c>
      <c r="K653" s="4"/>
      <c r="L653" s="4" t="s">
        <v>2700</v>
      </c>
      <c r="M653" s="132" t="s">
        <v>1451</v>
      </c>
      <c r="N653" s="4" t="s">
        <v>22</v>
      </c>
      <c r="O653" s="29" t="s">
        <v>907</v>
      </c>
    </row>
    <row r="654" ht="132" spans="1:15">
      <c r="A654" s="29" t="s">
        <v>907</v>
      </c>
      <c r="B654" s="29" t="s">
        <v>28</v>
      </c>
      <c r="C654" s="4" t="s">
        <v>2698</v>
      </c>
      <c r="D654" s="4"/>
      <c r="E654" s="4" t="s">
        <v>16</v>
      </c>
      <c r="F654" s="4" t="s">
        <v>1454</v>
      </c>
      <c r="G654" s="4"/>
      <c r="H654" s="4">
        <v>1</v>
      </c>
      <c r="I654" s="4" t="s">
        <v>2701</v>
      </c>
      <c r="J654" s="4" t="s">
        <v>95</v>
      </c>
      <c r="K654" s="4"/>
      <c r="L654" s="4" t="s">
        <v>2700</v>
      </c>
      <c r="M654" s="132" t="s">
        <v>1451</v>
      </c>
      <c r="N654" s="4" t="s">
        <v>22</v>
      </c>
      <c r="O654" s="29" t="s">
        <v>907</v>
      </c>
    </row>
    <row r="655" ht="96" spans="1:15">
      <c r="A655" s="29" t="s">
        <v>907</v>
      </c>
      <c r="B655" s="29" t="s">
        <v>28</v>
      </c>
      <c r="C655" s="4" t="s">
        <v>2698</v>
      </c>
      <c r="D655" s="4"/>
      <c r="E655" s="4" t="s">
        <v>16</v>
      </c>
      <c r="F655" s="4" t="s">
        <v>1446</v>
      </c>
      <c r="G655" s="4"/>
      <c r="H655" s="4">
        <v>1</v>
      </c>
      <c r="I655" s="4" t="s">
        <v>2702</v>
      </c>
      <c r="J655" s="4" t="s">
        <v>95</v>
      </c>
      <c r="K655" s="4"/>
      <c r="L655" s="4"/>
      <c r="M655" s="132" t="s">
        <v>1451</v>
      </c>
      <c r="N655" s="4" t="s">
        <v>22</v>
      </c>
      <c r="O655" s="29" t="s">
        <v>907</v>
      </c>
    </row>
    <row r="656" ht="60" spans="1:15">
      <c r="A656" s="29" t="s">
        <v>907</v>
      </c>
      <c r="B656" s="29" t="s">
        <v>28</v>
      </c>
      <c r="C656" s="4" t="s">
        <v>2698</v>
      </c>
      <c r="D656" s="4"/>
      <c r="E656" s="4" t="s">
        <v>16</v>
      </c>
      <c r="F656" s="4" t="s">
        <v>1454</v>
      </c>
      <c r="G656" s="4"/>
      <c r="H656" s="4">
        <v>1</v>
      </c>
      <c r="I656" s="4" t="s">
        <v>2703</v>
      </c>
      <c r="J656" s="4" t="s">
        <v>95</v>
      </c>
      <c r="K656" s="4"/>
      <c r="L656" s="4"/>
      <c r="M656" s="132" t="s">
        <v>1451</v>
      </c>
      <c r="N656" s="4" t="s">
        <v>22</v>
      </c>
      <c r="O656" s="29" t="s">
        <v>907</v>
      </c>
    </row>
    <row r="657" ht="204" spans="1:15">
      <c r="A657" s="29" t="s">
        <v>907</v>
      </c>
      <c r="B657" s="29" t="s">
        <v>28</v>
      </c>
      <c r="C657" s="4" t="s">
        <v>2698</v>
      </c>
      <c r="D657" s="4"/>
      <c r="E657" s="4" t="s">
        <v>16</v>
      </c>
      <c r="F657" s="4" t="s">
        <v>1454</v>
      </c>
      <c r="G657" s="4"/>
      <c r="H657" s="4">
        <v>1</v>
      </c>
      <c r="I657" s="4" t="s">
        <v>2704</v>
      </c>
      <c r="J657" s="4" t="s">
        <v>95</v>
      </c>
      <c r="K657" s="4"/>
      <c r="L657" s="4" t="s">
        <v>2700</v>
      </c>
      <c r="M657" s="132" t="s">
        <v>1451</v>
      </c>
      <c r="N657" s="4" t="s">
        <v>22</v>
      </c>
      <c r="O657" s="29" t="s">
        <v>907</v>
      </c>
    </row>
    <row r="658" ht="36" spans="1:15">
      <c r="A658" s="29" t="s">
        <v>907</v>
      </c>
      <c r="B658" s="29" t="s">
        <v>28</v>
      </c>
      <c r="C658" s="4" t="s">
        <v>2705</v>
      </c>
      <c r="D658" s="4"/>
      <c r="E658" s="4" t="s">
        <v>744</v>
      </c>
      <c r="F658" s="4" t="s">
        <v>1446</v>
      </c>
      <c r="G658" s="4"/>
      <c r="H658" s="4">
        <v>1</v>
      </c>
      <c r="I658" s="4" t="s">
        <v>1505</v>
      </c>
      <c r="J658" s="4" t="s">
        <v>95</v>
      </c>
      <c r="K658" s="4"/>
      <c r="L658" s="4"/>
      <c r="M658" s="132" t="s">
        <v>1451</v>
      </c>
      <c r="N658" s="4" t="s">
        <v>22</v>
      </c>
      <c r="O658" s="29" t="s">
        <v>907</v>
      </c>
    </row>
    <row r="659" ht="36" spans="1:15">
      <c r="A659" s="29" t="s">
        <v>907</v>
      </c>
      <c r="B659" s="29" t="s">
        <v>28</v>
      </c>
      <c r="C659" s="4" t="s">
        <v>1676</v>
      </c>
      <c r="D659" s="4"/>
      <c r="E659" s="4" t="s">
        <v>744</v>
      </c>
      <c r="F659" s="4" t="s">
        <v>1454</v>
      </c>
      <c r="G659" s="4"/>
      <c r="H659" s="4">
        <v>1</v>
      </c>
      <c r="I659" s="4" t="s">
        <v>1505</v>
      </c>
      <c r="J659" s="4" t="s">
        <v>95</v>
      </c>
      <c r="K659" s="4"/>
      <c r="L659" s="4"/>
      <c r="M659" s="132" t="s">
        <v>1451</v>
      </c>
      <c r="N659" s="4" t="s">
        <v>22</v>
      </c>
      <c r="O659" s="29" t="s">
        <v>907</v>
      </c>
    </row>
    <row r="660" ht="132" spans="1:15">
      <c r="A660" s="29" t="s">
        <v>907</v>
      </c>
      <c r="B660" s="29" t="s">
        <v>28</v>
      </c>
      <c r="C660" s="4" t="s">
        <v>1915</v>
      </c>
      <c r="D660" s="4"/>
      <c r="E660" s="4" t="s">
        <v>16</v>
      </c>
      <c r="F660" s="4" t="s">
        <v>1446</v>
      </c>
      <c r="G660" s="4"/>
      <c r="H660" s="4">
        <v>1</v>
      </c>
      <c r="I660" s="4" t="s">
        <v>2706</v>
      </c>
      <c r="J660" s="4" t="s">
        <v>1292</v>
      </c>
      <c r="K660" s="4"/>
      <c r="L660" s="4"/>
      <c r="M660" s="132" t="s">
        <v>1451</v>
      </c>
      <c r="N660" s="4" t="s">
        <v>22</v>
      </c>
      <c r="O660" s="29" t="s">
        <v>907</v>
      </c>
    </row>
    <row r="661" ht="156" spans="1:15">
      <c r="A661" s="29" t="s">
        <v>907</v>
      </c>
      <c r="B661" s="29" t="s">
        <v>28</v>
      </c>
      <c r="C661" s="4" t="s">
        <v>1915</v>
      </c>
      <c r="D661" s="4"/>
      <c r="E661" s="4" t="s">
        <v>16</v>
      </c>
      <c r="F661" s="4" t="s">
        <v>1446</v>
      </c>
      <c r="G661" s="4"/>
      <c r="H661" s="4">
        <v>1</v>
      </c>
      <c r="I661" s="4" t="s">
        <v>2707</v>
      </c>
      <c r="J661" s="4" t="s">
        <v>1292</v>
      </c>
      <c r="K661" s="4"/>
      <c r="L661" s="4"/>
      <c r="M661" s="132" t="s">
        <v>1451</v>
      </c>
      <c r="N661" s="4" t="s">
        <v>22</v>
      </c>
      <c r="O661" s="29" t="s">
        <v>907</v>
      </c>
    </row>
    <row r="662" ht="36" spans="1:15">
      <c r="A662" s="29" t="s">
        <v>907</v>
      </c>
      <c r="B662" s="29" t="s">
        <v>28</v>
      </c>
      <c r="C662" s="4" t="s">
        <v>2708</v>
      </c>
      <c r="D662" s="4"/>
      <c r="E662" s="4" t="s">
        <v>16</v>
      </c>
      <c r="F662" s="4" t="s">
        <v>1446</v>
      </c>
      <c r="G662" s="4"/>
      <c r="H662" s="4">
        <v>1</v>
      </c>
      <c r="I662" s="4" t="s">
        <v>2709</v>
      </c>
      <c r="J662" s="4" t="s">
        <v>203</v>
      </c>
      <c r="K662" s="4"/>
      <c r="L662" s="4"/>
      <c r="M662" s="132" t="s">
        <v>1451</v>
      </c>
      <c r="N662" s="4" t="s">
        <v>60</v>
      </c>
      <c r="O662" s="29" t="s">
        <v>907</v>
      </c>
    </row>
    <row r="663" ht="36" spans="1:15">
      <c r="A663" s="29" t="s">
        <v>907</v>
      </c>
      <c r="B663" s="29" t="s">
        <v>28</v>
      </c>
      <c r="C663" s="4" t="s">
        <v>2708</v>
      </c>
      <c r="D663" s="4"/>
      <c r="E663" s="4" t="s">
        <v>16</v>
      </c>
      <c r="F663" s="4" t="s">
        <v>1446</v>
      </c>
      <c r="G663" s="4"/>
      <c r="H663" s="4">
        <v>1</v>
      </c>
      <c r="I663" s="4" t="s">
        <v>2710</v>
      </c>
      <c r="J663" s="4" t="s">
        <v>203</v>
      </c>
      <c r="K663" s="4"/>
      <c r="L663" s="4"/>
      <c r="M663" s="132" t="s">
        <v>1451</v>
      </c>
      <c r="N663" s="4" t="s">
        <v>60</v>
      </c>
      <c r="O663" s="29" t="s">
        <v>907</v>
      </c>
    </row>
    <row r="664" ht="384" spans="1:15">
      <c r="A664" s="29" t="s">
        <v>907</v>
      </c>
      <c r="B664" s="29" t="s">
        <v>28</v>
      </c>
      <c r="C664" s="4" t="s">
        <v>2711</v>
      </c>
      <c r="D664" s="4"/>
      <c r="E664" s="4" t="s">
        <v>16</v>
      </c>
      <c r="F664" s="4" t="s">
        <v>1446</v>
      </c>
      <c r="G664" s="4"/>
      <c r="H664" s="4">
        <v>1</v>
      </c>
      <c r="I664" s="4" t="s">
        <v>2712</v>
      </c>
      <c r="J664" s="4" t="s">
        <v>95</v>
      </c>
      <c r="K664" s="4"/>
      <c r="L664" s="4"/>
      <c r="M664" s="132" t="s">
        <v>1451</v>
      </c>
      <c r="N664" s="4" t="s">
        <v>22</v>
      </c>
      <c r="O664" s="29" t="s">
        <v>907</v>
      </c>
    </row>
    <row r="665" ht="120" spans="1:15">
      <c r="A665" s="29" t="s">
        <v>907</v>
      </c>
      <c r="B665" s="29" t="s">
        <v>28</v>
      </c>
      <c r="C665" s="4" t="s">
        <v>2713</v>
      </c>
      <c r="D665" s="4"/>
      <c r="E665" s="4" t="s">
        <v>16</v>
      </c>
      <c r="F665" s="4" t="s">
        <v>1446</v>
      </c>
      <c r="G665" s="4"/>
      <c r="H665" s="4">
        <v>1</v>
      </c>
      <c r="I665" s="4" t="s">
        <v>2714</v>
      </c>
      <c r="J665" s="4" t="s">
        <v>1010</v>
      </c>
      <c r="K665" s="4"/>
      <c r="L665" s="4"/>
      <c r="M665" s="132" t="s">
        <v>1451</v>
      </c>
      <c r="N665" s="4" t="s">
        <v>22</v>
      </c>
      <c r="O665" s="29" t="s">
        <v>907</v>
      </c>
    </row>
    <row r="666" ht="48" spans="1:15">
      <c r="A666" s="29" t="s">
        <v>907</v>
      </c>
      <c r="B666" s="29" t="s">
        <v>28</v>
      </c>
      <c r="C666" s="4" t="s">
        <v>1512</v>
      </c>
      <c r="D666" s="4"/>
      <c r="E666" s="4" t="s">
        <v>16</v>
      </c>
      <c r="F666" s="4" t="s">
        <v>1454</v>
      </c>
      <c r="G666" s="4"/>
      <c r="H666" s="4">
        <v>1</v>
      </c>
      <c r="I666" s="4" t="s">
        <v>2715</v>
      </c>
      <c r="J666" s="4" t="s">
        <v>19</v>
      </c>
      <c r="K666" s="4"/>
      <c r="L666" s="4"/>
      <c r="M666" s="132" t="s">
        <v>1451</v>
      </c>
      <c r="N666" s="4" t="s">
        <v>22</v>
      </c>
      <c r="O666" s="29" t="s">
        <v>907</v>
      </c>
    </row>
    <row r="667" ht="36" spans="1:15">
      <c r="A667" s="29" t="s">
        <v>907</v>
      </c>
      <c r="B667" s="29" t="s">
        <v>28</v>
      </c>
      <c r="C667" s="4" t="s">
        <v>1512</v>
      </c>
      <c r="D667" s="4"/>
      <c r="E667" s="4" t="s">
        <v>16</v>
      </c>
      <c r="F667" s="4" t="s">
        <v>1446</v>
      </c>
      <c r="G667" s="4"/>
      <c r="H667" s="4">
        <v>1</v>
      </c>
      <c r="I667" s="4" t="s">
        <v>2716</v>
      </c>
      <c r="J667" s="4" t="s">
        <v>19</v>
      </c>
      <c r="K667" s="4"/>
      <c r="L667" s="4"/>
      <c r="M667" s="132" t="s">
        <v>1451</v>
      </c>
      <c r="N667" s="4" t="s">
        <v>22</v>
      </c>
      <c r="O667" s="29" t="s">
        <v>907</v>
      </c>
    </row>
    <row r="668" ht="36" spans="1:15">
      <c r="A668" s="29" t="s">
        <v>907</v>
      </c>
      <c r="B668" s="29" t="s">
        <v>28</v>
      </c>
      <c r="C668" s="4" t="s">
        <v>1512</v>
      </c>
      <c r="D668" s="4"/>
      <c r="E668" s="4" t="s">
        <v>16</v>
      </c>
      <c r="F668" s="4" t="s">
        <v>1454</v>
      </c>
      <c r="G668" s="4"/>
      <c r="H668" s="4">
        <v>1</v>
      </c>
      <c r="I668" s="4" t="s">
        <v>2717</v>
      </c>
      <c r="J668" s="4" t="s">
        <v>19</v>
      </c>
      <c r="K668" s="4"/>
      <c r="L668" s="4"/>
      <c r="M668" s="132" t="s">
        <v>1451</v>
      </c>
      <c r="N668" s="4" t="s">
        <v>22</v>
      </c>
      <c r="O668" s="29" t="s">
        <v>907</v>
      </c>
    </row>
    <row r="669" ht="48" spans="1:15">
      <c r="A669" s="29" t="s">
        <v>907</v>
      </c>
      <c r="B669" s="29" t="s">
        <v>28</v>
      </c>
      <c r="C669" s="4" t="s">
        <v>2718</v>
      </c>
      <c r="D669" s="4"/>
      <c r="E669" s="4" t="s">
        <v>16</v>
      </c>
      <c r="F669" s="4" t="s">
        <v>1446</v>
      </c>
      <c r="G669" s="4"/>
      <c r="H669" s="4">
        <v>1</v>
      </c>
      <c r="I669" s="4" t="s">
        <v>2409</v>
      </c>
      <c r="J669" s="4" t="s">
        <v>1010</v>
      </c>
      <c r="K669" s="4"/>
      <c r="L669" s="4" t="s">
        <v>2719</v>
      </c>
      <c r="M669" s="132" t="s">
        <v>1451</v>
      </c>
      <c r="N669" s="4" t="s">
        <v>22</v>
      </c>
      <c r="O669" s="29" t="s">
        <v>907</v>
      </c>
    </row>
    <row r="670" ht="36" spans="1:15">
      <c r="A670" s="29" t="s">
        <v>907</v>
      </c>
      <c r="B670" s="29" t="s">
        <v>28</v>
      </c>
      <c r="C670" s="4" t="s">
        <v>2720</v>
      </c>
      <c r="D670" s="4"/>
      <c r="E670" s="4" t="s">
        <v>16</v>
      </c>
      <c r="F670" s="4" t="s">
        <v>1446</v>
      </c>
      <c r="G670" s="4"/>
      <c r="H670" s="4">
        <v>1</v>
      </c>
      <c r="I670" s="4" t="s">
        <v>2721</v>
      </c>
      <c r="J670" s="4" t="s">
        <v>95</v>
      </c>
      <c r="K670" s="4"/>
      <c r="L670" s="4"/>
      <c r="M670" s="132" t="s">
        <v>1451</v>
      </c>
      <c r="N670" s="4" t="s">
        <v>22</v>
      </c>
      <c r="O670" s="29" t="s">
        <v>907</v>
      </c>
    </row>
    <row r="671" ht="36" spans="1:15">
      <c r="A671" s="29" t="s">
        <v>907</v>
      </c>
      <c r="B671" s="29" t="s">
        <v>28</v>
      </c>
      <c r="C671" s="4" t="s">
        <v>2720</v>
      </c>
      <c r="D671" s="4"/>
      <c r="E671" s="4" t="s">
        <v>16</v>
      </c>
      <c r="F671" s="4" t="s">
        <v>1446</v>
      </c>
      <c r="G671" s="4"/>
      <c r="H671" s="4">
        <v>1</v>
      </c>
      <c r="I671" s="4" t="s">
        <v>1672</v>
      </c>
      <c r="J671" s="4" t="s">
        <v>95</v>
      </c>
      <c r="K671" s="4"/>
      <c r="L671" s="4"/>
      <c r="M671" s="132" t="s">
        <v>1451</v>
      </c>
      <c r="N671" s="4" t="s">
        <v>22</v>
      </c>
      <c r="O671" s="29" t="s">
        <v>907</v>
      </c>
    </row>
    <row r="672" ht="144" spans="1:15">
      <c r="A672" s="29" t="s">
        <v>907</v>
      </c>
      <c r="B672" s="29" t="s">
        <v>28</v>
      </c>
      <c r="C672" s="4" t="s">
        <v>2722</v>
      </c>
      <c r="D672" s="4"/>
      <c r="E672" s="4" t="s">
        <v>16</v>
      </c>
      <c r="F672" s="4" t="s">
        <v>1454</v>
      </c>
      <c r="G672" s="4"/>
      <c r="H672" s="4">
        <v>1</v>
      </c>
      <c r="I672" s="4" t="s">
        <v>2723</v>
      </c>
      <c r="J672" s="4" t="s">
        <v>2724</v>
      </c>
      <c r="K672" s="4"/>
      <c r="L672" s="4"/>
      <c r="M672" s="132" t="s">
        <v>1451</v>
      </c>
      <c r="N672" s="4" t="s">
        <v>22</v>
      </c>
      <c r="O672" s="29" t="s">
        <v>907</v>
      </c>
    </row>
    <row r="673" ht="84" spans="1:15">
      <c r="A673" s="29" t="s">
        <v>907</v>
      </c>
      <c r="B673" s="29" t="s">
        <v>28</v>
      </c>
      <c r="C673" s="4" t="s">
        <v>2722</v>
      </c>
      <c r="D673" s="4"/>
      <c r="E673" s="4" t="s">
        <v>16</v>
      </c>
      <c r="F673" s="4" t="s">
        <v>1454</v>
      </c>
      <c r="G673" s="4"/>
      <c r="H673" s="4">
        <v>1</v>
      </c>
      <c r="I673" s="4" t="s">
        <v>440</v>
      </c>
      <c r="J673" s="4" t="s">
        <v>2724</v>
      </c>
      <c r="K673" s="4"/>
      <c r="L673" s="4" t="s">
        <v>2725</v>
      </c>
      <c r="M673" s="132" t="s">
        <v>1451</v>
      </c>
      <c r="N673" s="4" t="s">
        <v>22</v>
      </c>
      <c r="O673" s="29" t="s">
        <v>907</v>
      </c>
    </row>
    <row r="674" ht="180" spans="1:15">
      <c r="A674" s="29" t="s">
        <v>907</v>
      </c>
      <c r="B674" s="29" t="s">
        <v>28</v>
      </c>
      <c r="C674" s="4" t="s">
        <v>2726</v>
      </c>
      <c r="D674" s="4"/>
      <c r="E674" s="4" t="s">
        <v>16</v>
      </c>
      <c r="F674" s="4" t="s">
        <v>1446</v>
      </c>
      <c r="G674" s="4"/>
      <c r="H674" s="4">
        <v>1</v>
      </c>
      <c r="I674" s="4" t="s">
        <v>2727</v>
      </c>
      <c r="J674" s="4" t="s">
        <v>95</v>
      </c>
      <c r="K674" s="4"/>
      <c r="L674" s="4"/>
      <c r="M674" s="132" t="s">
        <v>1451</v>
      </c>
      <c r="N674" s="4" t="s">
        <v>22</v>
      </c>
      <c r="O674" s="29" t="s">
        <v>907</v>
      </c>
    </row>
    <row r="675" ht="228" spans="1:15">
      <c r="A675" s="29" t="s">
        <v>907</v>
      </c>
      <c r="B675" s="29" t="s">
        <v>28</v>
      </c>
      <c r="C675" s="4" t="s">
        <v>2726</v>
      </c>
      <c r="D675" s="4"/>
      <c r="E675" s="4" t="s">
        <v>16</v>
      </c>
      <c r="F675" s="4" t="s">
        <v>1446</v>
      </c>
      <c r="G675" s="4"/>
      <c r="H675" s="4">
        <v>1</v>
      </c>
      <c r="I675" s="4" t="s">
        <v>2728</v>
      </c>
      <c r="J675" s="4" t="s">
        <v>95</v>
      </c>
      <c r="K675" s="4"/>
      <c r="L675" s="4"/>
      <c r="M675" s="132" t="s">
        <v>1451</v>
      </c>
      <c r="N675" s="4" t="s">
        <v>22</v>
      </c>
      <c r="O675" s="29" t="s">
        <v>907</v>
      </c>
    </row>
    <row r="676" ht="48" spans="1:15">
      <c r="A676" s="29" t="s">
        <v>907</v>
      </c>
      <c r="B676" s="29" t="s">
        <v>28</v>
      </c>
      <c r="C676" s="4" t="s">
        <v>2729</v>
      </c>
      <c r="D676" s="4"/>
      <c r="E676" s="4" t="s">
        <v>16</v>
      </c>
      <c r="F676" s="4" t="s">
        <v>1446</v>
      </c>
      <c r="G676" s="4"/>
      <c r="H676" s="4">
        <v>1</v>
      </c>
      <c r="I676" s="4" t="s">
        <v>2730</v>
      </c>
      <c r="J676" s="4" t="s">
        <v>95</v>
      </c>
      <c r="K676" s="4"/>
      <c r="L676" s="4"/>
      <c r="M676" s="132" t="s">
        <v>1451</v>
      </c>
      <c r="N676" s="4" t="s">
        <v>22</v>
      </c>
      <c r="O676" s="29" t="s">
        <v>907</v>
      </c>
    </row>
    <row r="677" ht="96" spans="1:15">
      <c r="A677" s="29" t="s">
        <v>907</v>
      </c>
      <c r="B677" s="29" t="s">
        <v>28</v>
      </c>
      <c r="C677" s="4" t="s">
        <v>2729</v>
      </c>
      <c r="D677" s="4"/>
      <c r="E677" s="4" t="s">
        <v>16</v>
      </c>
      <c r="F677" s="4" t="s">
        <v>1454</v>
      </c>
      <c r="G677" s="4"/>
      <c r="H677" s="4">
        <v>1</v>
      </c>
      <c r="I677" s="4" t="s">
        <v>2731</v>
      </c>
      <c r="J677" s="4" t="s">
        <v>95</v>
      </c>
      <c r="K677" s="4"/>
      <c r="L677" s="4"/>
      <c r="M677" s="132" t="s">
        <v>1451</v>
      </c>
      <c r="N677" s="4" t="s">
        <v>22</v>
      </c>
      <c r="O677" s="29" t="s">
        <v>907</v>
      </c>
    </row>
    <row r="678" ht="300" spans="1:15">
      <c r="A678" s="29" t="s">
        <v>907</v>
      </c>
      <c r="B678" s="29" t="s">
        <v>28</v>
      </c>
      <c r="C678" s="4" t="s">
        <v>2732</v>
      </c>
      <c r="D678" s="4"/>
      <c r="E678" s="4" t="s">
        <v>16</v>
      </c>
      <c r="F678" s="4" t="s">
        <v>1446</v>
      </c>
      <c r="G678" s="4"/>
      <c r="H678" s="4">
        <v>1</v>
      </c>
      <c r="I678" s="4" t="s">
        <v>2733</v>
      </c>
      <c r="J678" s="4" t="s">
        <v>1010</v>
      </c>
      <c r="K678" s="4"/>
      <c r="L678" s="4"/>
      <c r="M678" s="132" t="s">
        <v>1451</v>
      </c>
      <c r="N678" s="4" t="s">
        <v>22</v>
      </c>
      <c r="O678" s="29" t="s">
        <v>907</v>
      </c>
    </row>
    <row r="679" ht="60" spans="1:15">
      <c r="A679" s="29" t="s">
        <v>907</v>
      </c>
      <c r="B679" s="29" t="s">
        <v>28</v>
      </c>
      <c r="C679" s="4" t="s">
        <v>2732</v>
      </c>
      <c r="D679" s="4"/>
      <c r="E679" s="4" t="s">
        <v>16</v>
      </c>
      <c r="F679" s="4" t="s">
        <v>1446</v>
      </c>
      <c r="G679" s="4"/>
      <c r="H679" s="4">
        <v>1</v>
      </c>
      <c r="I679" s="4" t="s">
        <v>2734</v>
      </c>
      <c r="J679" s="4" t="s">
        <v>1010</v>
      </c>
      <c r="K679" s="4"/>
      <c r="L679" s="4"/>
      <c r="M679" s="132" t="s">
        <v>1451</v>
      </c>
      <c r="N679" s="4" t="s">
        <v>22</v>
      </c>
      <c r="O679" s="29" t="s">
        <v>907</v>
      </c>
    </row>
    <row r="680" ht="48" spans="1:15">
      <c r="A680" s="29" t="s">
        <v>907</v>
      </c>
      <c r="B680" s="29" t="s">
        <v>28</v>
      </c>
      <c r="C680" s="4" t="s">
        <v>1925</v>
      </c>
      <c r="D680" s="4"/>
      <c r="E680" s="4" t="s">
        <v>16</v>
      </c>
      <c r="F680" s="4" t="s">
        <v>1446</v>
      </c>
      <c r="G680" s="4"/>
      <c r="H680" s="4">
        <v>1</v>
      </c>
      <c r="I680" s="4" t="s">
        <v>57</v>
      </c>
      <c r="J680" s="4" t="s">
        <v>1010</v>
      </c>
      <c r="K680" s="4"/>
      <c r="L680" s="4"/>
      <c r="M680" s="132" t="s">
        <v>1451</v>
      </c>
      <c r="N680" s="4" t="s">
        <v>22</v>
      </c>
      <c r="O680" s="29" t="s">
        <v>907</v>
      </c>
    </row>
    <row r="681" ht="48" spans="1:15">
      <c r="A681" s="29" t="s">
        <v>907</v>
      </c>
      <c r="B681" s="29" t="s">
        <v>28</v>
      </c>
      <c r="C681" s="4" t="s">
        <v>1925</v>
      </c>
      <c r="D681" s="4"/>
      <c r="E681" s="4" t="s">
        <v>16</v>
      </c>
      <c r="F681" s="4" t="s">
        <v>1446</v>
      </c>
      <c r="G681" s="4"/>
      <c r="H681" s="4">
        <v>1</v>
      </c>
      <c r="I681" s="4" t="s">
        <v>2629</v>
      </c>
      <c r="J681" s="4" t="s">
        <v>1010</v>
      </c>
      <c r="K681" s="4"/>
      <c r="L681" s="4"/>
      <c r="M681" s="132" t="s">
        <v>1451</v>
      </c>
      <c r="N681" s="4" t="s">
        <v>22</v>
      </c>
      <c r="O681" s="29" t="s">
        <v>907</v>
      </c>
    </row>
    <row r="682" ht="48" spans="1:15">
      <c r="A682" s="29" t="s">
        <v>907</v>
      </c>
      <c r="B682" s="29" t="s">
        <v>28</v>
      </c>
      <c r="C682" s="4" t="s">
        <v>1925</v>
      </c>
      <c r="D682" s="4"/>
      <c r="E682" s="4" t="s">
        <v>16</v>
      </c>
      <c r="F682" s="4" t="s">
        <v>1446</v>
      </c>
      <c r="G682" s="4"/>
      <c r="H682" s="4">
        <v>1</v>
      </c>
      <c r="I682" s="4" t="s">
        <v>2735</v>
      </c>
      <c r="J682" s="4" t="s">
        <v>1010</v>
      </c>
      <c r="K682" s="4"/>
      <c r="L682" s="4"/>
      <c r="M682" s="132" t="s">
        <v>1451</v>
      </c>
      <c r="N682" s="4" t="s">
        <v>22</v>
      </c>
      <c r="O682" s="29" t="s">
        <v>907</v>
      </c>
    </row>
    <row r="683" ht="84" spans="1:15">
      <c r="A683" s="29" t="s">
        <v>907</v>
      </c>
      <c r="B683" s="29" t="s">
        <v>28</v>
      </c>
      <c r="C683" s="4" t="s">
        <v>1925</v>
      </c>
      <c r="D683" s="4"/>
      <c r="E683" s="4" t="s">
        <v>16</v>
      </c>
      <c r="F683" s="4" t="s">
        <v>1454</v>
      </c>
      <c r="G683" s="4"/>
      <c r="H683" s="4">
        <v>1</v>
      </c>
      <c r="I683" s="4" t="s">
        <v>2736</v>
      </c>
      <c r="J683" s="4" t="s">
        <v>1010</v>
      </c>
      <c r="K683" s="4"/>
      <c r="L683" s="4"/>
      <c r="M683" s="132" t="s">
        <v>1451</v>
      </c>
      <c r="N683" s="4" t="s">
        <v>22</v>
      </c>
      <c r="O683" s="29" t="s">
        <v>907</v>
      </c>
    </row>
    <row r="684" ht="132" spans="1:15">
      <c r="A684" s="29" t="s">
        <v>907</v>
      </c>
      <c r="B684" s="29" t="s">
        <v>28</v>
      </c>
      <c r="C684" s="4" t="s">
        <v>1925</v>
      </c>
      <c r="D684" s="4"/>
      <c r="E684" s="4" t="s">
        <v>16</v>
      </c>
      <c r="F684" s="4" t="s">
        <v>1446</v>
      </c>
      <c r="G684" s="4"/>
      <c r="H684" s="4">
        <v>1</v>
      </c>
      <c r="I684" s="4" t="s">
        <v>2737</v>
      </c>
      <c r="J684" s="4" t="s">
        <v>1010</v>
      </c>
      <c r="K684" s="4"/>
      <c r="L684" s="4"/>
      <c r="M684" s="132" t="s">
        <v>1451</v>
      </c>
      <c r="N684" s="4" t="s">
        <v>22</v>
      </c>
      <c r="O684" s="29" t="s">
        <v>907</v>
      </c>
    </row>
    <row r="685" ht="48" spans="1:15">
      <c r="A685" s="29" t="s">
        <v>907</v>
      </c>
      <c r="B685" s="29" t="s">
        <v>28</v>
      </c>
      <c r="C685" s="4" t="s">
        <v>1927</v>
      </c>
      <c r="D685" s="4"/>
      <c r="E685" s="4" t="s">
        <v>16</v>
      </c>
      <c r="F685" s="4" t="s">
        <v>1446</v>
      </c>
      <c r="G685" s="4"/>
      <c r="H685" s="4">
        <v>1</v>
      </c>
      <c r="I685" s="4" t="s">
        <v>57</v>
      </c>
      <c r="J685" s="4" t="s">
        <v>1010</v>
      </c>
      <c r="K685" s="4"/>
      <c r="L685" s="4"/>
      <c r="M685" s="132" t="s">
        <v>1451</v>
      </c>
      <c r="N685" s="4" t="s">
        <v>22</v>
      </c>
      <c r="O685" s="29" t="s">
        <v>907</v>
      </c>
    </row>
    <row r="686" ht="156" spans="1:15">
      <c r="A686" s="29" t="s">
        <v>907</v>
      </c>
      <c r="B686" s="29" t="s">
        <v>28</v>
      </c>
      <c r="C686" s="4" t="s">
        <v>1927</v>
      </c>
      <c r="D686" s="4"/>
      <c r="E686" s="4" t="s">
        <v>16</v>
      </c>
      <c r="F686" s="4" t="s">
        <v>1446</v>
      </c>
      <c r="G686" s="4"/>
      <c r="H686" s="4">
        <v>1</v>
      </c>
      <c r="I686" s="4" t="s">
        <v>2738</v>
      </c>
      <c r="J686" s="4" t="s">
        <v>1010</v>
      </c>
      <c r="K686" s="4"/>
      <c r="L686" s="4"/>
      <c r="M686" s="132" t="s">
        <v>1451</v>
      </c>
      <c r="N686" s="4" t="s">
        <v>22</v>
      </c>
      <c r="O686" s="29" t="s">
        <v>907</v>
      </c>
    </row>
    <row r="687" ht="168" spans="1:15">
      <c r="A687" s="29" t="s">
        <v>907</v>
      </c>
      <c r="B687" s="29" t="s">
        <v>28</v>
      </c>
      <c r="C687" s="4" t="s">
        <v>1927</v>
      </c>
      <c r="D687" s="4"/>
      <c r="E687" s="4" t="s">
        <v>16</v>
      </c>
      <c r="F687" s="4" t="s">
        <v>1446</v>
      </c>
      <c r="G687" s="4"/>
      <c r="H687" s="4">
        <v>1</v>
      </c>
      <c r="I687" s="4" t="s">
        <v>2739</v>
      </c>
      <c r="J687" s="4" t="s">
        <v>1010</v>
      </c>
      <c r="K687" s="4"/>
      <c r="L687" s="4"/>
      <c r="M687" s="132" t="s">
        <v>1451</v>
      </c>
      <c r="N687" s="4" t="s">
        <v>22</v>
      </c>
      <c r="O687" s="29" t="s">
        <v>907</v>
      </c>
    </row>
    <row r="688" ht="48" spans="1:15">
      <c r="A688" s="29" t="s">
        <v>907</v>
      </c>
      <c r="B688" s="29" t="s">
        <v>28</v>
      </c>
      <c r="C688" s="4" t="s">
        <v>1927</v>
      </c>
      <c r="D688" s="4"/>
      <c r="E688" s="4" t="s">
        <v>16</v>
      </c>
      <c r="F688" s="4" t="s">
        <v>1446</v>
      </c>
      <c r="G688" s="4"/>
      <c r="H688" s="4">
        <v>1</v>
      </c>
      <c r="I688" s="4" t="s">
        <v>2740</v>
      </c>
      <c r="J688" s="4" t="s">
        <v>1010</v>
      </c>
      <c r="K688" s="4"/>
      <c r="L688" s="4"/>
      <c r="M688" s="132" t="s">
        <v>1451</v>
      </c>
      <c r="N688" s="4" t="s">
        <v>22</v>
      </c>
      <c r="O688" s="29" t="s">
        <v>907</v>
      </c>
    </row>
    <row r="689" ht="84" spans="1:15">
      <c r="A689" s="29" t="s">
        <v>907</v>
      </c>
      <c r="B689" s="29" t="s">
        <v>28</v>
      </c>
      <c r="C689" s="4" t="s">
        <v>2741</v>
      </c>
      <c r="D689" s="4"/>
      <c r="E689" s="4" t="s">
        <v>16</v>
      </c>
      <c r="F689" s="4" t="s">
        <v>1446</v>
      </c>
      <c r="G689" s="4"/>
      <c r="H689" s="4">
        <v>1</v>
      </c>
      <c r="I689" s="4" t="s">
        <v>2742</v>
      </c>
      <c r="J689" s="4" t="s">
        <v>95</v>
      </c>
      <c r="K689" s="4"/>
      <c r="L689" s="4" t="s">
        <v>2743</v>
      </c>
      <c r="M689" s="132" t="s">
        <v>1451</v>
      </c>
      <c r="N689" s="4" t="s">
        <v>22</v>
      </c>
      <c r="O689" s="29" t="s">
        <v>907</v>
      </c>
    </row>
    <row r="690" ht="36" spans="1:15">
      <c r="A690" s="29" t="s">
        <v>907</v>
      </c>
      <c r="B690" s="29" t="s">
        <v>28</v>
      </c>
      <c r="C690" s="4" t="s">
        <v>2744</v>
      </c>
      <c r="D690" s="4"/>
      <c r="E690" s="4" t="s">
        <v>16</v>
      </c>
      <c r="F690" s="4" t="s">
        <v>1446</v>
      </c>
      <c r="G690" s="4"/>
      <c r="H690" s="4">
        <v>1</v>
      </c>
      <c r="I690" s="4" t="s">
        <v>2629</v>
      </c>
      <c r="J690" s="4" t="s">
        <v>2745</v>
      </c>
      <c r="K690" s="4"/>
      <c r="L690" s="4"/>
      <c r="M690" s="132" t="s">
        <v>1451</v>
      </c>
      <c r="N690" s="4" t="s">
        <v>22</v>
      </c>
      <c r="O690" s="29" t="s">
        <v>907</v>
      </c>
    </row>
    <row r="691" ht="36" spans="1:15">
      <c r="A691" s="29" t="s">
        <v>907</v>
      </c>
      <c r="B691" s="29" t="s">
        <v>28</v>
      </c>
      <c r="C691" s="4" t="s">
        <v>2744</v>
      </c>
      <c r="D691" s="4"/>
      <c r="E691" s="4" t="s">
        <v>16</v>
      </c>
      <c r="F691" s="4" t="s">
        <v>1446</v>
      </c>
      <c r="G691" s="4"/>
      <c r="H691" s="4">
        <v>1</v>
      </c>
      <c r="I691" s="4" t="s">
        <v>2746</v>
      </c>
      <c r="J691" s="4" t="s">
        <v>2745</v>
      </c>
      <c r="K691" s="4"/>
      <c r="L691" s="4"/>
      <c r="M691" s="132" t="s">
        <v>1451</v>
      </c>
      <c r="N691" s="4" t="s">
        <v>22</v>
      </c>
      <c r="O691" s="29" t="s">
        <v>907</v>
      </c>
    </row>
    <row r="692" ht="108" spans="1:15">
      <c r="A692" s="29" t="s">
        <v>907</v>
      </c>
      <c r="B692" s="29" t="s">
        <v>28</v>
      </c>
      <c r="C692" s="4" t="s">
        <v>2747</v>
      </c>
      <c r="D692" s="4"/>
      <c r="E692" s="4" t="s">
        <v>16</v>
      </c>
      <c r="F692" s="4" t="s">
        <v>1446</v>
      </c>
      <c r="G692" s="4"/>
      <c r="H692" s="4">
        <v>1</v>
      </c>
      <c r="I692" s="4" t="s">
        <v>2748</v>
      </c>
      <c r="J692" s="4" t="s">
        <v>2745</v>
      </c>
      <c r="K692" s="4"/>
      <c r="L692" s="4" t="s">
        <v>2749</v>
      </c>
      <c r="M692" s="132" t="s">
        <v>1451</v>
      </c>
      <c r="N692" s="4" t="s">
        <v>22</v>
      </c>
      <c r="O692" s="29" t="s">
        <v>907</v>
      </c>
    </row>
    <row r="693" ht="48" spans="1:15">
      <c r="A693" s="29" t="s">
        <v>907</v>
      </c>
      <c r="B693" s="29" t="s">
        <v>28</v>
      </c>
      <c r="C693" s="4" t="s">
        <v>2750</v>
      </c>
      <c r="D693" s="8"/>
      <c r="E693" s="4" t="s">
        <v>16</v>
      </c>
      <c r="F693" s="8" t="s">
        <v>1446</v>
      </c>
      <c r="G693" s="8"/>
      <c r="H693" s="8">
        <v>1</v>
      </c>
      <c r="I693" s="8" t="s">
        <v>2751</v>
      </c>
      <c r="J693" s="8" t="s">
        <v>1010</v>
      </c>
      <c r="K693" s="8"/>
      <c r="L693" s="8" t="s">
        <v>580</v>
      </c>
      <c r="M693" s="132" t="s">
        <v>1451</v>
      </c>
      <c r="N693" s="8" t="s">
        <v>22</v>
      </c>
      <c r="O693" s="29" t="s">
        <v>907</v>
      </c>
    </row>
    <row r="694" ht="72" spans="1:15">
      <c r="A694" s="29" t="s">
        <v>907</v>
      </c>
      <c r="B694" s="29" t="s">
        <v>28</v>
      </c>
      <c r="C694" s="4" t="s">
        <v>2750</v>
      </c>
      <c r="D694" s="8"/>
      <c r="E694" s="4" t="s">
        <v>16</v>
      </c>
      <c r="F694" s="8" t="s">
        <v>1446</v>
      </c>
      <c r="G694" s="8"/>
      <c r="H694" s="8">
        <v>1</v>
      </c>
      <c r="I694" s="8" t="s">
        <v>2752</v>
      </c>
      <c r="J694" s="8" t="s">
        <v>1010</v>
      </c>
      <c r="K694" s="8"/>
      <c r="L694" s="8" t="s">
        <v>580</v>
      </c>
      <c r="M694" s="132" t="s">
        <v>1451</v>
      </c>
      <c r="N694" s="8" t="s">
        <v>22</v>
      </c>
      <c r="O694" s="29" t="s">
        <v>907</v>
      </c>
    </row>
    <row r="695" ht="48" spans="1:15">
      <c r="A695" s="29" t="s">
        <v>907</v>
      </c>
      <c r="B695" s="29" t="s">
        <v>28</v>
      </c>
      <c r="C695" s="4" t="s">
        <v>2750</v>
      </c>
      <c r="D695" s="8"/>
      <c r="E695" s="4" t="s">
        <v>16</v>
      </c>
      <c r="F695" s="8" t="s">
        <v>1446</v>
      </c>
      <c r="G695" s="8"/>
      <c r="H695" s="8">
        <v>1</v>
      </c>
      <c r="I695" s="8" t="s">
        <v>2753</v>
      </c>
      <c r="J695" s="8" t="s">
        <v>1010</v>
      </c>
      <c r="K695" s="8"/>
      <c r="L695" s="8" t="s">
        <v>580</v>
      </c>
      <c r="M695" s="132" t="s">
        <v>1451</v>
      </c>
      <c r="N695" s="8" t="s">
        <v>22</v>
      </c>
      <c r="O695" s="29" t="s">
        <v>907</v>
      </c>
    </row>
    <row r="696" ht="60" spans="1:15">
      <c r="A696" s="29" t="s">
        <v>907</v>
      </c>
      <c r="B696" s="29" t="s">
        <v>28</v>
      </c>
      <c r="C696" s="4" t="s">
        <v>2750</v>
      </c>
      <c r="D696" s="8"/>
      <c r="E696" s="4" t="s">
        <v>16</v>
      </c>
      <c r="F696" s="8" t="s">
        <v>1446</v>
      </c>
      <c r="G696" s="8"/>
      <c r="H696" s="8">
        <v>1</v>
      </c>
      <c r="I696" s="8" t="s">
        <v>440</v>
      </c>
      <c r="J696" s="8" t="s">
        <v>1010</v>
      </c>
      <c r="K696" s="8"/>
      <c r="L696" s="8" t="s">
        <v>2754</v>
      </c>
      <c r="M696" s="132" t="s">
        <v>1451</v>
      </c>
      <c r="N696" s="8" t="s">
        <v>22</v>
      </c>
      <c r="O696" s="29" t="s">
        <v>907</v>
      </c>
    </row>
    <row r="697" ht="48" spans="1:15">
      <c r="A697" s="29" t="s">
        <v>907</v>
      </c>
      <c r="B697" s="29" t="s">
        <v>28</v>
      </c>
      <c r="C697" s="4" t="s">
        <v>2755</v>
      </c>
      <c r="D697" s="4"/>
      <c r="E697" s="4" t="s">
        <v>16</v>
      </c>
      <c r="F697" s="4" t="s">
        <v>1454</v>
      </c>
      <c r="G697" s="4"/>
      <c r="H697" s="4">
        <v>1</v>
      </c>
      <c r="I697" s="21" t="s">
        <v>2756</v>
      </c>
      <c r="J697" s="4" t="s">
        <v>2757</v>
      </c>
      <c r="K697" s="8"/>
      <c r="L697" s="8"/>
      <c r="M697" s="132" t="s">
        <v>1451</v>
      </c>
      <c r="N697" s="4" t="s">
        <v>22</v>
      </c>
      <c r="O697" s="29" t="s">
        <v>907</v>
      </c>
    </row>
    <row r="698" ht="48" spans="1:15">
      <c r="A698" s="29" t="s">
        <v>907</v>
      </c>
      <c r="B698" s="29" t="s">
        <v>28</v>
      </c>
      <c r="C698" s="4" t="s">
        <v>2755</v>
      </c>
      <c r="D698" s="4"/>
      <c r="E698" s="4" t="s">
        <v>16</v>
      </c>
      <c r="F698" s="4" t="s">
        <v>1454</v>
      </c>
      <c r="G698" s="4"/>
      <c r="H698" s="4">
        <v>1</v>
      </c>
      <c r="I698" s="21" t="s">
        <v>2758</v>
      </c>
      <c r="J698" s="4" t="s">
        <v>2757</v>
      </c>
      <c r="K698" s="8"/>
      <c r="L698" s="8"/>
      <c r="M698" s="132" t="s">
        <v>1451</v>
      </c>
      <c r="N698" s="4" t="s">
        <v>22</v>
      </c>
      <c r="O698" s="29" t="s">
        <v>907</v>
      </c>
    </row>
    <row r="699" ht="60" spans="1:15">
      <c r="A699" s="29" t="s">
        <v>907</v>
      </c>
      <c r="B699" s="29" t="s">
        <v>28</v>
      </c>
      <c r="C699" s="4" t="s">
        <v>2759</v>
      </c>
      <c r="D699" s="4"/>
      <c r="E699" s="4" t="s">
        <v>16</v>
      </c>
      <c r="F699" s="4" t="s">
        <v>1454</v>
      </c>
      <c r="G699" s="4"/>
      <c r="H699" s="4">
        <v>1</v>
      </c>
      <c r="I699" s="21" t="s">
        <v>2760</v>
      </c>
      <c r="J699" s="4" t="s">
        <v>2761</v>
      </c>
      <c r="K699" s="8"/>
      <c r="L699" s="8"/>
      <c r="M699" s="132" t="s">
        <v>1451</v>
      </c>
      <c r="N699" s="4" t="s">
        <v>60</v>
      </c>
      <c r="O699" s="29" t="s">
        <v>907</v>
      </c>
    </row>
    <row r="700" ht="84" spans="1:15">
      <c r="A700" s="29" t="s">
        <v>907</v>
      </c>
      <c r="B700" s="29" t="s">
        <v>28</v>
      </c>
      <c r="C700" s="4" t="s">
        <v>2759</v>
      </c>
      <c r="D700" s="4"/>
      <c r="E700" s="4" t="s">
        <v>16</v>
      </c>
      <c r="F700" s="4" t="s">
        <v>1454</v>
      </c>
      <c r="G700" s="4"/>
      <c r="H700" s="4">
        <v>1</v>
      </c>
      <c r="I700" s="21" t="s">
        <v>2762</v>
      </c>
      <c r="J700" s="4" t="s">
        <v>2761</v>
      </c>
      <c r="K700" s="8"/>
      <c r="L700" s="8"/>
      <c r="M700" s="132" t="s">
        <v>1451</v>
      </c>
      <c r="N700" s="4" t="s">
        <v>60</v>
      </c>
      <c r="O700" s="29" t="s">
        <v>907</v>
      </c>
    </row>
    <row r="701" ht="120" spans="1:15">
      <c r="A701" s="29" t="s">
        <v>907</v>
      </c>
      <c r="B701" s="29" t="s">
        <v>28</v>
      </c>
      <c r="C701" s="4" t="s">
        <v>2759</v>
      </c>
      <c r="D701" s="4"/>
      <c r="E701" s="4" t="s">
        <v>16</v>
      </c>
      <c r="F701" s="4" t="s">
        <v>1454</v>
      </c>
      <c r="G701" s="4"/>
      <c r="H701" s="4">
        <v>1</v>
      </c>
      <c r="I701" s="21" t="s">
        <v>680</v>
      </c>
      <c r="J701" s="4" t="s">
        <v>2757</v>
      </c>
      <c r="K701" s="8"/>
      <c r="L701" s="8"/>
      <c r="M701" s="132" t="s">
        <v>1451</v>
      </c>
      <c r="N701" s="4" t="s">
        <v>22</v>
      </c>
      <c r="O701" s="29" t="s">
        <v>907</v>
      </c>
    </row>
    <row r="702" ht="132" spans="1:15">
      <c r="A702" s="29" t="s">
        <v>907</v>
      </c>
      <c r="B702" s="29" t="s">
        <v>28</v>
      </c>
      <c r="C702" s="4" t="s">
        <v>2763</v>
      </c>
      <c r="D702" s="4"/>
      <c r="E702" s="4" t="s">
        <v>16</v>
      </c>
      <c r="F702" s="4" t="s">
        <v>1454</v>
      </c>
      <c r="G702" s="4"/>
      <c r="H702" s="4">
        <v>1</v>
      </c>
      <c r="I702" s="21" t="s">
        <v>2764</v>
      </c>
      <c r="J702" s="4" t="s">
        <v>2757</v>
      </c>
      <c r="K702" s="8"/>
      <c r="L702" s="8"/>
      <c r="M702" s="132" t="s">
        <v>1451</v>
      </c>
      <c r="N702" s="4" t="s">
        <v>22</v>
      </c>
      <c r="O702" s="29" t="s">
        <v>907</v>
      </c>
    </row>
    <row r="703" ht="216" spans="1:15">
      <c r="A703" s="29" t="s">
        <v>907</v>
      </c>
      <c r="B703" s="29" t="s">
        <v>28</v>
      </c>
      <c r="C703" s="4" t="s">
        <v>2763</v>
      </c>
      <c r="D703" s="4"/>
      <c r="E703" s="4" t="s">
        <v>16</v>
      </c>
      <c r="F703" s="4" t="s">
        <v>1454</v>
      </c>
      <c r="G703" s="4"/>
      <c r="H703" s="4">
        <v>1</v>
      </c>
      <c r="I703" s="21" t="s">
        <v>2765</v>
      </c>
      <c r="J703" s="4" t="s">
        <v>2757</v>
      </c>
      <c r="K703" s="8"/>
      <c r="L703" s="8"/>
      <c r="M703" s="132" t="s">
        <v>1451</v>
      </c>
      <c r="N703" s="4" t="s">
        <v>22</v>
      </c>
      <c r="O703" s="29" t="s">
        <v>907</v>
      </c>
    </row>
    <row r="704" ht="276" spans="1:15">
      <c r="A704" s="29" t="s">
        <v>907</v>
      </c>
      <c r="B704" s="29" t="s">
        <v>28</v>
      </c>
      <c r="C704" s="4" t="s">
        <v>2766</v>
      </c>
      <c r="D704" s="8"/>
      <c r="E704" s="4" t="s">
        <v>16</v>
      </c>
      <c r="F704" s="8" t="s">
        <v>1446</v>
      </c>
      <c r="G704" s="8"/>
      <c r="H704" s="8">
        <v>1</v>
      </c>
      <c r="I704" s="21" t="s">
        <v>2767</v>
      </c>
      <c r="J704" s="8" t="s">
        <v>2757</v>
      </c>
      <c r="K704" s="8"/>
      <c r="L704" s="8"/>
      <c r="M704" s="132" t="s">
        <v>1451</v>
      </c>
      <c r="N704" s="8" t="s">
        <v>22</v>
      </c>
      <c r="O704" s="29" t="s">
        <v>907</v>
      </c>
    </row>
    <row r="705" ht="204" spans="1:15">
      <c r="A705" s="29" t="s">
        <v>907</v>
      </c>
      <c r="B705" s="29" t="s">
        <v>28</v>
      </c>
      <c r="C705" s="4" t="s">
        <v>2766</v>
      </c>
      <c r="D705" s="8"/>
      <c r="E705" s="4" t="s">
        <v>16</v>
      </c>
      <c r="F705" s="8" t="s">
        <v>1454</v>
      </c>
      <c r="G705" s="8"/>
      <c r="H705" s="8">
        <v>1</v>
      </c>
      <c r="I705" s="21" t="s">
        <v>2768</v>
      </c>
      <c r="J705" s="8" t="s">
        <v>2757</v>
      </c>
      <c r="K705" s="8"/>
      <c r="L705" s="8"/>
      <c r="M705" s="132" t="s">
        <v>1451</v>
      </c>
      <c r="N705" s="8" t="s">
        <v>22</v>
      </c>
      <c r="O705" s="29" t="s">
        <v>907</v>
      </c>
    </row>
    <row r="706" ht="48" spans="1:15">
      <c r="A706" s="4" t="s">
        <v>1766</v>
      </c>
      <c r="B706" s="4" t="s">
        <v>28</v>
      </c>
      <c r="C706" s="4" t="s">
        <v>1767</v>
      </c>
      <c r="D706" s="4"/>
      <c r="E706" s="4" t="s">
        <v>16</v>
      </c>
      <c r="F706" s="4" t="s">
        <v>1446</v>
      </c>
      <c r="G706" s="4"/>
      <c r="H706" s="4">
        <v>3</v>
      </c>
      <c r="I706" s="4" t="s">
        <v>1768</v>
      </c>
      <c r="J706" s="4" t="s">
        <v>1769</v>
      </c>
      <c r="K706" s="4" t="s">
        <v>1770</v>
      </c>
      <c r="L706" s="4" t="s">
        <v>1771</v>
      </c>
      <c r="M706" s="132" t="s">
        <v>1451</v>
      </c>
      <c r="N706" s="4" t="s">
        <v>60</v>
      </c>
      <c r="O706" s="4" t="s">
        <v>1766</v>
      </c>
    </row>
    <row r="707" ht="96" spans="1:15">
      <c r="A707" s="4" t="s">
        <v>1766</v>
      </c>
      <c r="B707" s="4" t="s">
        <v>28</v>
      </c>
      <c r="C707" s="4" t="s">
        <v>1772</v>
      </c>
      <c r="D707" s="4"/>
      <c r="E707" s="4" t="s">
        <v>16</v>
      </c>
      <c r="F707" s="4" t="s">
        <v>1446</v>
      </c>
      <c r="G707" s="4"/>
      <c r="H707" s="4">
        <v>3</v>
      </c>
      <c r="I707" s="4" t="s">
        <v>1768</v>
      </c>
      <c r="J707" s="4" t="s">
        <v>1769</v>
      </c>
      <c r="K707" s="4" t="s">
        <v>1773</v>
      </c>
      <c r="L707" s="4" t="s">
        <v>1774</v>
      </c>
      <c r="M707" s="132" t="s">
        <v>1451</v>
      </c>
      <c r="N707" s="4" t="s">
        <v>60</v>
      </c>
      <c r="O707" s="4" t="s">
        <v>1766</v>
      </c>
    </row>
    <row r="708" ht="36" spans="1:15">
      <c r="A708" s="4" t="s">
        <v>1766</v>
      </c>
      <c r="B708" s="4" t="s">
        <v>28</v>
      </c>
      <c r="C708" s="4" t="s">
        <v>2216</v>
      </c>
      <c r="D708" s="4"/>
      <c r="E708" s="4" t="s">
        <v>16</v>
      </c>
      <c r="F708" s="4" t="s">
        <v>1446</v>
      </c>
      <c r="G708" s="4"/>
      <c r="H708" s="4">
        <v>2</v>
      </c>
      <c r="I708" s="4" t="s">
        <v>1768</v>
      </c>
      <c r="J708" s="4" t="s">
        <v>1769</v>
      </c>
      <c r="K708" s="4" t="s">
        <v>2217</v>
      </c>
      <c r="L708" s="4"/>
      <c r="M708" s="132" t="s">
        <v>1451</v>
      </c>
      <c r="N708" s="4" t="s">
        <v>60</v>
      </c>
      <c r="O708" s="4" t="s">
        <v>1766</v>
      </c>
    </row>
    <row r="709" ht="36" spans="1:15">
      <c r="A709" s="4" t="s">
        <v>1766</v>
      </c>
      <c r="B709" s="4" t="s">
        <v>28</v>
      </c>
      <c r="C709" s="4" t="s">
        <v>2216</v>
      </c>
      <c r="D709" s="4"/>
      <c r="E709" s="4" t="s">
        <v>16</v>
      </c>
      <c r="F709" s="4" t="s">
        <v>1446</v>
      </c>
      <c r="G709" s="4"/>
      <c r="H709" s="4">
        <v>2</v>
      </c>
      <c r="I709" s="4" t="s">
        <v>1768</v>
      </c>
      <c r="J709" s="4" t="s">
        <v>1769</v>
      </c>
      <c r="K709" s="4" t="s">
        <v>2017</v>
      </c>
      <c r="L709" s="4"/>
      <c r="M709" s="132" t="s">
        <v>1451</v>
      </c>
      <c r="N709" s="4" t="s">
        <v>60</v>
      </c>
      <c r="O709" s="4" t="s">
        <v>1766</v>
      </c>
    </row>
    <row r="710" ht="36" spans="1:15">
      <c r="A710" s="4" t="s">
        <v>1766</v>
      </c>
      <c r="B710" s="4" t="s">
        <v>28</v>
      </c>
      <c r="C710" s="4" t="s">
        <v>2218</v>
      </c>
      <c r="D710" s="4"/>
      <c r="E710" s="4" t="s">
        <v>16</v>
      </c>
      <c r="F710" s="4" t="s">
        <v>1446</v>
      </c>
      <c r="G710" s="4"/>
      <c r="H710" s="4">
        <v>2</v>
      </c>
      <c r="I710" s="4" t="s">
        <v>1768</v>
      </c>
      <c r="J710" s="4" t="s">
        <v>1769</v>
      </c>
      <c r="K710" s="4" t="s">
        <v>2219</v>
      </c>
      <c r="L710" s="4"/>
      <c r="M710" s="132" t="s">
        <v>1451</v>
      </c>
      <c r="N710" s="4" t="s">
        <v>60</v>
      </c>
      <c r="O710" s="4" t="s">
        <v>1766</v>
      </c>
    </row>
    <row r="711" ht="48" spans="1:15">
      <c r="A711" s="4" t="s">
        <v>1766</v>
      </c>
      <c r="B711" s="4" t="s">
        <v>28</v>
      </c>
      <c r="C711" s="4" t="s">
        <v>2220</v>
      </c>
      <c r="D711" s="4"/>
      <c r="E711" s="4" t="s">
        <v>16</v>
      </c>
      <c r="F711" s="4" t="s">
        <v>1446</v>
      </c>
      <c r="G711" s="4"/>
      <c r="H711" s="4">
        <v>2</v>
      </c>
      <c r="I711" s="4" t="s">
        <v>1768</v>
      </c>
      <c r="J711" s="4" t="s">
        <v>1769</v>
      </c>
      <c r="K711" s="4" t="s">
        <v>2221</v>
      </c>
      <c r="L711" s="4" t="s">
        <v>2222</v>
      </c>
      <c r="M711" s="132" t="s">
        <v>1451</v>
      </c>
      <c r="N711" s="4" t="s">
        <v>60</v>
      </c>
      <c r="O711" s="4" t="s">
        <v>1766</v>
      </c>
    </row>
    <row r="712" ht="60" spans="1:15">
      <c r="A712" s="4" t="s">
        <v>1766</v>
      </c>
      <c r="B712" s="4" t="s">
        <v>28</v>
      </c>
      <c r="C712" s="4" t="s">
        <v>2223</v>
      </c>
      <c r="D712" s="4"/>
      <c r="E712" s="4" t="s">
        <v>16</v>
      </c>
      <c r="F712" s="4" t="s">
        <v>1446</v>
      </c>
      <c r="G712" s="4"/>
      <c r="H712" s="4">
        <v>2</v>
      </c>
      <c r="I712" s="4" t="s">
        <v>1768</v>
      </c>
      <c r="J712" s="4" t="s">
        <v>2224</v>
      </c>
      <c r="K712" s="4" t="s">
        <v>2225</v>
      </c>
      <c r="L712" s="4"/>
      <c r="M712" s="132" t="s">
        <v>1451</v>
      </c>
      <c r="N712" s="4" t="s">
        <v>22</v>
      </c>
      <c r="O712" s="4" t="s">
        <v>1766</v>
      </c>
    </row>
    <row r="713" ht="60" spans="1:15">
      <c r="A713" s="4" t="s">
        <v>1766</v>
      </c>
      <c r="B713" s="4" t="s">
        <v>28</v>
      </c>
      <c r="C713" s="4" t="s">
        <v>3459</v>
      </c>
      <c r="D713" s="4"/>
      <c r="E713" s="4" t="s">
        <v>16</v>
      </c>
      <c r="F713" s="4" t="s">
        <v>1446</v>
      </c>
      <c r="G713" s="4"/>
      <c r="H713" s="4">
        <v>1</v>
      </c>
      <c r="I713" s="4" t="s">
        <v>1768</v>
      </c>
      <c r="J713" s="4" t="s">
        <v>1769</v>
      </c>
      <c r="K713" s="4" t="s">
        <v>3460</v>
      </c>
      <c r="L713" s="4"/>
      <c r="M713" s="132" t="s">
        <v>1451</v>
      </c>
      <c r="N713" s="4" t="s">
        <v>60</v>
      </c>
      <c r="O713" s="4" t="s">
        <v>1766</v>
      </c>
    </row>
    <row r="714" ht="48" spans="1:15">
      <c r="A714" s="4" t="s">
        <v>1766</v>
      </c>
      <c r="B714" s="4" t="s">
        <v>28</v>
      </c>
      <c r="C714" s="4" t="s">
        <v>3461</v>
      </c>
      <c r="D714" s="4"/>
      <c r="E714" s="4" t="s">
        <v>744</v>
      </c>
      <c r="F714" s="4" t="s">
        <v>1446</v>
      </c>
      <c r="G714" s="4"/>
      <c r="H714" s="4">
        <v>1</v>
      </c>
      <c r="I714" s="4" t="s">
        <v>1768</v>
      </c>
      <c r="J714" s="4" t="s">
        <v>1769</v>
      </c>
      <c r="K714" s="4" t="s">
        <v>2409</v>
      </c>
      <c r="L714" s="4"/>
      <c r="M714" s="132" t="s">
        <v>1451</v>
      </c>
      <c r="N714" s="4" t="s">
        <v>60</v>
      </c>
      <c r="O714" s="4" t="s">
        <v>1766</v>
      </c>
    </row>
    <row r="715" ht="48" spans="1:15">
      <c r="A715" s="4" t="s">
        <v>1766</v>
      </c>
      <c r="B715" s="4" t="s">
        <v>28</v>
      </c>
      <c r="C715" s="4" t="s">
        <v>3462</v>
      </c>
      <c r="D715" s="4"/>
      <c r="E715" s="4" t="s">
        <v>16</v>
      </c>
      <c r="F715" s="4" t="s">
        <v>1446</v>
      </c>
      <c r="G715" s="4"/>
      <c r="H715" s="4">
        <v>1</v>
      </c>
      <c r="I715" s="4" t="s">
        <v>1768</v>
      </c>
      <c r="J715" s="4" t="s">
        <v>1769</v>
      </c>
      <c r="K715" s="4" t="s">
        <v>3463</v>
      </c>
      <c r="L715" s="4"/>
      <c r="M715" s="132" t="s">
        <v>1451</v>
      </c>
      <c r="N715" s="4" t="s">
        <v>60</v>
      </c>
      <c r="O715" s="4" t="s">
        <v>1766</v>
      </c>
    </row>
    <row r="716" ht="48" spans="1:15">
      <c r="A716" s="4" t="s">
        <v>1766</v>
      </c>
      <c r="B716" s="4" t="s">
        <v>28</v>
      </c>
      <c r="C716" s="4" t="s">
        <v>3462</v>
      </c>
      <c r="D716" s="4"/>
      <c r="E716" s="4" t="s">
        <v>16</v>
      </c>
      <c r="F716" s="4" t="s">
        <v>1446</v>
      </c>
      <c r="G716" s="4"/>
      <c r="H716" s="4">
        <v>1</v>
      </c>
      <c r="I716" s="4" t="s">
        <v>1768</v>
      </c>
      <c r="J716" s="4" t="s">
        <v>1769</v>
      </c>
      <c r="K716" s="4" t="s">
        <v>3464</v>
      </c>
      <c r="L716" s="4"/>
      <c r="M716" s="132" t="s">
        <v>1451</v>
      </c>
      <c r="N716" s="4" t="s">
        <v>60</v>
      </c>
      <c r="O716" s="4" t="s">
        <v>1766</v>
      </c>
    </row>
    <row r="717" ht="36" spans="1:15">
      <c r="A717" s="4" t="s">
        <v>1766</v>
      </c>
      <c r="B717" s="4" t="s">
        <v>28</v>
      </c>
      <c r="C717" s="4" t="s">
        <v>3465</v>
      </c>
      <c r="D717" s="4"/>
      <c r="E717" s="4" t="s">
        <v>16</v>
      </c>
      <c r="F717" s="4" t="s">
        <v>1446</v>
      </c>
      <c r="G717" s="4"/>
      <c r="H717" s="4">
        <v>1</v>
      </c>
      <c r="I717" s="4" t="s">
        <v>1768</v>
      </c>
      <c r="J717" s="4" t="s">
        <v>1769</v>
      </c>
      <c r="K717" s="4" t="s">
        <v>2217</v>
      </c>
      <c r="L717" s="194"/>
      <c r="M717" s="132" t="s">
        <v>1451</v>
      </c>
      <c r="N717" s="4" t="s">
        <v>60</v>
      </c>
      <c r="O717" s="4" t="s">
        <v>1766</v>
      </c>
    </row>
    <row r="718" ht="84" spans="1:15">
      <c r="A718" s="4" t="s">
        <v>1766</v>
      </c>
      <c r="B718" s="4" t="s">
        <v>28</v>
      </c>
      <c r="C718" s="4" t="s">
        <v>3466</v>
      </c>
      <c r="D718" s="4"/>
      <c r="E718" s="4" t="s">
        <v>16</v>
      </c>
      <c r="F718" s="4" t="s">
        <v>1446</v>
      </c>
      <c r="G718" s="4"/>
      <c r="H718" s="4">
        <v>1</v>
      </c>
      <c r="I718" s="4" t="s">
        <v>1768</v>
      </c>
      <c r="J718" s="4" t="s">
        <v>1769</v>
      </c>
      <c r="K718" s="4" t="s">
        <v>3467</v>
      </c>
      <c r="L718" s="4" t="s">
        <v>3468</v>
      </c>
      <c r="M718" s="132" t="s">
        <v>1451</v>
      </c>
      <c r="N718" s="4" t="s">
        <v>60</v>
      </c>
      <c r="O718" s="4" t="s">
        <v>1766</v>
      </c>
    </row>
    <row r="719" ht="120" spans="1:15">
      <c r="A719" s="4" t="s">
        <v>1766</v>
      </c>
      <c r="B719" s="4" t="s">
        <v>28</v>
      </c>
      <c r="C719" s="4" t="s">
        <v>3469</v>
      </c>
      <c r="D719" s="4"/>
      <c r="E719" s="4" t="s">
        <v>16</v>
      </c>
      <c r="F719" s="4" t="s">
        <v>1446</v>
      </c>
      <c r="G719" s="4"/>
      <c r="H719" s="4">
        <v>1</v>
      </c>
      <c r="I719" s="4" t="s">
        <v>1768</v>
      </c>
      <c r="J719" s="4" t="s">
        <v>1769</v>
      </c>
      <c r="K719" s="4" t="s">
        <v>3467</v>
      </c>
      <c r="L719" s="4" t="s">
        <v>3470</v>
      </c>
      <c r="M719" s="132" t="s">
        <v>1451</v>
      </c>
      <c r="N719" s="4" t="s">
        <v>60</v>
      </c>
      <c r="O719" s="4" t="s">
        <v>1766</v>
      </c>
    </row>
    <row r="720" ht="36" spans="1:15">
      <c r="A720" s="4" t="s">
        <v>1766</v>
      </c>
      <c r="B720" s="4" t="s">
        <v>28</v>
      </c>
      <c r="C720" s="4" t="s">
        <v>3471</v>
      </c>
      <c r="D720" s="4"/>
      <c r="E720" s="4" t="s">
        <v>16</v>
      </c>
      <c r="F720" s="4" t="s">
        <v>1446</v>
      </c>
      <c r="G720" s="4"/>
      <c r="H720" s="4">
        <v>1</v>
      </c>
      <c r="I720" s="4" t="s">
        <v>1768</v>
      </c>
      <c r="J720" s="4" t="s">
        <v>1769</v>
      </c>
      <c r="K720" s="4" t="s">
        <v>1770</v>
      </c>
      <c r="L720" s="4"/>
      <c r="M720" s="132" t="s">
        <v>1451</v>
      </c>
      <c r="N720" s="4" t="s">
        <v>60</v>
      </c>
      <c r="O720" s="4" t="s">
        <v>1766</v>
      </c>
    </row>
    <row r="721" ht="36" spans="1:15">
      <c r="A721" s="4" t="s">
        <v>1766</v>
      </c>
      <c r="B721" s="4" t="s">
        <v>28</v>
      </c>
      <c r="C721" s="4" t="s">
        <v>3472</v>
      </c>
      <c r="D721" s="4"/>
      <c r="E721" s="4" t="s">
        <v>16</v>
      </c>
      <c r="F721" s="4" t="s">
        <v>1446</v>
      </c>
      <c r="G721" s="4"/>
      <c r="H721" s="4">
        <v>1</v>
      </c>
      <c r="I721" s="4" t="s">
        <v>1768</v>
      </c>
      <c r="J721" s="4" t="s">
        <v>1769</v>
      </c>
      <c r="K721" s="4" t="s">
        <v>3180</v>
      </c>
      <c r="L721" s="4"/>
      <c r="M721" s="132" t="s">
        <v>1451</v>
      </c>
      <c r="N721" s="4" t="s">
        <v>60</v>
      </c>
      <c r="O721" s="4" t="s">
        <v>1766</v>
      </c>
    </row>
    <row r="722" ht="96" spans="1:15">
      <c r="A722" s="4" t="s">
        <v>1766</v>
      </c>
      <c r="B722" s="4" t="s">
        <v>28</v>
      </c>
      <c r="C722" s="4" t="s">
        <v>2220</v>
      </c>
      <c r="D722" s="4"/>
      <c r="E722" s="4" t="s">
        <v>16</v>
      </c>
      <c r="F722" s="4" t="s">
        <v>1446</v>
      </c>
      <c r="G722" s="4"/>
      <c r="H722" s="4">
        <v>1</v>
      </c>
      <c r="I722" s="4" t="s">
        <v>1768</v>
      </c>
      <c r="J722" s="4" t="s">
        <v>1769</v>
      </c>
      <c r="K722" s="4" t="s">
        <v>3473</v>
      </c>
      <c r="L722" s="4" t="s">
        <v>2222</v>
      </c>
      <c r="M722" s="132" t="s">
        <v>1451</v>
      </c>
      <c r="N722" s="4" t="s">
        <v>60</v>
      </c>
      <c r="O722" s="4" t="s">
        <v>1766</v>
      </c>
    </row>
    <row r="723" ht="36" spans="1:15">
      <c r="A723" s="4" t="s">
        <v>1766</v>
      </c>
      <c r="B723" s="4" t="s">
        <v>28</v>
      </c>
      <c r="C723" s="4" t="s">
        <v>3474</v>
      </c>
      <c r="D723" s="4"/>
      <c r="E723" s="4" t="s">
        <v>16</v>
      </c>
      <c r="F723" s="4" t="s">
        <v>1446</v>
      </c>
      <c r="G723" s="4"/>
      <c r="H723" s="4">
        <v>1</v>
      </c>
      <c r="I723" s="4" t="s">
        <v>1768</v>
      </c>
      <c r="J723" s="4" t="s">
        <v>1769</v>
      </c>
      <c r="K723" s="4" t="s">
        <v>1710</v>
      </c>
      <c r="L723" s="4"/>
      <c r="M723" s="132" t="s">
        <v>1451</v>
      </c>
      <c r="N723" s="4" t="s">
        <v>60</v>
      </c>
      <c r="O723" s="4" t="s">
        <v>1766</v>
      </c>
    </row>
    <row r="724" ht="36" spans="1:15">
      <c r="A724" s="4" t="s">
        <v>1766</v>
      </c>
      <c r="B724" s="4" t="s">
        <v>28</v>
      </c>
      <c r="C724" s="4" t="s">
        <v>3474</v>
      </c>
      <c r="D724" s="4"/>
      <c r="E724" s="4" t="s">
        <v>16</v>
      </c>
      <c r="F724" s="4" t="s">
        <v>1446</v>
      </c>
      <c r="G724" s="4"/>
      <c r="H724" s="4">
        <v>1</v>
      </c>
      <c r="I724" s="4" t="s">
        <v>1768</v>
      </c>
      <c r="J724" s="4" t="s">
        <v>1769</v>
      </c>
      <c r="K724" s="4" t="s">
        <v>3251</v>
      </c>
      <c r="L724" s="4"/>
      <c r="M724" s="132" t="s">
        <v>1451</v>
      </c>
      <c r="N724" s="4" t="s">
        <v>60</v>
      </c>
      <c r="O724" s="4" t="s">
        <v>1766</v>
      </c>
    </row>
    <row r="725" ht="36" spans="1:15">
      <c r="A725" s="4" t="s">
        <v>1766</v>
      </c>
      <c r="B725" s="4" t="s">
        <v>28</v>
      </c>
      <c r="C725" s="4" t="s">
        <v>3475</v>
      </c>
      <c r="D725" s="4"/>
      <c r="E725" s="4" t="s">
        <v>16</v>
      </c>
      <c r="F725" s="4" t="s">
        <v>1446</v>
      </c>
      <c r="G725" s="4"/>
      <c r="H725" s="4">
        <v>1</v>
      </c>
      <c r="I725" s="4" t="s">
        <v>1768</v>
      </c>
      <c r="J725" s="4" t="s">
        <v>1769</v>
      </c>
      <c r="K725" s="4" t="s">
        <v>3476</v>
      </c>
      <c r="L725" s="4"/>
      <c r="M725" s="132" t="s">
        <v>1451</v>
      </c>
      <c r="N725" s="4" t="s">
        <v>60</v>
      </c>
      <c r="O725" s="4" t="s">
        <v>1766</v>
      </c>
    </row>
    <row r="726" ht="36" spans="1:15">
      <c r="A726" s="4" t="s">
        <v>1766</v>
      </c>
      <c r="B726" s="4" t="s">
        <v>28</v>
      </c>
      <c r="C726" s="4" t="s">
        <v>3477</v>
      </c>
      <c r="D726" s="4"/>
      <c r="E726" s="4" t="s">
        <v>16</v>
      </c>
      <c r="F726" s="4" t="s">
        <v>1446</v>
      </c>
      <c r="G726" s="4"/>
      <c r="H726" s="4">
        <v>1</v>
      </c>
      <c r="I726" s="4" t="s">
        <v>1768</v>
      </c>
      <c r="J726" s="4" t="s">
        <v>3478</v>
      </c>
      <c r="K726" s="4" t="s">
        <v>3479</v>
      </c>
      <c r="L726" s="4"/>
      <c r="M726" s="132" t="s">
        <v>1451</v>
      </c>
      <c r="N726" s="4" t="s">
        <v>77</v>
      </c>
      <c r="O726" s="4" t="s">
        <v>1766</v>
      </c>
    </row>
    <row r="727" ht="60" spans="1:15">
      <c r="A727" s="4" t="s">
        <v>1766</v>
      </c>
      <c r="B727" s="4" t="s">
        <v>28</v>
      </c>
      <c r="C727" s="4" t="s">
        <v>3480</v>
      </c>
      <c r="D727" s="4"/>
      <c r="E727" s="4" t="s">
        <v>16</v>
      </c>
      <c r="F727" s="4" t="s">
        <v>1446</v>
      </c>
      <c r="G727" s="4"/>
      <c r="H727" s="4">
        <v>1</v>
      </c>
      <c r="I727" s="4" t="s">
        <v>1768</v>
      </c>
      <c r="J727" s="4" t="s">
        <v>2224</v>
      </c>
      <c r="K727" s="4" t="s">
        <v>2443</v>
      </c>
      <c r="L727" s="4"/>
      <c r="M727" s="132" t="s">
        <v>1451</v>
      </c>
      <c r="N727" s="4" t="s">
        <v>22</v>
      </c>
      <c r="O727" s="4" t="s">
        <v>1766</v>
      </c>
    </row>
    <row r="728" ht="48" spans="1:15">
      <c r="A728" s="4" t="s">
        <v>1766</v>
      </c>
      <c r="B728" s="4" t="s">
        <v>28</v>
      </c>
      <c r="C728" s="4" t="s">
        <v>3481</v>
      </c>
      <c r="D728" s="4"/>
      <c r="E728" s="4" t="s">
        <v>16</v>
      </c>
      <c r="F728" s="4" t="s">
        <v>1446</v>
      </c>
      <c r="G728" s="4"/>
      <c r="H728" s="4">
        <v>1</v>
      </c>
      <c r="I728" s="4" t="s">
        <v>1768</v>
      </c>
      <c r="J728" s="4" t="s">
        <v>51</v>
      </c>
      <c r="K728" s="4" t="s">
        <v>3482</v>
      </c>
      <c r="L728" s="4"/>
      <c r="M728" s="132" t="s">
        <v>1451</v>
      </c>
      <c r="N728" s="4" t="s">
        <v>22</v>
      </c>
      <c r="O728" s="4" t="s">
        <v>1766</v>
      </c>
    </row>
    <row r="729" ht="48" spans="1:15">
      <c r="A729" s="4" t="s">
        <v>1766</v>
      </c>
      <c r="B729" s="4" t="s">
        <v>28</v>
      </c>
      <c r="C729" s="4" t="s">
        <v>3481</v>
      </c>
      <c r="D729" s="4"/>
      <c r="E729" s="4" t="s">
        <v>16</v>
      </c>
      <c r="F729" s="4" t="s">
        <v>1446</v>
      </c>
      <c r="G729" s="4"/>
      <c r="H729" s="4">
        <v>1</v>
      </c>
      <c r="I729" s="4" t="s">
        <v>1768</v>
      </c>
      <c r="J729" s="4" t="s">
        <v>51</v>
      </c>
      <c r="K729" s="4" t="s">
        <v>440</v>
      </c>
      <c r="L729" s="4"/>
      <c r="M729" s="132" t="s">
        <v>1451</v>
      </c>
      <c r="N729" s="4" t="s">
        <v>22</v>
      </c>
      <c r="O729" s="4" t="s">
        <v>1766</v>
      </c>
    </row>
    <row r="730" ht="132" spans="1:15">
      <c r="A730" s="29" t="s">
        <v>131</v>
      </c>
      <c r="B730" s="29" t="s">
        <v>28</v>
      </c>
      <c r="C730" s="4" t="s">
        <v>1464</v>
      </c>
      <c r="D730" s="21"/>
      <c r="E730" s="4" t="s">
        <v>16</v>
      </c>
      <c r="F730" s="21" t="s">
        <v>1446</v>
      </c>
      <c r="G730" s="21"/>
      <c r="H730" s="21">
        <v>10</v>
      </c>
      <c r="I730" s="24" t="s">
        <v>1465</v>
      </c>
      <c r="J730" s="21" t="s">
        <v>310</v>
      </c>
      <c r="K730" s="21" t="s">
        <v>1466</v>
      </c>
      <c r="L730" s="21" t="s">
        <v>1467</v>
      </c>
      <c r="M730" s="132" t="s">
        <v>1451</v>
      </c>
      <c r="N730" s="21" t="s">
        <v>22</v>
      </c>
      <c r="O730" s="29" t="s">
        <v>131</v>
      </c>
    </row>
    <row r="731" ht="84" spans="1:15">
      <c r="A731" s="29" t="s">
        <v>131</v>
      </c>
      <c r="B731" s="29" t="s">
        <v>28</v>
      </c>
      <c r="C731" s="4" t="s">
        <v>1483</v>
      </c>
      <c r="D731" s="63"/>
      <c r="E731" s="4" t="s">
        <v>16</v>
      </c>
      <c r="F731" s="85" t="s">
        <v>1454</v>
      </c>
      <c r="G731" s="63"/>
      <c r="H731" s="63">
        <v>9</v>
      </c>
      <c r="I731" s="78" t="s">
        <v>440</v>
      </c>
      <c r="J731" s="63" t="s">
        <v>310</v>
      </c>
      <c r="K731" s="21" t="s">
        <v>311</v>
      </c>
      <c r="L731" s="21"/>
      <c r="M731" s="132" t="s">
        <v>1451</v>
      </c>
      <c r="N731" s="63" t="s">
        <v>22</v>
      </c>
      <c r="O731" s="29" t="s">
        <v>131</v>
      </c>
    </row>
    <row r="732" ht="84" spans="1:15">
      <c r="A732" s="29" t="s">
        <v>131</v>
      </c>
      <c r="B732" s="29" t="s">
        <v>28</v>
      </c>
      <c r="C732" s="4" t="s">
        <v>1495</v>
      </c>
      <c r="D732" s="85"/>
      <c r="E732" s="4" t="s">
        <v>16</v>
      </c>
      <c r="F732" s="85" t="s">
        <v>1454</v>
      </c>
      <c r="G732" s="85"/>
      <c r="H732" s="8">
        <v>7</v>
      </c>
      <c r="I732" s="24" t="s">
        <v>1496</v>
      </c>
      <c r="J732" s="85" t="s">
        <v>310</v>
      </c>
      <c r="K732" s="21" t="s">
        <v>311</v>
      </c>
      <c r="L732" s="8"/>
      <c r="M732" s="132" t="s">
        <v>1451</v>
      </c>
      <c r="N732" s="85" t="s">
        <v>22</v>
      </c>
      <c r="O732" s="29" t="s">
        <v>131</v>
      </c>
    </row>
    <row r="733" ht="144" spans="1:15">
      <c r="A733" s="29" t="s">
        <v>131</v>
      </c>
      <c r="B733" s="29" t="s">
        <v>28</v>
      </c>
      <c r="C733" s="4" t="s">
        <v>1538</v>
      </c>
      <c r="D733" s="85"/>
      <c r="E733" s="4" t="s">
        <v>16</v>
      </c>
      <c r="F733" s="85" t="s">
        <v>1454</v>
      </c>
      <c r="G733" s="85"/>
      <c r="H733" s="8">
        <v>5</v>
      </c>
      <c r="I733" s="24" t="s">
        <v>1539</v>
      </c>
      <c r="J733" s="85" t="s">
        <v>310</v>
      </c>
      <c r="K733" s="21" t="s">
        <v>311</v>
      </c>
      <c r="L733" s="8"/>
      <c r="M733" s="132" t="s">
        <v>1451</v>
      </c>
      <c r="N733" s="85" t="s">
        <v>22</v>
      </c>
      <c r="O733" s="29" t="s">
        <v>131</v>
      </c>
    </row>
    <row r="734" ht="144" spans="1:15">
      <c r="A734" s="29" t="s">
        <v>131</v>
      </c>
      <c r="B734" s="29" t="s">
        <v>28</v>
      </c>
      <c r="C734" s="4" t="s">
        <v>1483</v>
      </c>
      <c r="D734" s="63"/>
      <c r="E734" s="4" t="s">
        <v>16</v>
      </c>
      <c r="F734" s="85" t="s">
        <v>1454</v>
      </c>
      <c r="G734" s="63"/>
      <c r="H734" s="63">
        <v>5</v>
      </c>
      <c r="I734" s="80" t="s">
        <v>1540</v>
      </c>
      <c r="J734" s="63" t="s">
        <v>310</v>
      </c>
      <c r="K734" s="21" t="s">
        <v>311</v>
      </c>
      <c r="L734" s="21"/>
      <c r="M734" s="132" t="s">
        <v>1451</v>
      </c>
      <c r="N734" s="63" t="s">
        <v>22</v>
      </c>
      <c r="O734" s="29" t="s">
        <v>131</v>
      </c>
    </row>
    <row r="735" ht="96" spans="1:15">
      <c r="A735" s="29" t="s">
        <v>131</v>
      </c>
      <c r="B735" s="29" t="s">
        <v>1541</v>
      </c>
      <c r="C735" s="4" t="s">
        <v>1542</v>
      </c>
      <c r="D735" s="63"/>
      <c r="E735" s="4" t="s">
        <v>16</v>
      </c>
      <c r="F735" s="10" t="s">
        <v>1454</v>
      </c>
      <c r="G735" s="63"/>
      <c r="H735" s="63">
        <v>5</v>
      </c>
      <c r="I735" s="78" t="s">
        <v>1543</v>
      </c>
      <c r="J735" s="63" t="s">
        <v>1292</v>
      </c>
      <c r="K735" s="63" t="s">
        <v>307</v>
      </c>
      <c r="L735" s="21"/>
      <c r="M735" s="132" t="s">
        <v>1451</v>
      </c>
      <c r="N735" s="63" t="s">
        <v>22</v>
      </c>
      <c r="O735" s="29" t="s">
        <v>131</v>
      </c>
    </row>
    <row r="736" ht="48" spans="1:15">
      <c r="A736" s="29" t="s">
        <v>131</v>
      </c>
      <c r="B736" s="29" t="s">
        <v>28</v>
      </c>
      <c r="C736" s="4" t="s">
        <v>1612</v>
      </c>
      <c r="D736" s="10"/>
      <c r="E736" s="4" t="s">
        <v>16</v>
      </c>
      <c r="F736" s="63" t="s">
        <v>1454</v>
      </c>
      <c r="G736" s="10"/>
      <c r="H736" s="10">
        <v>4</v>
      </c>
      <c r="I736" s="52" t="s">
        <v>1613</v>
      </c>
      <c r="J736" s="10" t="s">
        <v>310</v>
      </c>
      <c r="K736" s="21" t="s">
        <v>135</v>
      </c>
      <c r="L736" s="21"/>
      <c r="M736" s="132" t="s">
        <v>1451</v>
      </c>
      <c r="N736" s="10" t="s">
        <v>22</v>
      </c>
      <c r="O736" s="29" t="s">
        <v>131</v>
      </c>
    </row>
    <row r="737" ht="168" spans="1:15">
      <c r="A737" s="29" t="s">
        <v>131</v>
      </c>
      <c r="B737" s="29" t="s">
        <v>28</v>
      </c>
      <c r="C737" s="4" t="s">
        <v>1614</v>
      </c>
      <c r="D737" s="10"/>
      <c r="E737" s="4" t="s">
        <v>16</v>
      </c>
      <c r="F737" s="63" t="s">
        <v>1446</v>
      </c>
      <c r="G737" s="10"/>
      <c r="H737" s="10">
        <v>4</v>
      </c>
      <c r="I737" s="52" t="s">
        <v>1615</v>
      </c>
      <c r="J737" s="10" t="s">
        <v>310</v>
      </c>
      <c r="K737" s="63" t="s">
        <v>1616</v>
      </c>
      <c r="L737" s="21" t="s">
        <v>1617</v>
      </c>
      <c r="M737" s="132" t="s">
        <v>1451</v>
      </c>
      <c r="N737" s="10" t="s">
        <v>22</v>
      </c>
      <c r="O737" s="29" t="s">
        <v>131</v>
      </c>
    </row>
    <row r="738" ht="409.5" spans="1:15">
      <c r="A738" s="29" t="s">
        <v>131</v>
      </c>
      <c r="B738" s="29" t="s">
        <v>28</v>
      </c>
      <c r="C738" s="4" t="s">
        <v>1618</v>
      </c>
      <c r="D738" s="85"/>
      <c r="E738" s="4" t="s">
        <v>16</v>
      </c>
      <c r="F738" s="85" t="s">
        <v>1454</v>
      </c>
      <c r="G738" s="85"/>
      <c r="H738" s="8">
        <v>4</v>
      </c>
      <c r="I738" s="24" t="s">
        <v>1619</v>
      </c>
      <c r="J738" s="85" t="s">
        <v>310</v>
      </c>
      <c r="K738" s="21" t="s">
        <v>311</v>
      </c>
      <c r="L738" s="8" t="s">
        <v>1620</v>
      </c>
      <c r="M738" s="132" t="s">
        <v>1451</v>
      </c>
      <c r="N738" s="85" t="s">
        <v>22</v>
      </c>
      <c r="O738" s="29" t="s">
        <v>131</v>
      </c>
    </row>
    <row r="739" ht="156" spans="1:15">
      <c r="A739" s="29" t="s">
        <v>131</v>
      </c>
      <c r="B739" s="29" t="s">
        <v>28</v>
      </c>
      <c r="C739" s="4" t="s">
        <v>1739</v>
      </c>
      <c r="D739" s="21"/>
      <c r="E739" s="4" t="s">
        <v>16</v>
      </c>
      <c r="F739" s="21" t="s">
        <v>1446</v>
      </c>
      <c r="G739" s="21"/>
      <c r="H739" s="21">
        <v>3</v>
      </c>
      <c r="I739" s="24" t="s">
        <v>1740</v>
      </c>
      <c r="J739" s="21" t="s">
        <v>310</v>
      </c>
      <c r="K739" s="21" t="s">
        <v>311</v>
      </c>
      <c r="L739" s="21"/>
      <c r="M739" s="132" t="s">
        <v>1451</v>
      </c>
      <c r="N739" s="21" t="s">
        <v>22</v>
      </c>
      <c r="O739" s="29" t="s">
        <v>131</v>
      </c>
    </row>
    <row r="740" ht="84" spans="1:15">
      <c r="A740" s="29" t="s">
        <v>131</v>
      </c>
      <c r="B740" s="29" t="s">
        <v>28</v>
      </c>
      <c r="C740" s="4" t="s">
        <v>1741</v>
      </c>
      <c r="D740" s="63"/>
      <c r="E740" s="4" t="s">
        <v>16</v>
      </c>
      <c r="F740" s="63" t="s">
        <v>1454</v>
      </c>
      <c r="G740" s="63"/>
      <c r="H740" s="63">
        <v>3</v>
      </c>
      <c r="I740" s="78" t="s">
        <v>1742</v>
      </c>
      <c r="J740" s="63" t="s">
        <v>310</v>
      </c>
      <c r="K740" s="21" t="s">
        <v>311</v>
      </c>
      <c r="L740" s="21"/>
      <c r="M740" s="132" t="s">
        <v>1451</v>
      </c>
      <c r="N740" s="63" t="s">
        <v>22</v>
      </c>
      <c r="O740" s="29" t="s">
        <v>131</v>
      </c>
    </row>
    <row r="741" ht="180" spans="1:15">
      <c r="A741" s="29" t="s">
        <v>131</v>
      </c>
      <c r="B741" s="29" t="s">
        <v>28</v>
      </c>
      <c r="C741" s="4" t="s">
        <v>1741</v>
      </c>
      <c r="D741" s="63"/>
      <c r="E741" s="4" t="s">
        <v>16</v>
      </c>
      <c r="F741" s="63" t="s">
        <v>1446</v>
      </c>
      <c r="G741" s="63"/>
      <c r="H741" s="63">
        <v>3</v>
      </c>
      <c r="I741" s="78" t="s">
        <v>1743</v>
      </c>
      <c r="J741" s="63" t="s">
        <v>310</v>
      </c>
      <c r="K741" s="21" t="s">
        <v>311</v>
      </c>
      <c r="L741" s="21"/>
      <c r="M741" s="132" t="s">
        <v>1451</v>
      </c>
      <c r="N741" s="63" t="s">
        <v>22</v>
      </c>
      <c r="O741" s="29" t="s">
        <v>131</v>
      </c>
    </row>
    <row r="742" ht="409.5" spans="1:15">
      <c r="A742" s="29" t="s">
        <v>131</v>
      </c>
      <c r="B742" s="29" t="s">
        <v>28</v>
      </c>
      <c r="C742" s="4" t="s">
        <v>1464</v>
      </c>
      <c r="D742" s="21"/>
      <c r="E742" s="4" t="s">
        <v>16</v>
      </c>
      <c r="F742" s="21" t="s">
        <v>1446</v>
      </c>
      <c r="G742" s="21"/>
      <c r="H742" s="21">
        <v>3</v>
      </c>
      <c r="I742" s="24" t="s">
        <v>1744</v>
      </c>
      <c r="J742" s="21" t="s">
        <v>310</v>
      </c>
      <c r="K742" s="21" t="s">
        <v>1466</v>
      </c>
      <c r="L742" s="21" t="s">
        <v>1467</v>
      </c>
      <c r="M742" s="132" t="s">
        <v>1451</v>
      </c>
      <c r="N742" s="21" t="s">
        <v>22</v>
      </c>
      <c r="O742" s="29" t="s">
        <v>131</v>
      </c>
    </row>
    <row r="743" ht="409.5" spans="1:15">
      <c r="A743" s="29" t="s">
        <v>131</v>
      </c>
      <c r="B743" s="29" t="s">
        <v>28</v>
      </c>
      <c r="C743" s="4" t="s">
        <v>1464</v>
      </c>
      <c r="D743" s="21"/>
      <c r="E743" s="4" t="s">
        <v>16</v>
      </c>
      <c r="F743" s="21" t="s">
        <v>1446</v>
      </c>
      <c r="G743" s="21"/>
      <c r="H743" s="21">
        <v>3</v>
      </c>
      <c r="I743" s="24" t="s">
        <v>1745</v>
      </c>
      <c r="J743" s="21" t="s">
        <v>310</v>
      </c>
      <c r="K743" s="21" t="s">
        <v>1466</v>
      </c>
      <c r="L743" s="21" t="s">
        <v>1467</v>
      </c>
      <c r="M743" s="132" t="s">
        <v>1451</v>
      </c>
      <c r="N743" s="21" t="s">
        <v>22</v>
      </c>
      <c r="O743" s="29" t="s">
        <v>131</v>
      </c>
    </row>
    <row r="744" ht="315" spans="1:15">
      <c r="A744" s="29" t="s">
        <v>131</v>
      </c>
      <c r="B744" s="29" t="s">
        <v>28</v>
      </c>
      <c r="C744" s="4" t="s">
        <v>1746</v>
      </c>
      <c r="D744" s="63"/>
      <c r="E744" s="4" t="s">
        <v>16</v>
      </c>
      <c r="F744" s="63" t="s">
        <v>1454</v>
      </c>
      <c r="G744" s="63"/>
      <c r="H744" s="63">
        <v>3</v>
      </c>
      <c r="I744" s="82" t="s">
        <v>1747</v>
      </c>
      <c r="J744" s="63" t="s">
        <v>310</v>
      </c>
      <c r="K744" s="21" t="s">
        <v>311</v>
      </c>
      <c r="L744" s="21" t="s">
        <v>1748</v>
      </c>
      <c r="M744" s="132" t="s">
        <v>1451</v>
      </c>
      <c r="N744" s="63" t="s">
        <v>22</v>
      </c>
      <c r="O744" s="29" t="s">
        <v>131</v>
      </c>
    </row>
    <row r="745" ht="156" spans="1:15">
      <c r="A745" s="29" t="s">
        <v>131</v>
      </c>
      <c r="B745" s="29" t="s">
        <v>28</v>
      </c>
      <c r="C745" s="4" t="s">
        <v>1483</v>
      </c>
      <c r="D745" s="63"/>
      <c r="E745" s="4" t="s">
        <v>16</v>
      </c>
      <c r="F745" s="85" t="s">
        <v>1454</v>
      </c>
      <c r="G745" s="63"/>
      <c r="H745" s="63">
        <v>3</v>
      </c>
      <c r="I745" s="80" t="s">
        <v>1749</v>
      </c>
      <c r="J745" s="63" t="s">
        <v>310</v>
      </c>
      <c r="K745" s="21" t="s">
        <v>311</v>
      </c>
      <c r="L745" s="63"/>
      <c r="M745" s="132" t="s">
        <v>1451</v>
      </c>
      <c r="N745" s="63" t="s">
        <v>22</v>
      </c>
      <c r="O745" s="29" t="s">
        <v>131</v>
      </c>
    </row>
    <row r="746" ht="120" spans="1:15">
      <c r="A746" s="29" t="s">
        <v>131</v>
      </c>
      <c r="B746" s="29" t="s">
        <v>28</v>
      </c>
      <c r="C746" s="4" t="s">
        <v>1483</v>
      </c>
      <c r="D746" s="63"/>
      <c r="E746" s="4" t="s">
        <v>16</v>
      </c>
      <c r="F746" s="85" t="s">
        <v>1454</v>
      </c>
      <c r="G746" s="63"/>
      <c r="H746" s="63">
        <v>3</v>
      </c>
      <c r="I746" s="78" t="s">
        <v>1750</v>
      </c>
      <c r="J746" s="63" t="s">
        <v>310</v>
      </c>
      <c r="K746" s="21" t="s">
        <v>311</v>
      </c>
      <c r="L746" s="21"/>
      <c r="M746" s="132" t="s">
        <v>1451</v>
      </c>
      <c r="N746" s="63" t="s">
        <v>22</v>
      </c>
      <c r="O746" s="29" t="s">
        <v>131</v>
      </c>
    </row>
    <row r="747" ht="168" spans="1:15">
      <c r="A747" s="29" t="s">
        <v>131</v>
      </c>
      <c r="B747" s="29" t="s">
        <v>28</v>
      </c>
      <c r="C747" s="4" t="s">
        <v>1483</v>
      </c>
      <c r="D747" s="63"/>
      <c r="E747" s="4" t="s">
        <v>16</v>
      </c>
      <c r="F747" s="85" t="s">
        <v>1454</v>
      </c>
      <c r="G747" s="63"/>
      <c r="H747" s="63">
        <v>3</v>
      </c>
      <c r="I747" s="78" t="s">
        <v>1751</v>
      </c>
      <c r="J747" s="63" t="s">
        <v>310</v>
      </c>
      <c r="K747" s="21" t="s">
        <v>311</v>
      </c>
      <c r="L747" s="21"/>
      <c r="M747" s="132" t="s">
        <v>1451</v>
      </c>
      <c r="N747" s="63" t="s">
        <v>22</v>
      </c>
      <c r="O747" s="29" t="s">
        <v>131</v>
      </c>
    </row>
    <row r="748" ht="108" spans="1:15">
      <c r="A748" s="29" t="s">
        <v>131</v>
      </c>
      <c r="B748" s="29" t="s">
        <v>28</v>
      </c>
      <c r="C748" s="4" t="s">
        <v>1483</v>
      </c>
      <c r="D748" s="63"/>
      <c r="E748" s="4" t="s">
        <v>16</v>
      </c>
      <c r="F748" s="85" t="s">
        <v>1454</v>
      </c>
      <c r="G748" s="63"/>
      <c r="H748" s="63">
        <v>3</v>
      </c>
      <c r="I748" s="80" t="s">
        <v>1752</v>
      </c>
      <c r="J748" s="63" t="s">
        <v>75</v>
      </c>
      <c r="K748" s="21" t="s">
        <v>311</v>
      </c>
      <c r="L748" s="21"/>
      <c r="M748" s="132" t="s">
        <v>1451</v>
      </c>
      <c r="N748" s="63" t="s">
        <v>77</v>
      </c>
      <c r="O748" s="29" t="s">
        <v>131</v>
      </c>
    </row>
    <row r="749" ht="105" spans="1:15">
      <c r="A749" s="29" t="s">
        <v>131</v>
      </c>
      <c r="B749" s="29" t="s">
        <v>28</v>
      </c>
      <c r="C749" s="4" t="s">
        <v>1753</v>
      </c>
      <c r="D749" s="10"/>
      <c r="E749" s="4" t="s">
        <v>16</v>
      </c>
      <c r="F749" s="10" t="s">
        <v>1754</v>
      </c>
      <c r="G749" s="10"/>
      <c r="H749" s="10">
        <v>3</v>
      </c>
      <c r="I749" s="87" t="s">
        <v>1755</v>
      </c>
      <c r="J749" s="63" t="s">
        <v>310</v>
      </c>
      <c r="K749" s="21" t="s">
        <v>311</v>
      </c>
      <c r="L749" s="21"/>
      <c r="M749" s="132" t="s">
        <v>1451</v>
      </c>
      <c r="N749" s="63" t="s">
        <v>22</v>
      </c>
      <c r="O749" s="29" t="s">
        <v>131</v>
      </c>
    </row>
    <row r="750" ht="146.25" spans="1:15">
      <c r="A750" s="29" t="s">
        <v>131</v>
      </c>
      <c r="B750" s="29" t="s">
        <v>1756</v>
      </c>
      <c r="C750" s="4" t="s">
        <v>1757</v>
      </c>
      <c r="D750" s="63"/>
      <c r="E750" s="4" t="s">
        <v>16</v>
      </c>
      <c r="F750" s="10" t="s">
        <v>1454</v>
      </c>
      <c r="G750" s="63"/>
      <c r="H750" s="63">
        <v>3</v>
      </c>
      <c r="I750" s="81" t="s">
        <v>1758</v>
      </c>
      <c r="J750" s="63" t="s">
        <v>1292</v>
      </c>
      <c r="K750" s="21" t="s">
        <v>311</v>
      </c>
      <c r="L750" s="21" t="s">
        <v>1759</v>
      </c>
      <c r="M750" s="132" t="s">
        <v>1451</v>
      </c>
      <c r="N750" s="63" t="s">
        <v>22</v>
      </c>
      <c r="O750" s="29" t="s">
        <v>131</v>
      </c>
    </row>
    <row r="751" ht="180" spans="1:15">
      <c r="A751" s="29" t="s">
        <v>131</v>
      </c>
      <c r="B751" s="29" t="s">
        <v>1760</v>
      </c>
      <c r="C751" s="4" t="s">
        <v>1761</v>
      </c>
      <c r="D751" s="63"/>
      <c r="E751" s="4" t="s">
        <v>16</v>
      </c>
      <c r="F751" s="10" t="s">
        <v>1454</v>
      </c>
      <c r="G751" s="63"/>
      <c r="H751" s="63">
        <v>3</v>
      </c>
      <c r="I751" s="82" t="s">
        <v>1762</v>
      </c>
      <c r="J751" s="63" t="s">
        <v>1292</v>
      </c>
      <c r="K751" s="63" t="s">
        <v>307</v>
      </c>
      <c r="L751" s="21"/>
      <c r="M751" s="132" t="s">
        <v>1451</v>
      </c>
      <c r="N751" s="63" t="s">
        <v>22</v>
      </c>
      <c r="O751" s="29" t="s">
        <v>131</v>
      </c>
    </row>
    <row r="752" ht="96" spans="1:15">
      <c r="A752" s="29" t="s">
        <v>131</v>
      </c>
      <c r="B752" s="29" t="s">
        <v>28</v>
      </c>
      <c r="C752" s="4" t="s">
        <v>2113</v>
      </c>
      <c r="D752" s="21"/>
      <c r="E752" s="4" t="s">
        <v>16</v>
      </c>
      <c r="F752" s="21" t="s">
        <v>2114</v>
      </c>
      <c r="G752" s="21"/>
      <c r="H752" s="21">
        <v>2</v>
      </c>
      <c r="I752" s="24" t="s">
        <v>2115</v>
      </c>
      <c r="J752" s="21" t="s">
        <v>638</v>
      </c>
      <c r="K752" s="21" t="s">
        <v>135</v>
      </c>
      <c r="L752" s="21" t="s">
        <v>2116</v>
      </c>
      <c r="M752" s="132" t="s">
        <v>1451</v>
      </c>
      <c r="N752" s="21" t="s">
        <v>22</v>
      </c>
      <c r="O752" s="29" t="s">
        <v>131</v>
      </c>
    </row>
    <row r="753" ht="120" spans="1:15">
      <c r="A753" s="29" t="s">
        <v>131</v>
      </c>
      <c r="B753" s="29" t="s">
        <v>28</v>
      </c>
      <c r="C753" s="4" t="s">
        <v>2117</v>
      </c>
      <c r="D753" s="21"/>
      <c r="E753" s="4" t="s">
        <v>16</v>
      </c>
      <c r="F753" s="21" t="s">
        <v>2118</v>
      </c>
      <c r="G753" s="21"/>
      <c r="H753" s="21">
        <v>2</v>
      </c>
      <c r="I753" s="24" t="s">
        <v>2119</v>
      </c>
      <c r="J753" s="21" t="s">
        <v>638</v>
      </c>
      <c r="K753" s="21" t="s">
        <v>135</v>
      </c>
      <c r="L753" s="21" t="s">
        <v>2120</v>
      </c>
      <c r="M753" s="132" t="s">
        <v>1451</v>
      </c>
      <c r="N753" s="21" t="s">
        <v>22</v>
      </c>
      <c r="O753" s="29" t="s">
        <v>131</v>
      </c>
    </row>
    <row r="754" ht="84" spans="1:15">
      <c r="A754" s="29" t="s">
        <v>131</v>
      </c>
      <c r="B754" s="29" t="s">
        <v>28</v>
      </c>
      <c r="C754" s="4" t="s">
        <v>2121</v>
      </c>
      <c r="D754" s="21"/>
      <c r="E754" s="4" t="s">
        <v>16</v>
      </c>
      <c r="F754" s="21" t="s">
        <v>1446</v>
      </c>
      <c r="G754" s="21"/>
      <c r="H754" s="21">
        <v>2</v>
      </c>
      <c r="I754" s="21" t="s">
        <v>1780</v>
      </c>
      <c r="J754" s="21" t="s">
        <v>638</v>
      </c>
      <c r="K754" s="21" t="s">
        <v>311</v>
      </c>
      <c r="L754" s="4"/>
      <c r="M754" s="132" t="s">
        <v>1451</v>
      </c>
      <c r="N754" s="21" t="s">
        <v>22</v>
      </c>
      <c r="O754" s="29" t="s">
        <v>131</v>
      </c>
    </row>
    <row r="755" ht="60" spans="1:15">
      <c r="A755" s="29" t="s">
        <v>131</v>
      </c>
      <c r="B755" s="29" t="s">
        <v>28</v>
      </c>
      <c r="C755" s="4" t="s">
        <v>2122</v>
      </c>
      <c r="D755" s="21"/>
      <c r="E755" s="4" t="s">
        <v>16</v>
      </c>
      <c r="F755" s="21" t="s">
        <v>1454</v>
      </c>
      <c r="G755" s="10"/>
      <c r="H755" s="10">
        <v>2</v>
      </c>
      <c r="I755" s="21" t="s">
        <v>2123</v>
      </c>
      <c r="J755" s="21" t="s">
        <v>134</v>
      </c>
      <c r="K755" s="10" t="s">
        <v>307</v>
      </c>
      <c r="L755" s="77"/>
      <c r="M755" s="132" t="s">
        <v>1451</v>
      </c>
      <c r="N755" s="21" t="s">
        <v>60</v>
      </c>
      <c r="O755" s="29" t="s">
        <v>131</v>
      </c>
    </row>
    <row r="756" ht="84" spans="1:15">
      <c r="A756" s="29" t="s">
        <v>131</v>
      </c>
      <c r="B756" s="29" t="s">
        <v>28</v>
      </c>
      <c r="C756" s="4" t="s">
        <v>2124</v>
      </c>
      <c r="D756" s="21"/>
      <c r="E756" s="4" t="s">
        <v>16</v>
      </c>
      <c r="F756" s="21" t="s">
        <v>1454</v>
      </c>
      <c r="G756" s="21"/>
      <c r="H756" s="21">
        <v>2</v>
      </c>
      <c r="I756" s="21" t="s">
        <v>1742</v>
      </c>
      <c r="J756" s="21" t="s">
        <v>638</v>
      </c>
      <c r="K756" s="21" t="s">
        <v>311</v>
      </c>
      <c r="L756" s="21"/>
      <c r="M756" s="132" t="s">
        <v>1451</v>
      </c>
      <c r="N756" s="21" t="s">
        <v>22</v>
      </c>
      <c r="O756" s="29" t="s">
        <v>131</v>
      </c>
    </row>
    <row r="757" ht="216" spans="1:15">
      <c r="A757" s="29" t="s">
        <v>131</v>
      </c>
      <c r="B757" s="29" t="s">
        <v>28</v>
      </c>
      <c r="C757" s="4" t="s">
        <v>2125</v>
      </c>
      <c r="D757" s="21"/>
      <c r="E757" s="4" t="s">
        <v>16</v>
      </c>
      <c r="F757" s="21" t="s">
        <v>1446</v>
      </c>
      <c r="G757" s="21"/>
      <c r="H757" s="21">
        <v>2</v>
      </c>
      <c r="I757" s="21" t="s">
        <v>2126</v>
      </c>
      <c r="J757" s="21" t="s">
        <v>638</v>
      </c>
      <c r="K757" s="10" t="s">
        <v>307</v>
      </c>
      <c r="L757" s="21"/>
      <c r="M757" s="132" t="s">
        <v>1451</v>
      </c>
      <c r="N757" s="21" t="s">
        <v>22</v>
      </c>
      <c r="O757" s="29" t="s">
        <v>131</v>
      </c>
    </row>
    <row r="758" ht="120" spans="1:15">
      <c r="A758" s="29" t="s">
        <v>131</v>
      </c>
      <c r="B758" s="29" t="s">
        <v>28</v>
      </c>
      <c r="C758" s="4" t="s">
        <v>2127</v>
      </c>
      <c r="D758" s="21"/>
      <c r="E758" s="4" t="s">
        <v>16</v>
      </c>
      <c r="F758" s="21" t="s">
        <v>1446</v>
      </c>
      <c r="G758" s="21"/>
      <c r="H758" s="21">
        <v>2</v>
      </c>
      <c r="I758" s="21" t="s">
        <v>2128</v>
      </c>
      <c r="J758" s="21" t="s">
        <v>75</v>
      </c>
      <c r="K758" s="10" t="s">
        <v>307</v>
      </c>
      <c r="L758" s="169"/>
      <c r="M758" s="132" t="s">
        <v>1451</v>
      </c>
      <c r="N758" s="21" t="s">
        <v>77</v>
      </c>
      <c r="O758" s="29" t="s">
        <v>131</v>
      </c>
    </row>
    <row r="759" ht="120" spans="1:15">
      <c r="A759" s="29" t="s">
        <v>131</v>
      </c>
      <c r="B759" s="29" t="s">
        <v>28</v>
      </c>
      <c r="C759" s="4" t="s">
        <v>2127</v>
      </c>
      <c r="D759" s="21"/>
      <c r="E759" s="4" t="s">
        <v>16</v>
      </c>
      <c r="F759" s="21" t="s">
        <v>1446</v>
      </c>
      <c r="G759" s="21"/>
      <c r="H759" s="21">
        <v>2</v>
      </c>
      <c r="I759" s="21" t="s">
        <v>2129</v>
      </c>
      <c r="J759" s="21" t="s">
        <v>638</v>
      </c>
      <c r="K759" s="10" t="s">
        <v>307</v>
      </c>
      <c r="L759" s="169"/>
      <c r="M759" s="132" t="s">
        <v>1451</v>
      </c>
      <c r="N759" s="21" t="s">
        <v>22</v>
      </c>
      <c r="O759" s="29" t="s">
        <v>131</v>
      </c>
    </row>
    <row r="760" ht="96" spans="1:15">
      <c r="A760" s="29" t="s">
        <v>131</v>
      </c>
      <c r="B760" s="29" t="s">
        <v>28</v>
      </c>
      <c r="C760" s="4" t="s">
        <v>2130</v>
      </c>
      <c r="D760" s="63"/>
      <c r="E760" s="4" t="s">
        <v>16</v>
      </c>
      <c r="F760" s="77" t="s">
        <v>1454</v>
      </c>
      <c r="G760" s="77"/>
      <c r="H760" s="21">
        <v>2</v>
      </c>
      <c r="I760" s="195" t="s">
        <v>2131</v>
      </c>
      <c r="J760" s="63" t="s">
        <v>310</v>
      </c>
      <c r="K760" s="21" t="s">
        <v>311</v>
      </c>
      <c r="L760" s="21"/>
      <c r="M760" s="132" t="s">
        <v>1451</v>
      </c>
      <c r="N760" s="63" t="s">
        <v>22</v>
      </c>
      <c r="O760" s="29" t="s">
        <v>131</v>
      </c>
    </row>
    <row r="761" ht="96" spans="1:15">
      <c r="A761" s="29" t="s">
        <v>131</v>
      </c>
      <c r="B761" s="29" t="s">
        <v>28</v>
      </c>
      <c r="C761" s="4" t="s">
        <v>2132</v>
      </c>
      <c r="D761" s="63"/>
      <c r="E761" s="4" t="s">
        <v>16</v>
      </c>
      <c r="F761" s="63" t="s">
        <v>1454</v>
      </c>
      <c r="G761" s="63"/>
      <c r="H761" s="63">
        <v>2</v>
      </c>
      <c r="I761" s="24" t="s">
        <v>2133</v>
      </c>
      <c r="J761" s="63" t="s">
        <v>310</v>
      </c>
      <c r="K761" s="21" t="s">
        <v>135</v>
      </c>
      <c r="L761" s="21"/>
      <c r="M761" s="132" t="s">
        <v>1451</v>
      </c>
      <c r="N761" s="63" t="s">
        <v>22</v>
      </c>
      <c r="O761" s="29" t="s">
        <v>131</v>
      </c>
    </row>
    <row r="762" ht="180" spans="1:15">
      <c r="A762" s="29" t="s">
        <v>131</v>
      </c>
      <c r="B762" s="29" t="s">
        <v>28</v>
      </c>
      <c r="C762" s="4" t="s">
        <v>2132</v>
      </c>
      <c r="D762" s="63"/>
      <c r="E762" s="4" t="s">
        <v>16</v>
      </c>
      <c r="F762" s="63" t="s">
        <v>1454</v>
      </c>
      <c r="G762" s="63"/>
      <c r="H762" s="63">
        <v>2</v>
      </c>
      <c r="I762" s="24" t="s">
        <v>2134</v>
      </c>
      <c r="J762" s="63" t="s">
        <v>310</v>
      </c>
      <c r="K762" s="21" t="s">
        <v>135</v>
      </c>
      <c r="L762" s="21"/>
      <c r="M762" s="132" t="s">
        <v>1451</v>
      </c>
      <c r="N762" s="63" t="s">
        <v>22</v>
      </c>
      <c r="O762" s="29" t="s">
        <v>131</v>
      </c>
    </row>
    <row r="763" ht="120" spans="1:15">
      <c r="A763" s="29" t="s">
        <v>131</v>
      </c>
      <c r="B763" s="29" t="s">
        <v>28</v>
      </c>
      <c r="C763" s="4" t="s">
        <v>1739</v>
      </c>
      <c r="D763" s="21"/>
      <c r="E763" s="4" t="s">
        <v>16</v>
      </c>
      <c r="F763" s="21" t="s">
        <v>1446</v>
      </c>
      <c r="G763" s="21"/>
      <c r="H763" s="21">
        <v>2</v>
      </c>
      <c r="I763" s="24" t="s">
        <v>2135</v>
      </c>
      <c r="J763" s="21" t="s">
        <v>814</v>
      </c>
      <c r="K763" s="21" t="s">
        <v>307</v>
      </c>
      <c r="L763" s="21"/>
      <c r="M763" s="132" t="s">
        <v>1451</v>
      </c>
      <c r="N763" s="21" t="s">
        <v>60</v>
      </c>
      <c r="O763" s="29" t="s">
        <v>131</v>
      </c>
    </row>
    <row r="764" ht="228" spans="1:15">
      <c r="A764" s="29" t="s">
        <v>131</v>
      </c>
      <c r="B764" s="29" t="s">
        <v>28</v>
      </c>
      <c r="C764" s="4" t="s">
        <v>1739</v>
      </c>
      <c r="D764" s="21"/>
      <c r="E764" s="4" t="s">
        <v>16</v>
      </c>
      <c r="F764" s="21" t="s">
        <v>1446</v>
      </c>
      <c r="G764" s="21"/>
      <c r="H764" s="21">
        <v>2</v>
      </c>
      <c r="I764" s="24" t="s">
        <v>2136</v>
      </c>
      <c r="J764" s="21" t="s">
        <v>310</v>
      </c>
      <c r="K764" s="21" t="s">
        <v>311</v>
      </c>
      <c r="L764" s="21"/>
      <c r="M764" s="132" t="s">
        <v>1451</v>
      </c>
      <c r="N764" s="21" t="s">
        <v>22</v>
      </c>
      <c r="O764" s="29" t="s">
        <v>131</v>
      </c>
    </row>
    <row r="765" ht="168" spans="1:15">
      <c r="A765" s="29" t="s">
        <v>131</v>
      </c>
      <c r="B765" s="29" t="s">
        <v>28</v>
      </c>
      <c r="C765" s="4" t="s">
        <v>1739</v>
      </c>
      <c r="D765" s="21"/>
      <c r="E765" s="4" t="s">
        <v>16</v>
      </c>
      <c r="F765" s="21" t="s">
        <v>1446</v>
      </c>
      <c r="G765" s="21"/>
      <c r="H765" s="21">
        <v>2</v>
      </c>
      <c r="I765" s="24" t="s">
        <v>2137</v>
      </c>
      <c r="J765" s="21" t="s">
        <v>310</v>
      </c>
      <c r="K765" s="21" t="s">
        <v>311</v>
      </c>
      <c r="L765" s="21"/>
      <c r="M765" s="132" t="s">
        <v>1451</v>
      </c>
      <c r="N765" s="21" t="s">
        <v>22</v>
      </c>
      <c r="O765" s="29" t="s">
        <v>131</v>
      </c>
    </row>
    <row r="766" ht="96" spans="1:15">
      <c r="A766" s="29" t="s">
        <v>131</v>
      </c>
      <c r="B766" s="29" t="s">
        <v>28</v>
      </c>
      <c r="C766" s="4" t="s">
        <v>1739</v>
      </c>
      <c r="D766" s="21"/>
      <c r="E766" s="4" t="s">
        <v>16</v>
      </c>
      <c r="F766" s="21" t="s">
        <v>1446</v>
      </c>
      <c r="G766" s="21"/>
      <c r="H766" s="21">
        <v>2</v>
      </c>
      <c r="I766" s="24" t="s">
        <v>2138</v>
      </c>
      <c r="J766" s="21" t="s">
        <v>310</v>
      </c>
      <c r="K766" s="21" t="s">
        <v>311</v>
      </c>
      <c r="L766" s="21"/>
      <c r="M766" s="132" t="s">
        <v>1451</v>
      </c>
      <c r="N766" s="21" t="s">
        <v>22</v>
      </c>
      <c r="O766" s="29" t="s">
        <v>131</v>
      </c>
    </row>
    <row r="767" ht="108" spans="1:15">
      <c r="A767" s="29" t="s">
        <v>131</v>
      </c>
      <c r="B767" s="29" t="s">
        <v>28</v>
      </c>
      <c r="C767" s="4" t="s">
        <v>2139</v>
      </c>
      <c r="D767" s="21"/>
      <c r="E767" s="4" t="s">
        <v>16</v>
      </c>
      <c r="F767" s="21" t="s">
        <v>1446</v>
      </c>
      <c r="G767" s="21"/>
      <c r="H767" s="21">
        <v>2</v>
      </c>
      <c r="I767" s="24" t="s">
        <v>2140</v>
      </c>
      <c r="J767" s="21" t="s">
        <v>310</v>
      </c>
      <c r="K767" s="21" t="s">
        <v>311</v>
      </c>
      <c r="L767" s="21"/>
      <c r="M767" s="132" t="s">
        <v>1451</v>
      </c>
      <c r="N767" s="21" t="s">
        <v>22</v>
      </c>
      <c r="O767" s="29" t="s">
        <v>131</v>
      </c>
    </row>
    <row r="768" ht="132" spans="1:15">
      <c r="A768" s="29" t="s">
        <v>131</v>
      </c>
      <c r="B768" s="29" t="s">
        <v>28</v>
      </c>
      <c r="C768" s="4" t="s">
        <v>2141</v>
      </c>
      <c r="D768" s="63"/>
      <c r="E768" s="4" t="s">
        <v>16</v>
      </c>
      <c r="F768" s="63" t="s">
        <v>1446</v>
      </c>
      <c r="G768" s="63"/>
      <c r="H768" s="63">
        <v>2</v>
      </c>
      <c r="I768" s="80" t="s">
        <v>2142</v>
      </c>
      <c r="J768" s="63" t="s">
        <v>310</v>
      </c>
      <c r="K768" s="21" t="s">
        <v>311</v>
      </c>
      <c r="L768" s="21"/>
      <c r="M768" s="132" t="s">
        <v>1451</v>
      </c>
      <c r="N768" s="63" t="s">
        <v>22</v>
      </c>
      <c r="O768" s="29" t="s">
        <v>131</v>
      </c>
    </row>
    <row r="769" ht="120" spans="1:15">
      <c r="A769" s="29" t="s">
        <v>131</v>
      </c>
      <c r="B769" s="29" t="s">
        <v>28</v>
      </c>
      <c r="C769" s="4" t="s">
        <v>1741</v>
      </c>
      <c r="D769" s="63"/>
      <c r="E769" s="4" t="s">
        <v>16</v>
      </c>
      <c r="F769" s="63" t="s">
        <v>1446</v>
      </c>
      <c r="G769" s="63"/>
      <c r="H769" s="63">
        <v>2</v>
      </c>
      <c r="I769" s="78" t="s">
        <v>2143</v>
      </c>
      <c r="J769" s="63" t="s">
        <v>310</v>
      </c>
      <c r="K769" s="21" t="s">
        <v>311</v>
      </c>
      <c r="L769" s="21"/>
      <c r="M769" s="132" t="s">
        <v>1451</v>
      </c>
      <c r="N769" s="63" t="s">
        <v>22</v>
      </c>
      <c r="O769" s="29" t="s">
        <v>131</v>
      </c>
    </row>
    <row r="770" ht="84" spans="1:15">
      <c r="A770" s="29" t="s">
        <v>131</v>
      </c>
      <c r="B770" s="29" t="s">
        <v>28</v>
      </c>
      <c r="C770" s="4" t="s">
        <v>1741</v>
      </c>
      <c r="D770" s="63"/>
      <c r="E770" s="4" t="s">
        <v>16</v>
      </c>
      <c r="F770" s="63" t="s">
        <v>1446</v>
      </c>
      <c r="G770" s="63"/>
      <c r="H770" s="63">
        <v>2</v>
      </c>
      <c r="I770" s="78" t="s">
        <v>1489</v>
      </c>
      <c r="J770" s="63" t="s">
        <v>310</v>
      </c>
      <c r="K770" s="21" t="s">
        <v>311</v>
      </c>
      <c r="L770" s="21"/>
      <c r="M770" s="132" t="s">
        <v>1451</v>
      </c>
      <c r="N770" s="63" t="s">
        <v>22</v>
      </c>
      <c r="O770" s="29" t="s">
        <v>131</v>
      </c>
    </row>
    <row r="771" ht="409.5" spans="1:15">
      <c r="A771" s="29" t="s">
        <v>131</v>
      </c>
      <c r="B771" s="29" t="s">
        <v>28</v>
      </c>
      <c r="C771" s="4" t="s">
        <v>1464</v>
      </c>
      <c r="D771" s="21"/>
      <c r="E771" s="4" t="s">
        <v>16</v>
      </c>
      <c r="F771" s="21" t="s">
        <v>1446</v>
      </c>
      <c r="G771" s="21"/>
      <c r="H771" s="21">
        <v>2</v>
      </c>
      <c r="I771" s="24" t="s">
        <v>2144</v>
      </c>
      <c r="J771" s="21" t="s">
        <v>310</v>
      </c>
      <c r="K771" s="21" t="s">
        <v>1466</v>
      </c>
      <c r="L771" s="21" t="s">
        <v>1467</v>
      </c>
      <c r="M771" s="132" t="s">
        <v>1451</v>
      </c>
      <c r="N771" s="21" t="s">
        <v>22</v>
      </c>
      <c r="O771" s="29" t="s">
        <v>131</v>
      </c>
    </row>
    <row r="772" ht="84" spans="1:15">
      <c r="A772" s="29" t="s">
        <v>131</v>
      </c>
      <c r="B772" s="29" t="s">
        <v>28</v>
      </c>
      <c r="C772" s="4" t="s">
        <v>2145</v>
      </c>
      <c r="D772" s="21"/>
      <c r="E772" s="4" t="s">
        <v>16</v>
      </c>
      <c r="F772" s="63" t="s">
        <v>1454</v>
      </c>
      <c r="G772" s="63"/>
      <c r="H772" s="63">
        <v>2</v>
      </c>
      <c r="I772" s="80" t="s">
        <v>2146</v>
      </c>
      <c r="J772" s="63" t="s">
        <v>310</v>
      </c>
      <c r="K772" s="21" t="s">
        <v>311</v>
      </c>
      <c r="L772" s="21" t="s">
        <v>2147</v>
      </c>
      <c r="M772" s="132" t="s">
        <v>1451</v>
      </c>
      <c r="N772" s="63" t="s">
        <v>22</v>
      </c>
      <c r="O772" s="29" t="s">
        <v>131</v>
      </c>
    </row>
    <row r="773" ht="132" spans="1:15">
      <c r="A773" s="29" t="s">
        <v>131</v>
      </c>
      <c r="B773" s="29" t="s">
        <v>28</v>
      </c>
      <c r="C773" s="4" t="s">
        <v>2145</v>
      </c>
      <c r="D773" s="21"/>
      <c r="E773" s="4" t="s">
        <v>16</v>
      </c>
      <c r="F773" s="63" t="s">
        <v>1454</v>
      </c>
      <c r="G773" s="63"/>
      <c r="H773" s="63">
        <v>2</v>
      </c>
      <c r="I773" s="80" t="s">
        <v>2148</v>
      </c>
      <c r="J773" s="63" t="s">
        <v>310</v>
      </c>
      <c r="K773" s="21" t="s">
        <v>311</v>
      </c>
      <c r="L773" s="21" t="s">
        <v>2147</v>
      </c>
      <c r="M773" s="132" t="s">
        <v>1451</v>
      </c>
      <c r="N773" s="63" t="s">
        <v>22</v>
      </c>
      <c r="O773" s="29" t="s">
        <v>131</v>
      </c>
    </row>
    <row r="774" ht="180" spans="1:15">
      <c r="A774" s="29" t="s">
        <v>131</v>
      </c>
      <c r="B774" s="29" t="s">
        <v>28</v>
      </c>
      <c r="C774" s="4" t="s">
        <v>2145</v>
      </c>
      <c r="D774" s="21"/>
      <c r="E774" s="4" t="s">
        <v>16</v>
      </c>
      <c r="F774" s="63" t="s">
        <v>1454</v>
      </c>
      <c r="G774" s="63"/>
      <c r="H774" s="63">
        <v>2</v>
      </c>
      <c r="I774" s="80" t="s">
        <v>2149</v>
      </c>
      <c r="J774" s="63" t="s">
        <v>310</v>
      </c>
      <c r="K774" s="21" t="s">
        <v>311</v>
      </c>
      <c r="L774" s="21" t="s">
        <v>2147</v>
      </c>
      <c r="M774" s="132" t="s">
        <v>1451</v>
      </c>
      <c r="N774" s="63" t="s">
        <v>22</v>
      </c>
      <c r="O774" s="29" t="s">
        <v>131</v>
      </c>
    </row>
    <row r="775" ht="168" spans="1:15">
      <c r="A775" s="29" t="s">
        <v>131</v>
      </c>
      <c r="B775" s="29" t="s">
        <v>28</v>
      </c>
      <c r="C775" s="4" t="s">
        <v>1614</v>
      </c>
      <c r="D775" s="10"/>
      <c r="E775" s="4" t="s">
        <v>16</v>
      </c>
      <c r="F775" s="63" t="s">
        <v>1446</v>
      </c>
      <c r="G775" s="10"/>
      <c r="H775" s="10">
        <v>2</v>
      </c>
      <c r="I775" s="52" t="s">
        <v>1615</v>
      </c>
      <c r="J775" s="10" t="s">
        <v>310</v>
      </c>
      <c r="K775" s="63" t="s">
        <v>1616</v>
      </c>
      <c r="L775" s="21" t="s">
        <v>2150</v>
      </c>
      <c r="M775" s="132" t="s">
        <v>1451</v>
      </c>
      <c r="N775" s="10" t="s">
        <v>22</v>
      </c>
      <c r="O775" s="29" t="s">
        <v>131</v>
      </c>
    </row>
    <row r="776" ht="60" spans="1:15">
      <c r="A776" s="29" t="s">
        <v>131</v>
      </c>
      <c r="B776" s="29" t="s">
        <v>28</v>
      </c>
      <c r="C776" s="4" t="s">
        <v>2151</v>
      </c>
      <c r="D776" s="10"/>
      <c r="E776" s="4" t="s">
        <v>16</v>
      </c>
      <c r="F776" s="10" t="s">
        <v>1454</v>
      </c>
      <c r="G776" s="10"/>
      <c r="H776" s="10">
        <v>2</v>
      </c>
      <c r="I776" s="52" t="s">
        <v>2152</v>
      </c>
      <c r="J776" s="10" t="s">
        <v>134</v>
      </c>
      <c r="K776" s="10" t="s">
        <v>307</v>
      </c>
      <c r="L776" s="21"/>
      <c r="M776" s="132" t="s">
        <v>1451</v>
      </c>
      <c r="N776" s="10" t="s">
        <v>60</v>
      </c>
      <c r="O776" s="29" t="s">
        <v>131</v>
      </c>
    </row>
    <row r="777" ht="204" spans="1:15">
      <c r="A777" s="29" t="s">
        <v>131</v>
      </c>
      <c r="B777" s="29" t="s">
        <v>28</v>
      </c>
      <c r="C777" s="4" t="s">
        <v>2153</v>
      </c>
      <c r="D777" s="63"/>
      <c r="E777" s="4" t="s">
        <v>16</v>
      </c>
      <c r="F777" s="83" t="s">
        <v>1446</v>
      </c>
      <c r="G777" s="83"/>
      <c r="H777" s="63">
        <v>2</v>
      </c>
      <c r="I777" s="84" t="s">
        <v>2154</v>
      </c>
      <c r="J777" s="84" t="s">
        <v>310</v>
      </c>
      <c r="K777" s="21" t="s">
        <v>311</v>
      </c>
      <c r="L777" s="63" t="s">
        <v>2155</v>
      </c>
      <c r="M777" s="132" t="s">
        <v>1451</v>
      </c>
      <c r="N777" s="84" t="s">
        <v>22</v>
      </c>
      <c r="O777" s="29" t="s">
        <v>131</v>
      </c>
    </row>
    <row r="778" ht="204" spans="1:15">
      <c r="A778" s="29" t="s">
        <v>131</v>
      </c>
      <c r="B778" s="29" t="s">
        <v>28</v>
      </c>
      <c r="C778" s="4" t="s">
        <v>305</v>
      </c>
      <c r="D778" s="10"/>
      <c r="E778" s="4" t="s">
        <v>16</v>
      </c>
      <c r="F778" s="10" t="s">
        <v>1446</v>
      </c>
      <c r="G778" s="10"/>
      <c r="H778" s="10">
        <v>2</v>
      </c>
      <c r="I778" s="52" t="s">
        <v>2156</v>
      </c>
      <c r="J778" s="10" t="s">
        <v>1292</v>
      </c>
      <c r="K778" s="21" t="s">
        <v>311</v>
      </c>
      <c r="L778" s="21"/>
      <c r="M778" s="132" t="s">
        <v>1451</v>
      </c>
      <c r="N778" s="10" t="s">
        <v>22</v>
      </c>
      <c r="O778" s="29" t="s">
        <v>131</v>
      </c>
    </row>
    <row r="779" ht="384" spans="1:15">
      <c r="A779" s="29" t="s">
        <v>131</v>
      </c>
      <c r="B779" s="29" t="s">
        <v>28</v>
      </c>
      <c r="C779" s="4" t="s">
        <v>2157</v>
      </c>
      <c r="D779" s="85"/>
      <c r="E779" s="4" t="s">
        <v>16</v>
      </c>
      <c r="F779" s="85" t="s">
        <v>1454</v>
      </c>
      <c r="G779" s="85"/>
      <c r="H779" s="85">
        <v>2</v>
      </c>
      <c r="I779" s="78" t="s">
        <v>2158</v>
      </c>
      <c r="J779" s="85" t="s">
        <v>310</v>
      </c>
      <c r="K779" s="21" t="s">
        <v>311</v>
      </c>
      <c r="L779" s="8"/>
      <c r="M779" s="132" t="s">
        <v>1451</v>
      </c>
      <c r="N779" s="85" t="s">
        <v>22</v>
      </c>
      <c r="O779" s="29" t="s">
        <v>131</v>
      </c>
    </row>
    <row r="780" ht="408" spans="1:15">
      <c r="A780" s="29" t="s">
        <v>131</v>
      </c>
      <c r="B780" s="29" t="s">
        <v>28</v>
      </c>
      <c r="C780" s="4" t="s">
        <v>1618</v>
      </c>
      <c r="D780" s="85"/>
      <c r="E780" s="4" t="s">
        <v>16</v>
      </c>
      <c r="F780" s="85" t="s">
        <v>1454</v>
      </c>
      <c r="G780" s="85"/>
      <c r="H780" s="8">
        <v>2</v>
      </c>
      <c r="I780" s="24" t="s">
        <v>2159</v>
      </c>
      <c r="J780" s="85" t="s">
        <v>310</v>
      </c>
      <c r="K780" s="21" t="s">
        <v>311</v>
      </c>
      <c r="L780" s="8" t="s">
        <v>2160</v>
      </c>
      <c r="M780" s="132" t="s">
        <v>1451</v>
      </c>
      <c r="N780" s="85" t="s">
        <v>22</v>
      </c>
      <c r="O780" s="29" t="s">
        <v>131</v>
      </c>
    </row>
    <row r="781" ht="120" spans="1:15">
      <c r="A781" s="29" t="s">
        <v>131</v>
      </c>
      <c r="B781" s="29" t="s">
        <v>28</v>
      </c>
      <c r="C781" s="4" t="s">
        <v>2161</v>
      </c>
      <c r="D781" s="85"/>
      <c r="E781" s="4" t="s">
        <v>16</v>
      </c>
      <c r="F781" s="85" t="s">
        <v>1454</v>
      </c>
      <c r="G781" s="85"/>
      <c r="H781" s="8">
        <v>2</v>
      </c>
      <c r="I781" s="24" t="s">
        <v>2162</v>
      </c>
      <c r="J781" s="85" t="s">
        <v>310</v>
      </c>
      <c r="K781" s="21" t="s">
        <v>311</v>
      </c>
      <c r="L781" s="8"/>
      <c r="M781" s="132" t="s">
        <v>1451</v>
      </c>
      <c r="N781" s="85" t="s">
        <v>22</v>
      </c>
      <c r="O781" s="29" t="s">
        <v>131</v>
      </c>
    </row>
    <row r="782" ht="132" spans="1:15">
      <c r="A782" s="29" t="s">
        <v>131</v>
      </c>
      <c r="B782" s="29" t="s">
        <v>28</v>
      </c>
      <c r="C782" s="4" t="s">
        <v>1495</v>
      </c>
      <c r="D782" s="85"/>
      <c r="E782" s="4" t="s">
        <v>16</v>
      </c>
      <c r="F782" s="85" t="s">
        <v>1454</v>
      </c>
      <c r="G782" s="85"/>
      <c r="H782" s="8">
        <v>2</v>
      </c>
      <c r="I782" s="24" t="s">
        <v>2163</v>
      </c>
      <c r="J782" s="85" t="s">
        <v>310</v>
      </c>
      <c r="K782" s="21" t="s">
        <v>311</v>
      </c>
      <c r="L782" s="8"/>
      <c r="M782" s="132" t="s">
        <v>1451</v>
      </c>
      <c r="N782" s="85" t="s">
        <v>22</v>
      </c>
      <c r="O782" s="29" t="s">
        <v>131</v>
      </c>
    </row>
    <row r="783" ht="120" spans="1:15">
      <c r="A783" s="29" t="s">
        <v>131</v>
      </c>
      <c r="B783" s="29" t="s">
        <v>28</v>
      </c>
      <c r="C783" s="4" t="s">
        <v>2164</v>
      </c>
      <c r="D783" s="8"/>
      <c r="E783" s="4" t="s">
        <v>16</v>
      </c>
      <c r="F783" s="85" t="s">
        <v>1454</v>
      </c>
      <c r="G783" s="85"/>
      <c r="H783" s="85">
        <v>2</v>
      </c>
      <c r="I783" s="80" t="s">
        <v>2165</v>
      </c>
      <c r="J783" s="85" t="s">
        <v>310</v>
      </c>
      <c r="K783" s="21" t="s">
        <v>311</v>
      </c>
      <c r="L783" s="85"/>
      <c r="M783" s="132" t="s">
        <v>1451</v>
      </c>
      <c r="N783" s="85" t="s">
        <v>22</v>
      </c>
      <c r="O783" s="29" t="s">
        <v>131</v>
      </c>
    </row>
    <row r="784" ht="168" spans="1:15">
      <c r="A784" s="29" t="s">
        <v>131</v>
      </c>
      <c r="B784" s="29" t="s">
        <v>28</v>
      </c>
      <c r="C784" s="4" t="s">
        <v>2166</v>
      </c>
      <c r="D784" s="8"/>
      <c r="E784" s="4" t="s">
        <v>16</v>
      </c>
      <c r="F784" s="85" t="s">
        <v>1454</v>
      </c>
      <c r="G784" s="85"/>
      <c r="H784" s="8">
        <v>2</v>
      </c>
      <c r="I784" s="24" t="s">
        <v>2167</v>
      </c>
      <c r="J784" s="85" t="s">
        <v>310</v>
      </c>
      <c r="K784" s="21" t="s">
        <v>311</v>
      </c>
      <c r="L784" s="8"/>
      <c r="M784" s="132" t="s">
        <v>1451</v>
      </c>
      <c r="N784" s="85" t="s">
        <v>22</v>
      </c>
      <c r="O784" s="29" t="s">
        <v>131</v>
      </c>
    </row>
    <row r="785" ht="204" spans="1:15">
      <c r="A785" s="29" t="s">
        <v>131</v>
      </c>
      <c r="B785" s="29" t="s">
        <v>28</v>
      </c>
      <c r="C785" s="4" t="s">
        <v>2166</v>
      </c>
      <c r="D785" s="8"/>
      <c r="E785" s="4" t="s">
        <v>16</v>
      </c>
      <c r="F785" s="85" t="s">
        <v>1454</v>
      </c>
      <c r="G785" s="85"/>
      <c r="H785" s="8">
        <v>2</v>
      </c>
      <c r="I785" s="24" t="s">
        <v>2168</v>
      </c>
      <c r="J785" s="85" t="s">
        <v>310</v>
      </c>
      <c r="K785" s="85" t="s">
        <v>307</v>
      </c>
      <c r="L785" s="8"/>
      <c r="M785" s="132" t="s">
        <v>1451</v>
      </c>
      <c r="N785" s="85" t="s">
        <v>22</v>
      </c>
      <c r="O785" s="29" t="s">
        <v>131</v>
      </c>
    </row>
    <row r="786" ht="264" spans="1:15">
      <c r="A786" s="29" t="s">
        <v>131</v>
      </c>
      <c r="B786" s="29" t="s">
        <v>28</v>
      </c>
      <c r="C786" s="4" t="s">
        <v>2169</v>
      </c>
      <c r="D786" s="8"/>
      <c r="E786" s="4" t="s">
        <v>16</v>
      </c>
      <c r="F786" s="85" t="s">
        <v>1454</v>
      </c>
      <c r="G786" s="85"/>
      <c r="H786" s="85">
        <v>2</v>
      </c>
      <c r="I786" s="80" t="s">
        <v>2170</v>
      </c>
      <c r="J786" s="85" t="s">
        <v>310</v>
      </c>
      <c r="K786" s="21" t="s">
        <v>311</v>
      </c>
      <c r="L786" s="85"/>
      <c r="M786" s="132" t="s">
        <v>1451</v>
      </c>
      <c r="N786" s="85" t="s">
        <v>22</v>
      </c>
      <c r="O786" s="29" t="s">
        <v>131</v>
      </c>
    </row>
    <row r="787" ht="216" spans="1:15">
      <c r="A787" s="29" t="s">
        <v>131</v>
      </c>
      <c r="B787" s="29" t="s">
        <v>28</v>
      </c>
      <c r="C787" s="4" t="s">
        <v>2169</v>
      </c>
      <c r="D787" s="8"/>
      <c r="E787" s="4" t="s">
        <v>16</v>
      </c>
      <c r="F787" s="85" t="s">
        <v>1454</v>
      </c>
      <c r="G787" s="85"/>
      <c r="H787" s="8">
        <v>2</v>
      </c>
      <c r="I787" s="24" t="s">
        <v>2171</v>
      </c>
      <c r="J787" s="85" t="s">
        <v>310</v>
      </c>
      <c r="K787" s="21" t="s">
        <v>311</v>
      </c>
      <c r="L787" s="8"/>
      <c r="M787" s="132" t="s">
        <v>1451</v>
      </c>
      <c r="N787" s="85" t="s">
        <v>22</v>
      </c>
      <c r="O787" s="29" t="s">
        <v>131</v>
      </c>
    </row>
    <row r="788" ht="204" spans="1:15">
      <c r="A788" s="29" t="s">
        <v>131</v>
      </c>
      <c r="B788" s="29" t="s">
        <v>28</v>
      </c>
      <c r="C788" s="4" t="s">
        <v>2169</v>
      </c>
      <c r="D788" s="8"/>
      <c r="E788" s="4" t="s">
        <v>16</v>
      </c>
      <c r="F788" s="85" t="s">
        <v>1454</v>
      </c>
      <c r="G788" s="85"/>
      <c r="H788" s="8">
        <v>2</v>
      </c>
      <c r="I788" s="24" t="s">
        <v>2172</v>
      </c>
      <c r="J788" s="85" t="s">
        <v>310</v>
      </c>
      <c r="K788" s="21" t="s">
        <v>311</v>
      </c>
      <c r="L788" s="8"/>
      <c r="M788" s="132" t="s">
        <v>1451</v>
      </c>
      <c r="N788" s="85" t="s">
        <v>22</v>
      </c>
      <c r="O788" s="29" t="s">
        <v>131</v>
      </c>
    </row>
    <row r="789" ht="144" spans="1:15">
      <c r="A789" s="29" t="s">
        <v>131</v>
      </c>
      <c r="B789" s="29" t="s">
        <v>28</v>
      </c>
      <c r="C789" s="4" t="s">
        <v>2169</v>
      </c>
      <c r="D789" s="8"/>
      <c r="E789" s="4" t="s">
        <v>16</v>
      </c>
      <c r="F789" s="85" t="s">
        <v>1454</v>
      </c>
      <c r="G789" s="85"/>
      <c r="H789" s="85">
        <v>2</v>
      </c>
      <c r="I789" s="80" t="s">
        <v>1539</v>
      </c>
      <c r="J789" s="85" t="s">
        <v>310</v>
      </c>
      <c r="K789" s="21" t="s">
        <v>311</v>
      </c>
      <c r="L789" s="85"/>
      <c r="M789" s="132" t="s">
        <v>1451</v>
      </c>
      <c r="N789" s="85" t="s">
        <v>22</v>
      </c>
      <c r="O789" s="29" t="s">
        <v>131</v>
      </c>
    </row>
    <row r="790" ht="84" spans="1:15">
      <c r="A790" s="29" t="s">
        <v>131</v>
      </c>
      <c r="B790" s="29" t="s">
        <v>28</v>
      </c>
      <c r="C790" s="4" t="s">
        <v>2173</v>
      </c>
      <c r="D790" s="85"/>
      <c r="E790" s="4" t="s">
        <v>16</v>
      </c>
      <c r="F790" s="85" t="s">
        <v>1454</v>
      </c>
      <c r="G790" s="85"/>
      <c r="H790" s="8">
        <v>2</v>
      </c>
      <c r="I790" s="24" t="s">
        <v>440</v>
      </c>
      <c r="J790" s="85" t="s">
        <v>310</v>
      </c>
      <c r="K790" s="21" t="s">
        <v>311</v>
      </c>
      <c r="L790" s="8"/>
      <c r="M790" s="132" t="s">
        <v>1451</v>
      </c>
      <c r="N790" s="85" t="s">
        <v>22</v>
      </c>
      <c r="O790" s="29" t="s">
        <v>131</v>
      </c>
    </row>
    <row r="791" ht="156" spans="1:15">
      <c r="A791" s="29" t="s">
        <v>131</v>
      </c>
      <c r="B791" s="29" t="s">
        <v>28</v>
      </c>
      <c r="C791" s="4" t="s">
        <v>2174</v>
      </c>
      <c r="D791" s="63"/>
      <c r="E791" s="4" t="s">
        <v>16</v>
      </c>
      <c r="F791" s="85" t="s">
        <v>1454</v>
      </c>
      <c r="G791" s="63"/>
      <c r="H791" s="63">
        <v>2</v>
      </c>
      <c r="I791" s="80" t="s">
        <v>2175</v>
      </c>
      <c r="J791" s="63" t="s">
        <v>310</v>
      </c>
      <c r="K791" s="21" t="s">
        <v>311</v>
      </c>
      <c r="L791" s="63"/>
      <c r="M791" s="132" t="s">
        <v>1451</v>
      </c>
      <c r="N791" s="63" t="s">
        <v>22</v>
      </c>
      <c r="O791" s="29" t="s">
        <v>131</v>
      </c>
    </row>
    <row r="792" ht="168" spans="1:15">
      <c r="A792" s="29" t="s">
        <v>131</v>
      </c>
      <c r="B792" s="29" t="s">
        <v>28</v>
      </c>
      <c r="C792" s="4" t="s">
        <v>2174</v>
      </c>
      <c r="D792" s="63"/>
      <c r="E792" s="4" t="s">
        <v>16</v>
      </c>
      <c r="F792" s="85" t="s">
        <v>1454</v>
      </c>
      <c r="G792" s="63"/>
      <c r="H792" s="63">
        <v>2</v>
      </c>
      <c r="I792" s="78" t="s">
        <v>1751</v>
      </c>
      <c r="J792" s="63" t="s">
        <v>310</v>
      </c>
      <c r="K792" s="21" t="s">
        <v>311</v>
      </c>
      <c r="L792" s="63"/>
      <c r="M792" s="132" t="s">
        <v>1451</v>
      </c>
      <c r="N792" s="63" t="s">
        <v>22</v>
      </c>
      <c r="O792" s="29" t="s">
        <v>131</v>
      </c>
    </row>
    <row r="793" ht="84" spans="1:15">
      <c r="A793" s="29" t="s">
        <v>131</v>
      </c>
      <c r="B793" s="29" t="s">
        <v>28</v>
      </c>
      <c r="C793" s="4" t="s">
        <v>1483</v>
      </c>
      <c r="D793" s="63"/>
      <c r="E793" s="4" t="s">
        <v>16</v>
      </c>
      <c r="F793" s="85" t="s">
        <v>1454</v>
      </c>
      <c r="G793" s="63"/>
      <c r="H793" s="63">
        <v>2</v>
      </c>
      <c r="I793" s="80" t="s">
        <v>1489</v>
      </c>
      <c r="J793" s="63" t="s">
        <v>310</v>
      </c>
      <c r="K793" s="21" t="s">
        <v>311</v>
      </c>
      <c r="L793" s="21"/>
      <c r="M793" s="132" t="s">
        <v>1451</v>
      </c>
      <c r="N793" s="63" t="s">
        <v>22</v>
      </c>
      <c r="O793" s="29" t="s">
        <v>131</v>
      </c>
    </row>
    <row r="794" ht="84" spans="1:15">
      <c r="A794" s="29" t="s">
        <v>131</v>
      </c>
      <c r="B794" s="29" t="s">
        <v>28</v>
      </c>
      <c r="C794" s="4" t="s">
        <v>2176</v>
      </c>
      <c r="D794" s="10"/>
      <c r="E794" s="4" t="s">
        <v>16</v>
      </c>
      <c r="F794" s="85" t="s">
        <v>1454</v>
      </c>
      <c r="G794" s="10"/>
      <c r="H794" s="10">
        <v>2</v>
      </c>
      <c r="I794" s="52" t="s">
        <v>2177</v>
      </c>
      <c r="J794" s="63" t="s">
        <v>310</v>
      </c>
      <c r="K794" s="21" t="s">
        <v>311</v>
      </c>
      <c r="L794" s="21"/>
      <c r="M794" s="132" t="s">
        <v>1451</v>
      </c>
      <c r="N794" s="63" t="s">
        <v>22</v>
      </c>
      <c r="O794" s="29" t="s">
        <v>131</v>
      </c>
    </row>
    <row r="795" ht="84" spans="1:15">
      <c r="A795" s="29" t="s">
        <v>131</v>
      </c>
      <c r="B795" s="29" t="s">
        <v>28</v>
      </c>
      <c r="C795" s="4" t="s">
        <v>2178</v>
      </c>
      <c r="D795" s="10"/>
      <c r="E795" s="4" t="s">
        <v>16</v>
      </c>
      <c r="F795" s="10" t="s">
        <v>1454</v>
      </c>
      <c r="G795" s="10"/>
      <c r="H795" s="10">
        <v>2</v>
      </c>
      <c r="I795" s="52" t="s">
        <v>2177</v>
      </c>
      <c r="J795" s="63" t="s">
        <v>310</v>
      </c>
      <c r="K795" s="21" t="s">
        <v>311</v>
      </c>
      <c r="L795" s="21"/>
      <c r="M795" s="132" t="s">
        <v>1451</v>
      </c>
      <c r="N795" s="63" t="s">
        <v>22</v>
      </c>
      <c r="O795" s="29" t="s">
        <v>131</v>
      </c>
    </row>
    <row r="796" ht="108" spans="1:15">
      <c r="A796" s="29" t="s">
        <v>131</v>
      </c>
      <c r="B796" s="29" t="s">
        <v>28</v>
      </c>
      <c r="C796" s="4" t="s">
        <v>2178</v>
      </c>
      <c r="D796" s="10"/>
      <c r="E796" s="4" t="s">
        <v>16</v>
      </c>
      <c r="F796" s="10" t="s">
        <v>1454</v>
      </c>
      <c r="G796" s="10"/>
      <c r="H796" s="10">
        <v>2</v>
      </c>
      <c r="I796" s="52" t="s">
        <v>2179</v>
      </c>
      <c r="J796" s="63" t="s">
        <v>310</v>
      </c>
      <c r="K796" s="21" t="s">
        <v>311</v>
      </c>
      <c r="L796" s="21"/>
      <c r="M796" s="132" t="s">
        <v>1451</v>
      </c>
      <c r="N796" s="63" t="s">
        <v>22</v>
      </c>
      <c r="O796" s="29" t="s">
        <v>131</v>
      </c>
    </row>
    <row r="797" ht="120" spans="1:15">
      <c r="A797" s="29" t="s">
        <v>131</v>
      </c>
      <c r="B797" s="29" t="s">
        <v>28</v>
      </c>
      <c r="C797" s="4" t="s">
        <v>2178</v>
      </c>
      <c r="D797" s="10"/>
      <c r="E797" s="4" t="s">
        <v>16</v>
      </c>
      <c r="F797" s="10" t="s">
        <v>1454</v>
      </c>
      <c r="G797" s="10"/>
      <c r="H797" s="10">
        <v>2</v>
      </c>
      <c r="I797" s="52" t="s">
        <v>2180</v>
      </c>
      <c r="J797" s="63" t="s">
        <v>310</v>
      </c>
      <c r="K797" s="21" t="s">
        <v>311</v>
      </c>
      <c r="L797" s="21"/>
      <c r="M797" s="132" t="s">
        <v>1451</v>
      </c>
      <c r="N797" s="63" t="s">
        <v>22</v>
      </c>
      <c r="O797" s="29" t="s">
        <v>131</v>
      </c>
    </row>
    <row r="798" ht="84" spans="1:15">
      <c r="A798" s="29" t="s">
        <v>131</v>
      </c>
      <c r="B798" s="29" t="s">
        <v>28</v>
      </c>
      <c r="C798" s="4" t="s">
        <v>2178</v>
      </c>
      <c r="D798" s="10"/>
      <c r="E798" s="4" t="s">
        <v>16</v>
      </c>
      <c r="F798" s="10" t="s">
        <v>1454</v>
      </c>
      <c r="G798" s="10"/>
      <c r="H798" s="10">
        <v>2</v>
      </c>
      <c r="I798" s="52" t="s">
        <v>2181</v>
      </c>
      <c r="J798" s="63" t="s">
        <v>310</v>
      </c>
      <c r="K798" s="21" t="s">
        <v>311</v>
      </c>
      <c r="L798" s="21"/>
      <c r="M798" s="132" t="s">
        <v>1451</v>
      </c>
      <c r="N798" s="63" t="s">
        <v>22</v>
      </c>
      <c r="O798" s="29" t="s">
        <v>131</v>
      </c>
    </row>
    <row r="799" ht="48" spans="1:15">
      <c r="A799" s="29" t="s">
        <v>131</v>
      </c>
      <c r="B799" s="29" t="s">
        <v>28</v>
      </c>
      <c r="C799" s="4" t="s">
        <v>2182</v>
      </c>
      <c r="D799" s="63"/>
      <c r="E799" s="4" t="s">
        <v>16</v>
      </c>
      <c r="F799" s="10" t="s">
        <v>1454</v>
      </c>
      <c r="G799" s="63"/>
      <c r="H799" s="21">
        <v>2</v>
      </c>
      <c r="I799" s="24" t="s">
        <v>2183</v>
      </c>
      <c r="J799" s="63" t="s">
        <v>2184</v>
      </c>
      <c r="K799" s="63" t="s">
        <v>307</v>
      </c>
      <c r="L799" s="21"/>
      <c r="M799" s="132" t="s">
        <v>1451</v>
      </c>
      <c r="N799" s="63" t="s">
        <v>77</v>
      </c>
      <c r="O799" s="29" t="s">
        <v>131</v>
      </c>
    </row>
    <row r="800" ht="48" spans="1:15">
      <c r="A800" s="29" t="s">
        <v>131</v>
      </c>
      <c r="B800" s="29" t="s">
        <v>28</v>
      </c>
      <c r="C800" s="4" t="s">
        <v>2185</v>
      </c>
      <c r="D800" s="63"/>
      <c r="E800" s="4" t="s">
        <v>16</v>
      </c>
      <c r="F800" s="10" t="s">
        <v>1454</v>
      </c>
      <c r="G800" s="63"/>
      <c r="H800" s="21">
        <v>2</v>
      </c>
      <c r="I800" s="24" t="s">
        <v>2186</v>
      </c>
      <c r="J800" s="63" t="s">
        <v>310</v>
      </c>
      <c r="K800" s="63" t="s">
        <v>307</v>
      </c>
      <c r="L800" s="21"/>
      <c r="M800" s="132" t="s">
        <v>1451</v>
      </c>
      <c r="N800" s="63" t="s">
        <v>22</v>
      </c>
      <c r="O800" s="29" t="s">
        <v>131</v>
      </c>
    </row>
    <row r="801" ht="84" spans="1:15">
      <c r="A801" s="29" t="s">
        <v>131</v>
      </c>
      <c r="B801" s="29" t="s">
        <v>2187</v>
      </c>
      <c r="C801" s="4" t="s">
        <v>2188</v>
      </c>
      <c r="D801" s="63"/>
      <c r="E801" s="4" t="s">
        <v>16</v>
      </c>
      <c r="F801" s="10" t="s">
        <v>1454</v>
      </c>
      <c r="G801" s="63"/>
      <c r="H801" s="63">
        <v>2</v>
      </c>
      <c r="I801" s="78" t="s">
        <v>1489</v>
      </c>
      <c r="J801" s="63" t="s">
        <v>310</v>
      </c>
      <c r="K801" s="21" t="s">
        <v>311</v>
      </c>
      <c r="L801" s="21"/>
      <c r="M801" s="132" t="s">
        <v>1451</v>
      </c>
      <c r="N801" s="63" t="s">
        <v>22</v>
      </c>
      <c r="O801" s="29" t="s">
        <v>131</v>
      </c>
    </row>
    <row r="802" ht="36" spans="1:15">
      <c r="A802" s="29" t="s">
        <v>131</v>
      </c>
      <c r="B802" s="29" t="s">
        <v>2189</v>
      </c>
      <c r="C802" s="4" t="s">
        <v>2190</v>
      </c>
      <c r="D802" s="63"/>
      <c r="E802" s="4" t="s">
        <v>16</v>
      </c>
      <c r="F802" s="10" t="s">
        <v>1454</v>
      </c>
      <c r="G802" s="63"/>
      <c r="H802" s="63">
        <v>2</v>
      </c>
      <c r="I802" s="78" t="s">
        <v>440</v>
      </c>
      <c r="J802" s="63" t="s">
        <v>1292</v>
      </c>
      <c r="K802" s="63" t="s">
        <v>307</v>
      </c>
      <c r="L802" s="21"/>
      <c r="M802" s="132" t="s">
        <v>1451</v>
      </c>
      <c r="N802" s="63" t="s">
        <v>22</v>
      </c>
      <c r="O802" s="29" t="s">
        <v>131</v>
      </c>
    </row>
    <row r="803" ht="84" spans="1:15">
      <c r="A803" s="29" t="s">
        <v>131</v>
      </c>
      <c r="B803" s="29" t="s">
        <v>2191</v>
      </c>
      <c r="C803" s="4" t="s">
        <v>2192</v>
      </c>
      <c r="D803" s="63"/>
      <c r="E803" s="4" t="s">
        <v>16</v>
      </c>
      <c r="F803" s="10" t="s">
        <v>1454</v>
      </c>
      <c r="G803" s="63"/>
      <c r="H803" s="21">
        <v>2</v>
      </c>
      <c r="I803" s="24" t="s">
        <v>1742</v>
      </c>
      <c r="J803" s="21" t="s">
        <v>310</v>
      </c>
      <c r="K803" s="21" t="s">
        <v>311</v>
      </c>
      <c r="L803" s="4"/>
      <c r="M803" s="132" t="s">
        <v>1451</v>
      </c>
      <c r="N803" s="21" t="s">
        <v>22</v>
      </c>
      <c r="O803" s="29" t="s">
        <v>131</v>
      </c>
    </row>
    <row r="804" ht="84" spans="1:15">
      <c r="A804" s="29" t="s">
        <v>131</v>
      </c>
      <c r="B804" s="29" t="s">
        <v>2191</v>
      </c>
      <c r="C804" s="4" t="s">
        <v>2192</v>
      </c>
      <c r="D804" s="63"/>
      <c r="E804" s="4" t="s">
        <v>16</v>
      </c>
      <c r="F804" s="10" t="s">
        <v>1454</v>
      </c>
      <c r="G804" s="63"/>
      <c r="H804" s="21">
        <v>2</v>
      </c>
      <c r="I804" s="24" t="s">
        <v>2193</v>
      </c>
      <c r="J804" s="21" t="s">
        <v>310</v>
      </c>
      <c r="K804" s="21" t="s">
        <v>311</v>
      </c>
      <c r="L804" s="4"/>
      <c r="M804" s="132" t="s">
        <v>1451</v>
      </c>
      <c r="N804" s="21" t="s">
        <v>22</v>
      </c>
      <c r="O804" s="29" t="s">
        <v>131</v>
      </c>
    </row>
    <row r="805" ht="48" spans="1:15">
      <c r="A805" s="29" t="s">
        <v>131</v>
      </c>
      <c r="B805" s="29" t="s">
        <v>2194</v>
      </c>
      <c r="C805" s="4" t="s">
        <v>2195</v>
      </c>
      <c r="D805" s="63"/>
      <c r="E805" s="4" t="s">
        <v>16</v>
      </c>
      <c r="F805" s="10" t="s">
        <v>1454</v>
      </c>
      <c r="G805" s="63"/>
      <c r="H805" s="63">
        <v>2</v>
      </c>
      <c r="I805" s="78" t="s">
        <v>1489</v>
      </c>
      <c r="J805" s="21" t="s">
        <v>310</v>
      </c>
      <c r="K805" s="63" t="s">
        <v>307</v>
      </c>
      <c r="L805" s="21"/>
      <c r="M805" s="132" t="s">
        <v>1451</v>
      </c>
      <c r="N805" s="21" t="s">
        <v>22</v>
      </c>
      <c r="O805" s="29" t="s">
        <v>131</v>
      </c>
    </row>
    <row r="806" ht="36" spans="1:15">
      <c r="A806" s="29" t="s">
        <v>131</v>
      </c>
      <c r="B806" s="29" t="s">
        <v>2194</v>
      </c>
      <c r="C806" s="4" t="s">
        <v>2195</v>
      </c>
      <c r="D806" s="63"/>
      <c r="E806" s="4" t="s">
        <v>16</v>
      </c>
      <c r="F806" s="10" t="s">
        <v>1454</v>
      </c>
      <c r="G806" s="63"/>
      <c r="H806" s="21">
        <v>2</v>
      </c>
      <c r="I806" s="24" t="s">
        <v>440</v>
      </c>
      <c r="J806" s="63" t="s">
        <v>1292</v>
      </c>
      <c r="K806" s="63" t="s">
        <v>307</v>
      </c>
      <c r="L806" s="21"/>
      <c r="M806" s="132" t="s">
        <v>1451</v>
      </c>
      <c r="N806" s="63" t="s">
        <v>22</v>
      </c>
      <c r="O806" s="29" t="s">
        <v>131</v>
      </c>
    </row>
    <row r="807" ht="168" spans="1:15">
      <c r="A807" s="29" t="s">
        <v>131</v>
      </c>
      <c r="B807" s="29" t="s">
        <v>2196</v>
      </c>
      <c r="C807" s="4" t="s">
        <v>2197</v>
      </c>
      <c r="D807" s="63"/>
      <c r="E807" s="4" t="s">
        <v>16</v>
      </c>
      <c r="F807" s="10" t="s">
        <v>1454</v>
      </c>
      <c r="G807" s="63"/>
      <c r="H807" s="63">
        <v>2</v>
      </c>
      <c r="I807" s="78" t="s">
        <v>2198</v>
      </c>
      <c r="J807" s="63" t="s">
        <v>1292</v>
      </c>
      <c r="K807" s="63" t="s">
        <v>307</v>
      </c>
      <c r="L807" s="21"/>
      <c r="M807" s="132" t="s">
        <v>1451</v>
      </c>
      <c r="N807" s="63" t="s">
        <v>22</v>
      </c>
      <c r="O807" s="29" t="s">
        <v>131</v>
      </c>
    </row>
    <row r="808" ht="192" spans="1:15">
      <c r="A808" s="29" t="s">
        <v>131</v>
      </c>
      <c r="B808" s="29" t="s">
        <v>2199</v>
      </c>
      <c r="C808" s="4" t="s">
        <v>2200</v>
      </c>
      <c r="D808" s="63"/>
      <c r="E808" s="4" t="s">
        <v>16</v>
      </c>
      <c r="F808" s="10" t="s">
        <v>1454</v>
      </c>
      <c r="G808" s="63"/>
      <c r="H808" s="63">
        <v>2</v>
      </c>
      <c r="I808" s="78" t="s">
        <v>2201</v>
      </c>
      <c r="J808" s="63" t="s">
        <v>310</v>
      </c>
      <c r="K808" s="63" t="s">
        <v>307</v>
      </c>
      <c r="L808" s="21"/>
      <c r="M808" s="132" t="s">
        <v>1451</v>
      </c>
      <c r="N808" s="63" t="s">
        <v>22</v>
      </c>
      <c r="O808" s="29" t="s">
        <v>131</v>
      </c>
    </row>
    <row r="809" ht="48" spans="1:15">
      <c r="A809" s="29" t="s">
        <v>131</v>
      </c>
      <c r="B809" s="29" t="s">
        <v>28</v>
      </c>
      <c r="C809" s="4" t="s">
        <v>2113</v>
      </c>
      <c r="D809" s="21"/>
      <c r="E809" s="4" t="s">
        <v>16</v>
      </c>
      <c r="F809" s="21" t="s">
        <v>1454</v>
      </c>
      <c r="G809" s="21"/>
      <c r="H809" s="21">
        <v>1</v>
      </c>
      <c r="I809" s="24" t="s">
        <v>3286</v>
      </c>
      <c r="J809" s="21" t="s">
        <v>638</v>
      </c>
      <c r="K809" s="21" t="s">
        <v>135</v>
      </c>
      <c r="L809" s="21" t="s">
        <v>2116</v>
      </c>
      <c r="M809" s="132" t="s">
        <v>1451</v>
      </c>
      <c r="N809" s="21" t="s">
        <v>22</v>
      </c>
      <c r="O809" s="29" t="s">
        <v>131</v>
      </c>
    </row>
    <row r="810" ht="132" spans="1:15">
      <c r="A810" s="29" t="s">
        <v>131</v>
      </c>
      <c r="B810" s="29" t="s">
        <v>28</v>
      </c>
      <c r="C810" s="4" t="s">
        <v>3287</v>
      </c>
      <c r="D810" s="21"/>
      <c r="E810" s="4" t="s">
        <v>16</v>
      </c>
      <c r="F810" s="21" t="s">
        <v>1446</v>
      </c>
      <c r="G810" s="21"/>
      <c r="H810" s="21">
        <v>1</v>
      </c>
      <c r="I810" s="24" t="s">
        <v>3288</v>
      </c>
      <c r="J810" s="21" t="s">
        <v>134</v>
      </c>
      <c r="K810" s="21" t="s">
        <v>1285</v>
      </c>
      <c r="L810" s="21" t="s">
        <v>3289</v>
      </c>
      <c r="M810" s="132" t="s">
        <v>1451</v>
      </c>
      <c r="N810" s="21" t="s">
        <v>60</v>
      </c>
      <c r="O810" s="29" t="s">
        <v>131</v>
      </c>
    </row>
    <row r="811" ht="96" spans="1:15">
      <c r="A811" s="29" t="s">
        <v>131</v>
      </c>
      <c r="B811" s="29" t="s">
        <v>28</v>
      </c>
      <c r="C811" s="4" t="s">
        <v>2121</v>
      </c>
      <c r="D811" s="21"/>
      <c r="E811" s="4" t="s">
        <v>16</v>
      </c>
      <c r="F811" s="21" t="s">
        <v>1446</v>
      </c>
      <c r="G811" s="21"/>
      <c r="H811" s="21">
        <v>1</v>
      </c>
      <c r="I811" s="21" t="s">
        <v>3290</v>
      </c>
      <c r="J811" s="21" t="s">
        <v>638</v>
      </c>
      <c r="K811" s="21" t="s">
        <v>311</v>
      </c>
      <c r="L811" s="4"/>
      <c r="M811" s="132" t="s">
        <v>1451</v>
      </c>
      <c r="N811" s="21" t="s">
        <v>22</v>
      </c>
      <c r="O811" s="29" t="s">
        <v>131</v>
      </c>
    </row>
    <row r="812" ht="84" spans="1:15">
      <c r="A812" s="29" t="s">
        <v>131</v>
      </c>
      <c r="B812" s="29" t="s">
        <v>28</v>
      </c>
      <c r="C812" s="4" t="s">
        <v>2121</v>
      </c>
      <c r="D812" s="21"/>
      <c r="E812" s="4" t="s">
        <v>16</v>
      </c>
      <c r="F812" s="21" t="s">
        <v>1446</v>
      </c>
      <c r="G812" s="21"/>
      <c r="H812" s="21">
        <v>1</v>
      </c>
      <c r="I812" s="21" t="s">
        <v>2186</v>
      </c>
      <c r="J812" s="21" t="s">
        <v>638</v>
      </c>
      <c r="K812" s="21" t="s">
        <v>311</v>
      </c>
      <c r="L812" s="4"/>
      <c r="M812" s="132" t="s">
        <v>1451</v>
      </c>
      <c r="N812" s="21" t="s">
        <v>22</v>
      </c>
      <c r="O812" s="29" t="s">
        <v>131</v>
      </c>
    </row>
    <row r="813" ht="84" spans="1:15">
      <c r="A813" s="29" t="s">
        <v>131</v>
      </c>
      <c r="B813" s="29" t="s">
        <v>28</v>
      </c>
      <c r="C813" s="4" t="s">
        <v>2121</v>
      </c>
      <c r="D813" s="21"/>
      <c r="E813" s="4" t="s">
        <v>16</v>
      </c>
      <c r="F813" s="21" t="s">
        <v>1454</v>
      </c>
      <c r="G813" s="21"/>
      <c r="H813" s="21">
        <v>1</v>
      </c>
      <c r="I813" s="21" t="s">
        <v>1489</v>
      </c>
      <c r="J813" s="21" t="s">
        <v>638</v>
      </c>
      <c r="K813" s="21" t="s">
        <v>311</v>
      </c>
      <c r="L813" s="4"/>
      <c r="M813" s="132" t="s">
        <v>1451</v>
      </c>
      <c r="N813" s="21" t="s">
        <v>22</v>
      </c>
      <c r="O813" s="29" t="s">
        <v>131</v>
      </c>
    </row>
    <row r="814" ht="84" spans="1:15">
      <c r="A814" s="29" t="s">
        <v>131</v>
      </c>
      <c r="B814" s="29" t="s">
        <v>28</v>
      </c>
      <c r="C814" s="4" t="s">
        <v>2121</v>
      </c>
      <c r="D814" s="21"/>
      <c r="E814" s="4" t="s">
        <v>16</v>
      </c>
      <c r="F814" s="21" t="s">
        <v>1454</v>
      </c>
      <c r="G814" s="21"/>
      <c r="H814" s="21">
        <v>1</v>
      </c>
      <c r="I814" s="21" t="s">
        <v>1742</v>
      </c>
      <c r="J814" s="21" t="s">
        <v>638</v>
      </c>
      <c r="K814" s="21" t="s">
        <v>311</v>
      </c>
      <c r="L814" s="4"/>
      <c r="M814" s="132" t="s">
        <v>1451</v>
      </c>
      <c r="N814" s="21" t="s">
        <v>22</v>
      </c>
      <c r="O814" s="29" t="s">
        <v>131</v>
      </c>
    </row>
    <row r="815" ht="60" spans="1:15">
      <c r="A815" s="29" t="s">
        <v>131</v>
      </c>
      <c r="B815" s="29" t="s">
        <v>28</v>
      </c>
      <c r="C815" s="4" t="s">
        <v>3291</v>
      </c>
      <c r="D815" s="21"/>
      <c r="E815" s="4" t="s">
        <v>16</v>
      </c>
      <c r="F815" s="21" t="s">
        <v>1454</v>
      </c>
      <c r="G815" s="10"/>
      <c r="H815" s="10">
        <v>1</v>
      </c>
      <c r="I815" s="21" t="s">
        <v>668</v>
      </c>
      <c r="J815" s="21" t="s">
        <v>134</v>
      </c>
      <c r="K815" s="10" t="s">
        <v>307</v>
      </c>
      <c r="L815" s="196"/>
      <c r="M815" s="132" t="s">
        <v>1451</v>
      </c>
      <c r="N815" s="21" t="s">
        <v>60</v>
      </c>
      <c r="O815" s="29" t="s">
        <v>131</v>
      </c>
    </row>
    <row r="816" ht="60" spans="1:15">
      <c r="A816" s="29" t="s">
        <v>131</v>
      </c>
      <c r="B816" s="29" t="s">
        <v>28</v>
      </c>
      <c r="C816" s="4" t="s">
        <v>3291</v>
      </c>
      <c r="D816" s="21"/>
      <c r="E816" s="4" t="s">
        <v>16</v>
      </c>
      <c r="F816" s="21" t="s">
        <v>1454</v>
      </c>
      <c r="G816" s="10"/>
      <c r="H816" s="10">
        <v>1</v>
      </c>
      <c r="I816" s="21" t="s">
        <v>3292</v>
      </c>
      <c r="J816" s="21" t="s">
        <v>134</v>
      </c>
      <c r="K816" s="10" t="s">
        <v>307</v>
      </c>
      <c r="L816" s="77"/>
      <c r="M816" s="132" t="s">
        <v>1451</v>
      </c>
      <c r="N816" s="21" t="s">
        <v>60</v>
      </c>
      <c r="O816" s="29" t="s">
        <v>131</v>
      </c>
    </row>
    <row r="817" ht="60" spans="1:15">
      <c r="A817" s="29" t="s">
        <v>131</v>
      </c>
      <c r="B817" s="29" t="s">
        <v>28</v>
      </c>
      <c r="C817" s="4" t="s">
        <v>2122</v>
      </c>
      <c r="D817" s="21"/>
      <c r="E817" s="4" t="s">
        <v>16</v>
      </c>
      <c r="F817" s="21" t="s">
        <v>1454</v>
      </c>
      <c r="G817" s="10"/>
      <c r="H817" s="10">
        <v>1</v>
      </c>
      <c r="I817" s="21" t="s">
        <v>3293</v>
      </c>
      <c r="J817" s="21" t="s">
        <v>134</v>
      </c>
      <c r="K817" s="10" t="s">
        <v>307</v>
      </c>
      <c r="L817" s="77"/>
      <c r="M817" s="132" t="s">
        <v>1451</v>
      </c>
      <c r="N817" s="21" t="s">
        <v>60</v>
      </c>
      <c r="O817" s="29" t="s">
        <v>131</v>
      </c>
    </row>
    <row r="818" ht="60" spans="1:15">
      <c r="A818" s="29" t="s">
        <v>131</v>
      </c>
      <c r="B818" s="29" t="s">
        <v>28</v>
      </c>
      <c r="C818" s="4" t="s">
        <v>2122</v>
      </c>
      <c r="D818" s="21"/>
      <c r="E818" s="4" t="s">
        <v>16</v>
      </c>
      <c r="F818" s="21" t="s">
        <v>1454</v>
      </c>
      <c r="G818" s="10"/>
      <c r="H818" s="10">
        <v>1</v>
      </c>
      <c r="I818" s="21" t="s">
        <v>3294</v>
      </c>
      <c r="J818" s="21" t="s">
        <v>134</v>
      </c>
      <c r="K818" s="10" t="s">
        <v>307</v>
      </c>
      <c r="L818" s="77"/>
      <c r="M818" s="132" t="s">
        <v>1451</v>
      </c>
      <c r="N818" s="21" t="s">
        <v>60</v>
      </c>
      <c r="O818" s="29" t="s">
        <v>131</v>
      </c>
    </row>
    <row r="819" ht="60" spans="1:15">
      <c r="A819" s="29" t="s">
        <v>131</v>
      </c>
      <c r="B819" s="29" t="s">
        <v>28</v>
      </c>
      <c r="C819" s="4" t="s">
        <v>2122</v>
      </c>
      <c r="D819" s="21"/>
      <c r="E819" s="4" t="s">
        <v>16</v>
      </c>
      <c r="F819" s="21" t="s">
        <v>1454</v>
      </c>
      <c r="G819" s="10"/>
      <c r="H819" s="10">
        <v>1</v>
      </c>
      <c r="I819" s="21" t="s">
        <v>3295</v>
      </c>
      <c r="J819" s="21" t="s">
        <v>134</v>
      </c>
      <c r="K819" s="10" t="s">
        <v>307</v>
      </c>
      <c r="L819" s="77"/>
      <c r="M819" s="132" t="s">
        <v>1451</v>
      </c>
      <c r="N819" s="21" t="s">
        <v>60</v>
      </c>
      <c r="O819" s="29" t="s">
        <v>131</v>
      </c>
    </row>
    <row r="820" ht="60" spans="1:15">
      <c r="A820" s="29" t="s">
        <v>131</v>
      </c>
      <c r="B820" s="29" t="s">
        <v>28</v>
      </c>
      <c r="C820" s="4" t="s">
        <v>2122</v>
      </c>
      <c r="D820" s="21"/>
      <c r="E820" s="4" t="s">
        <v>16</v>
      </c>
      <c r="F820" s="21" t="s">
        <v>1454</v>
      </c>
      <c r="G820" s="10"/>
      <c r="H820" s="10">
        <v>1</v>
      </c>
      <c r="I820" s="21" t="s">
        <v>3296</v>
      </c>
      <c r="J820" s="21" t="s">
        <v>134</v>
      </c>
      <c r="K820" s="10" t="s">
        <v>307</v>
      </c>
      <c r="L820" s="77"/>
      <c r="M820" s="132" t="s">
        <v>1451</v>
      </c>
      <c r="N820" s="21" t="s">
        <v>60</v>
      </c>
      <c r="O820" s="29" t="s">
        <v>131</v>
      </c>
    </row>
    <row r="821" ht="60" spans="1:15">
      <c r="A821" s="29" t="s">
        <v>131</v>
      </c>
      <c r="B821" s="29" t="s">
        <v>28</v>
      </c>
      <c r="C821" s="4" t="s">
        <v>2122</v>
      </c>
      <c r="D821" s="21"/>
      <c r="E821" s="4" t="s">
        <v>16</v>
      </c>
      <c r="F821" s="21" t="s">
        <v>1454</v>
      </c>
      <c r="G821" s="10"/>
      <c r="H821" s="10">
        <v>1</v>
      </c>
      <c r="I821" s="21" t="s">
        <v>3297</v>
      </c>
      <c r="J821" s="21" t="s">
        <v>134</v>
      </c>
      <c r="K821" s="10" t="s">
        <v>307</v>
      </c>
      <c r="L821" s="77"/>
      <c r="M821" s="132" t="s">
        <v>1451</v>
      </c>
      <c r="N821" s="21" t="s">
        <v>60</v>
      </c>
      <c r="O821" s="29" t="s">
        <v>131</v>
      </c>
    </row>
    <row r="822" ht="84" spans="1:15">
      <c r="A822" s="29" t="s">
        <v>131</v>
      </c>
      <c r="B822" s="29" t="s">
        <v>28</v>
      </c>
      <c r="C822" s="4" t="s">
        <v>2124</v>
      </c>
      <c r="D822" s="21"/>
      <c r="E822" s="4" t="s">
        <v>16</v>
      </c>
      <c r="F822" s="21" t="s">
        <v>1454</v>
      </c>
      <c r="G822" s="10"/>
      <c r="H822" s="21">
        <v>1</v>
      </c>
      <c r="I822" s="21" t="s">
        <v>3298</v>
      </c>
      <c r="J822" s="21" t="s">
        <v>638</v>
      </c>
      <c r="K822" s="21" t="s">
        <v>311</v>
      </c>
      <c r="L822" s="21"/>
      <c r="M822" s="132" t="s">
        <v>1451</v>
      </c>
      <c r="N822" s="21" t="s">
        <v>22</v>
      </c>
      <c r="O822" s="29" t="s">
        <v>131</v>
      </c>
    </row>
    <row r="823" ht="84" spans="1:15">
      <c r="A823" s="29" t="s">
        <v>131</v>
      </c>
      <c r="B823" s="29" t="s">
        <v>28</v>
      </c>
      <c r="C823" s="4" t="s">
        <v>2124</v>
      </c>
      <c r="D823" s="21"/>
      <c r="E823" s="4" t="s">
        <v>16</v>
      </c>
      <c r="F823" s="21" t="s">
        <v>1454</v>
      </c>
      <c r="G823" s="21"/>
      <c r="H823" s="21">
        <v>1</v>
      </c>
      <c r="I823" s="21" t="s">
        <v>1780</v>
      </c>
      <c r="J823" s="21" t="s">
        <v>638</v>
      </c>
      <c r="K823" s="21" t="s">
        <v>311</v>
      </c>
      <c r="L823" s="21"/>
      <c r="M823" s="132" t="s">
        <v>1451</v>
      </c>
      <c r="N823" s="21" t="s">
        <v>22</v>
      </c>
      <c r="O823" s="29" t="s">
        <v>131</v>
      </c>
    </row>
    <row r="824" ht="132" spans="1:15">
      <c r="A824" s="29" t="s">
        <v>131</v>
      </c>
      <c r="B824" s="29" t="s">
        <v>28</v>
      </c>
      <c r="C824" s="4" t="s">
        <v>2124</v>
      </c>
      <c r="D824" s="21"/>
      <c r="E824" s="4" t="s">
        <v>16</v>
      </c>
      <c r="F824" s="21" t="s">
        <v>1454</v>
      </c>
      <c r="G824" s="10"/>
      <c r="H824" s="21">
        <v>1</v>
      </c>
      <c r="I824" s="21" t="s">
        <v>3299</v>
      </c>
      <c r="J824" s="21" t="s">
        <v>638</v>
      </c>
      <c r="K824" s="21" t="s">
        <v>311</v>
      </c>
      <c r="L824" s="21" t="s">
        <v>3300</v>
      </c>
      <c r="M824" s="132" t="s">
        <v>1451</v>
      </c>
      <c r="N824" s="21" t="s">
        <v>22</v>
      </c>
      <c r="O824" s="29" t="s">
        <v>131</v>
      </c>
    </row>
    <row r="825" ht="84" spans="1:15">
      <c r="A825" s="29" t="s">
        <v>131</v>
      </c>
      <c r="B825" s="29" t="s">
        <v>28</v>
      </c>
      <c r="C825" s="4" t="s">
        <v>3301</v>
      </c>
      <c r="D825" s="21"/>
      <c r="E825" s="4" t="s">
        <v>16</v>
      </c>
      <c r="F825" s="21" t="s">
        <v>1446</v>
      </c>
      <c r="G825" s="21"/>
      <c r="H825" s="21">
        <v>1</v>
      </c>
      <c r="I825" s="21" t="s">
        <v>3302</v>
      </c>
      <c r="J825" s="21" t="s">
        <v>638</v>
      </c>
      <c r="K825" s="21" t="s">
        <v>311</v>
      </c>
      <c r="L825" s="169"/>
      <c r="M825" s="132" t="s">
        <v>1451</v>
      </c>
      <c r="N825" s="21" t="s">
        <v>22</v>
      </c>
      <c r="O825" s="29" t="s">
        <v>131</v>
      </c>
    </row>
    <row r="826" ht="72" spans="1:15">
      <c r="A826" s="29" t="s">
        <v>131</v>
      </c>
      <c r="B826" s="29" t="s">
        <v>28</v>
      </c>
      <c r="C826" s="4" t="s">
        <v>3301</v>
      </c>
      <c r="D826" s="21"/>
      <c r="E826" s="4" t="s">
        <v>16</v>
      </c>
      <c r="F826" s="21" t="s">
        <v>1446</v>
      </c>
      <c r="G826" s="21"/>
      <c r="H826" s="21">
        <v>1</v>
      </c>
      <c r="I826" s="21" t="s">
        <v>3303</v>
      </c>
      <c r="J826" s="21" t="s">
        <v>134</v>
      </c>
      <c r="K826" s="10" t="s">
        <v>307</v>
      </c>
      <c r="L826" s="21"/>
      <c r="M826" s="132" t="s">
        <v>1451</v>
      </c>
      <c r="N826" s="21" t="s">
        <v>60</v>
      </c>
      <c r="O826" s="29" t="s">
        <v>131</v>
      </c>
    </row>
    <row r="827" ht="60" spans="1:15">
      <c r="A827" s="29" t="s">
        <v>131</v>
      </c>
      <c r="B827" s="29" t="s">
        <v>28</v>
      </c>
      <c r="C827" s="4" t="s">
        <v>2125</v>
      </c>
      <c r="D827" s="21"/>
      <c r="E827" s="4" t="s">
        <v>16</v>
      </c>
      <c r="F827" s="21" t="s">
        <v>1446</v>
      </c>
      <c r="G827" s="21"/>
      <c r="H827" s="21">
        <v>1</v>
      </c>
      <c r="I827" s="21" t="s">
        <v>3304</v>
      </c>
      <c r="J827" s="21" t="s">
        <v>638</v>
      </c>
      <c r="K827" s="10" t="s">
        <v>307</v>
      </c>
      <c r="L827" s="21"/>
      <c r="M827" s="132" t="s">
        <v>1451</v>
      </c>
      <c r="N827" s="21" t="s">
        <v>22</v>
      </c>
      <c r="O827" s="29" t="s">
        <v>131</v>
      </c>
    </row>
    <row r="828" ht="48" spans="1:15">
      <c r="A828" s="29" t="s">
        <v>131</v>
      </c>
      <c r="B828" s="29" t="s">
        <v>28</v>
      </c>
      <c r="C828" s="4" t="s">
        <v>2125</v>
      </c>
      <c r="D828" s="21"/>
      <c r="E828" s="4" t="s">
        <v>16</v>
      </c>
      <c r="F828" s="21" t="s">
        <v>1454</v>
      </c>
      <c r="G828" s="21"/>
      <c r="H828" s="21">
        <v>1</v>
      </c>
      <c r="I828" s="21" t="s">
        <v>440</v>
      </c>
      <c r="J828" s="21" t="s">
        <v>638</v>
      </c>
      <c r="K828" s="10" t="s">
        <v>307</v>
      </c>
      <c r="L828" s="21"/>
      <c r="M828" s="132" t="s">
        <v>1451</v>
      </c>
      <c r="N828" s="21" t="s">
        <v>22</v>
      </c>
      <c r="O828" s="29" t="s">
        <v>131</v>
      </c>
    </row>
    <row r="829" ht="48" spans="1:15">
      <c r="A829" s="29" t="s">
        <v>131</v>
      </c>
      <c r="B829" s="29" t="s">
        <v>28</v>
      </c>
      <c r="C829" s="4" t="s">
        <v>3305</v>
      </c>
      <c r="D829" s="21"/>
      <c r="E829" s="4" t="s">
        <v>16</v>
      </c>
      <c r="F829" s="21" t="s">
        <v>1454</v>
      </c>
      <c r="G829" s="21"/>
      <c r="H829" s="21">
        <v>1</v>
      </c>
      <c r="I829" s="21" t="s">
        <v>3306</v>
      </c>
      <c r="J829" s="21" t="s">
        <v>638</v>
      </c>
      <c r="K829" s="21" t="s">
        <v>135</v>
      </c>
      <c r="L829" s="21" t="s">
        <v>3307</v>
      </c>
      <c r="M829" s="132" t="s">
        <v>1451</v>
      </c>
      <c r="N829" s="21" t="s">
        <v>22</v>
      </c>
      <c r="O829" s="29" t="s">
        <v>131</v>
      </c>
    </row>
    <row r="830" ht="60" spans="1:15">
      <c r="A830" s="29" t="s">
        <v>131</v>
      </c>
      <c r="B830" s="29" t="s">
        <v>28</v>
      </c>
      <c r="C830" s="4" t="s">
        <v>3305</v>
      </c>
      <c r="D830" s="21"/>
      <c r="E830" s="4" t="s">
        <v>16</v>
      </c>
      <c r="F830" s="21" t="s">
        <v>1454</v>
      </c>
      <c r="G830" s="21"/>
      <c r="H830" s="21">
        <v>1</v>
      </c>
      <c r="I830" s="21" t="s">
        <v>3308</v>
      </c>
      <c r="J830" s="21" t="s">
        <v>638</v>
      </c>
      <c r="K830" s="21" t="s">
        <v>135</v>
      </c>
      <c r="L830" s="21" t="s">
        <v>3307</v>
      </c>
      <c r="M830" s="132" t="s">
        <v>1451</v>
      </c>
      <c r="N830" s="21" t="s">
        <v>22</v>
      </c>
      <c r="O830" s="29" t="s">
        <v>131</v>
      </c>
    </row>
    <row r="831" ht="72" spans="1:15">
      <c r="A831" s="29" t="s">
        <v>131</v>
      </c>
      <c r="B831" s="29" t="s">
        <v>28</v>
      </c>
      <c r="C831" s="4" t="s">
        <v>3305</v>
      </c>
      <c r="D831" s="21"/>
      <c r="E831" s="4" t="s">
        <v>16</v>
      </c>
      <c r="F831" s="21" t="s">
        <v>1454</v>
      </c>
      <c r="G831" s="21"/>
      <c r="H831" s="21">
        <v>1</v>
      </c>
      <c r="I831" s="21" t="s">
        <v>3309</v>
      </c>
      <c r="J831" s="21" t="s">
        <v>638</v>
      </c>
      <c r="K831" s="21" t="s">
        <v>135</v>
      </c>
      <c r="L831" s="21" t="s">
        <v>3307</v>
      </c>
      <c r="M831" s="132" t="s">
        <v>1451</v>
      </c>
      <c r="N831" s="21" t="s">
        <v>22</v>
      </c>
      <c r="O831" s="29" t="s">
        <v>131</v>
      </c>
    </row>
    <row r="832" ht="84" spans="1:15">
      <c r="A832" s="29" t="s">
        <v>131</v>
      </c>
      <c r="B832" s="29" t="s">
        <v>28</v>
      </c>
      <c r="C832" s="4" t="s">
        <v>3310</v>
      </c>
      <c r="D832" s="63"/>
      <c r="E832" s="4" t="s">
        <v>16</v>
      </c>
      <c r="F832" s="77" t="s">
        <v>1454</v>
      </c>
      <c r="G832" s="77"/>
      <c r="H832" s="63">
        <v>1</v>
      </c>
      <c r="I832" s="78" t="s">
        <v>3311</v>
      </c>
      <c r="J832" s="63" t="s">
        <v>310</v>
      </c>
      <c r="K832" s="21" t="s">
        <v>311</v>
      </c>
      <c r="L832" s="21"/>
      <c r="M832" s="132" t="s">
        <v>1451</v>
      </c>
      <c r="N832" s="63" t="s">
        <v>22</v>
      </c>
      <c r="O832" s="29" t="s">
        <v>131</v>
      </c>
    </row>
    <row r="833" ht="204" spans="1:15">
      <c r="A833" s="29" t="s">
        <v>131</v>
      </c>
      <c r="B833" s="29" t="s">
        <v>28</v>
      </c>
      <c r="C833" s="4" t="s">
        <v>3310</v>
      </c>
      <c r="D833" s="63"/>
      <c r="E833" s="4" t="s">
        <v>16</v>
      </c>
      <c r="F833" s="77" t="s">
        <v>1454</v>
      </c>
      <c r="G833" s="77"/>
      <c r="H833" s="63">
        <v>1</v>
      </c>
      <c r="I833" s="78" t="s">
        <v>3312</v>
      </c>
      <c r="J833" s="63" t="s">
        <v>310</v>
      </c>
      <c r="K833" s="21" t="s">
        <v>311</v>
      </c>
      <c r="L833" s="21"/>
      <c r="M833" s="132" t="s">
        <v>1451</v>
      </c>
      <c r="N833" s="63" t="s">
        <v>22</v>
      </c>
      <c r="O833" s="29" t="s">
        <v>131</v>
      </c>
    </row>
    <row r="834" ht="228" spans="1:15">
      <c r="A834" s="29" t="s">
        <v>131</v>
      </c>
      <c r="B834" s="29" t="s">
        <v>28</v>
      </c>
      <c r="C834" s="4" t="s">
        <v>3310</v>
      </c>
      <c r="D834" s="63"/>
      <c r="E834" s="4" t="s">
        <v>16</v>
      </c>
      <c r="F834" s="77" t="s">
        <v>1454</v>
      </c>
      <c r="G834" s="77"/>
      <c r="H834" s="21">
        <v>1</v>
      </c>
      <c r="I834" s="24" t="s">
        <v>3313</v>
      </c>
      <c r="J834" s="63" t="s">
        <v>310</v>
      </c>
      <c r="K834" s="21" t="s">
        <v>311</v>
      </c>
      <c r="L834" s="21"/>
      <c r="M834" s="132" t="s">
        <v>1451</v>
      </c>
      <c r="N834" s="63" t="s">
        <v>22</v>
      </c>
      <c r="O834" s="29" t="s">
        <v>131</v>
      </c>
    </row>
    <row r="835" ht="144" spans="1:15">
      <c r="A835" s="29" t="s">
        <v>131</v>
      </c>
      <c r="B835" s="29" t="s">
        <v>28</v>
      </c>
      <c r="C835" s="4" t="s">
        <v>2130</v>
      </c>
      <c r="D835" s="63"/>
      <c r="E835" s="4" t="s">
        <v>16</v>
      </c>
      <c r="F835" s="77" t="s">
        <v>1454</v>
      </c>
      <c r="G835" s="77"/>
      <c r="H835" s="21">
        <v>1</v>
      </c>
      <c r="I835" s="24" t="s">
        <v>3314</v>
      </c>
      <c r="J835" s="63" t="s">
        <v>310</v>
      </c>
      <c r="K835" s="21" t="s">
        <v>311</v>
      </c>
      <c r="L835" s="21"/>
      <c r="M835" s="132" t="s">
        <v>1451</v>
      </c>
      <c r="N835" s="63" t="s">
        <v>22</v>
      </c>
      <c r="O835" s="29" t="s">
        <v>131</v>
      </c>
    </row>
    <row r="836" ht="84" spans="1:15">
      <c r="A836" s="29" t="s">
        <v>131</v>
      </c>
      <c r="B836" s="29" t="s">
        <v>28</v>
      </c>
      <c r="C836" s="4" t="s">
        <v>2130</v>
      </c>
      <c r="D836" s="63"/>
      <c r="E836" s="4" t="s">
        <v>16</v>
      </c>
      <c r="F836" s="77" t="s">
        <v>1454</v>
      </c>
      <c r="G836" s="77"/>
      <c r="H836" s="21">
        <v>1</v>
      </c>
      <c r="I836" s="24" t="s">
        <v>3315</v>
      </c>
      <c r="J836" s="63" t="s">
        <v>310</v>
      </c>
      <c r="K836" s="21" t="s">
        <v>311</v>
      </c>
      <c r="L836" s="21"/>
      <c r="M836" s="132" t="s">
        <v>1451</v>
      </c>
      <c r="N836" s="63" t="s">
        <v>22</v>
      </c>
      <c r="O836" s="29" t="s">
        <v>131</v>
      </c>
    </row>
    <row r="837" ht="84" spans="1:15">
      <c r="A837" s="29" t="s">
        <v>131</v>
      </c>
      <c r="B837" s="29" t="s">
        <v>28</v>
      </c>
      <c r="C837" s="4" t="s">
        <v>3316</v>
      </c>
      <c r="D837" s="63"/>
      <c r="E837" s="4" t="s">
        <v>16</v>
      </c>
      <c r="F837" s="77" t="s">
        <v>1454</v>
      </c>
      <c r="G837" s="63"/>
      <c r="H837" s="63">
        <v>1</v>
      </c>
      <c r="I837" s="78" t="s">
        <v>3317</v>
      </c>
      <c r="J837" s="63" t="s">
        <v>310</v>
      </c>
      <c r="K837" s="21" t="s">
        <v>311</v>
      </c>
      <c r="L837" s="21"/>
      <c r="M837" s="132" t="s">
        <v>1451</v>
      </c>
      <c r="N837" s="63" t="s">
        <v>22</v>
      </c>
      <c r="O837" s="29" t="s">
        <v>131</v>
      </c>
    </row>
    <row r="838" ht="84" spans="1:15">
      <c r="A838" s="29" t="s">
        <v>131</v>
      </c>
      <c r="B838" s="29" t="s">
        <v>28</v>
      </c>
      <c r="C838" s="4" t="s">
        <v>3316</v>
      </c>
      <c r="D838" s="63"/>
      <c r="E838" s="4" t="s">
        <v>16</v>
      </c>
      <c r="F838" s="77" t="s">
        <v>1454</v>
      </c>
      <c r="G838" s="63"/>
      <c r="H838" s="63">
        <v>1</v>
      </c>
      <c r="I838" s="78" t="s">
        <v>3318</v>
      </c>
      <c r="J838" s="63" t="s">
        <v>310</v>
      </c>
      <c r="K838" s="21" t="s">
        <v>311</v>
      </c>
      <c r="L838" s="21"/>
      <c r="M838" s="132" t="s">
        <v>1451</v>
      </c>
      <c r="N838" s="63" t="s">
        <v>22</v>
      </c>
      <c r="O838" s="29" t="s">
        <v>131</v>
      </c>
    </row>
    <row r="839" ht="48" spans="1:15">
      <c r="A839" s="29" t="s">
        <v>131</v>
      </c>
      <c r="B839" s="29" t="s">
        <v>28</v>
      </c>
      <c r="C839" s="4" t="s">
        <v>3319</v>
      </c>
      <c r="D839" s="63"/>
      <c r="E839" s="4" t="s">
        <v>16</v>
      </c>
      <c r="F839" s="63" t="s">
        <v>1446</v>
      </c>
      <c r="G839" s="63"/>
      <c r="H839" s="63">
        <v>1</v>
      </c>
      <c r="I839" s="78" t="s">
        <v>3320</v>
      </c>
      <c r="J839" s="63" t="s">
        <v>310</v>
      </c>
      <c r="K839" s="21" t="s">
        <v>135</v>
      </c>
      <c r="L839" s="21"/>
      <c r="M839" s="132" t="s">
        <v>1451</v>
      </c>
      <c r="N839" s="63" t="s">
        <v>22</v>
      </c>
      <c r="O839" s="29" t="s">
        <v>131</v>
      </c>
    </row>
    <row r="840" ht="84" spans="1:15">
      <c r="A840" s="29" t="s">
        <v>131</v>
      </c>
      <c r="B840" s="29" t="s">
        <v>28</v>
      </c>
      <c r="C840" s="4" t="s">
        <v>3319</v>
      </c>
      <c r="D840" s="63"/>
      <c r="E840" s="4" t="s">
        <v>16</v>
      </c>
      <c r="F840" s="63" t="s">
        <v>1446</v>
      </c>
      <c r="G840" s="63"/>
      <c r="H840" s="63">
        <v>1</v>
      </c>
      <c r="I840" s="78" t="s">
        <v>3321</v>
      </c>
      <c r="J840" s="63" t="s">
        <v>134</v>
      </c>
      <c r="K840" s="63" t="s">
        <v>307</v>
      </c>
      <c r="L840" s="21" t="s">
        <v>3322</v>
      </c>
      <c r="M840" s="132" t="s">
        <v>1451</v>
      </c>
      <c r="N840" s="63" t="s">
        <v>60</v>
      </c>
      <c r="O840" s="29" t="s">
        <v>131</v>
      </c>
    </row>
    <row r="841" ht="84" spans="1:15">
      <c r="A841" s="29" t="s">
        <v>131</v>
      </c>
      <c r="B841" s="29" t="s">
        <v>28</v>
      </c>
      <c r="C841" s="4" t="s">
        <v>3319</v>
      </c>
      <c r="D841" s="63"/>
      <c r="E841" s="4" t="s">
        <v>16</v>
      </c>
      <c r="F841" s="63" t="s">
        <v>1446</v>
      </c>
      <c r="G841" s="63"/>
      <c r="H841" s="21">
        <v>1</v>
      </c>
      <c r="I841" s="24" t="s">
        <v>3323</v>
      </c>
      <c r="J841" s="21" t="s">
        <v>134</v>
      </c>
      <c r="K841" s="21" t="s">
        <v>307</v>
      </c>
      <c r="L841" s="21" t="s">
        <v>3324</v>
      </c>
      <c r="M841" s="132" t="s">
        <v>1451</v>
      </c>
      <c r="N841" s="21" t="s">
        <v>60</v>
      </c>
      <c r="O841" s="29" t="s">
        <v>131</v>
      </c>
    </row>
    <row r="842" ht="72" spans="1:15">
      <c r="A842" s="29" t="s">
        <v>131</v>
      </c>
      <c r="B842" s="29" t="s">
        <v>28</v>
      </c>
      <c r="C842" s="4" t="s">
        <v>3325</v>
      </c>
      <c r="D842" s="63"/>
      <c r="E842" s="4" t="s">
        <v>16</v>
      </c>
      <c r="F842" s="77" t="s">
        <v>1454</v>
      </c>
      <c r="G842" s="63"/>
      <c r="H842" s="63">
        <v>1</v>
      </c>
      <c r="I842" s="24" t="s">
        <v>3326</v>
      </c>
      <c r="J842" s="63" t="s">
        <v>134</v>
      </c>
      <c r="K842" s="63" t="s">
        <v>307</v>
      </c>
      <c r="L842" s="21" t="s">
        <v>3327</v>
      </c>
      <c r="M842" s="132" t="s">
        <v>1451</v>
      </c>
      <c r="N842" s="63" t="s">
        <v>60</v>
      </c>
      <c r="O842" s="29" t="s">
        <v>131</v>
      </c>
    </row>
    <row r="843" ht="120" spans="1:15">
      <c r="A843" s="29" t="s">
        <v>131</v>
      </c>
      <c r="B843" s="29" t="s">
        <v>28</v>
      </c>
      <c r="C843" s="4" t="s">
        <v>3325</v>
      </c>
      <c r="D843" s="63"/>
      <c r="E843" s="4" t="s">
        <v>16</v>
      </c>
      <c r="F843" s="63" t="s">
        <v>1446</v>
      </c>
      <c r="G843" s="63"/>
      <c r="H843" s="63">
        <v>1</v>
      </c>
      <c r="I843" s="78" t="s">
        <v>3328</v>
      </c>
      <c r="J843" s="63" t="s">
        <v>310</v>
      </c>
      <c r="K843" s="21" t="s">
        <v>311</v>
      </c>
      <c r="L843" s="21"/>
      <c r="M843" s="132" t="s">
        <v>1451</v>
      </c>
      <c r="N843" s="63" t="s">
        <v>22</v>
      </c>
      <c r="O843" s="29" t="s">
        <v>131</v>
      </c>
    </row>
    <row r="844" ht="120" spans="1:15">
      <c r="A844" s="29" t="s">
        <v>131</v>
      </c>
      <c r="B844" s="29" t="s">
        <v>28</v>
      </c>
      <c r="C844" s="4" t="s">
        <v>3325</v>
      </c>
      <c r="D844" s="63"/>
      <c r="E844" s="4" t="s">
        <v>16</v>
      </c>
      <c r="F844" s="63" t="s">
        <v>1446</v>
      </c>
      <c r="G844" s="63"/>
      <c r="H844" s="63">
        <v>1</v>
      </c>
      <c r="I844" s="78" t="s">
        <v>3329</v>
      </c>
      <c r="J844" s="63" t="s">
        <v>310</v>
      </c>
      <c r="K844" s="21" t="s">
        <v>311</v>
      </c>
      <c r="L844" s="21"/>
      <c r="M844" s="132" t="s">
        <v>1451</v>
      </c>
      <c r="N844" s="63" t="s">
        <v>22</v>
      </c>
      <c r="O844" s="29" t="s">
        <v>131</v>
      </c>
    </row>
    <row r="845" ht="132" spans="1:15">
      <c r="A845" s="29" t="s">
        <v>131</v>
      </c>
      <c r="B845" s="29" t="s">
        <v>28</v>
      </c>
      <c r="C845" s="4" t="s">
        <v>3330</v>
      </c>
      <c r="D845" s="63"/>
      <c r="E845" s="4" t="s">
        <v>16</v>
      </c>
      <c r="F845" s="63" t="s">
        <v>1454</v>
      </c>
      <c r="G845" s="63"/>
      <c r="H845" s="63">
        <v>1</v>
      </c>
      <c r="I845" s="78" t="s">
        <v>3331</v>
      </c>
      <c r="J845" s="63" t="s">
        <v>310</v>
      </c>
      <c r="K845" s="63" t="s">
        <v>307</v>
      </c>
      <c r="L845" s="21" t="s">
        <v>3332</v>
      </c>
      <c r="M845" s="132" t="s">
        <v>1451</v>
      </c>
      <c r="N845" s="63" t="s">
        <v>22</v>
      </c>
      <c r="O845" s="29" t="s">
        <v>131</v>
      </c>
    </row>
    <row r="846" ht="48" spans="1:15">
      <c r="A846" s="29" t="s">
        <v>131</v>
      </c>
      <c r="B846" s="29" t="s">
        <v>28</v>
      </c>
      <c r="C846" s="4" t="s">
        <v>3330</v>
      </c>
      <c r="D846" s="63"/>
      <c r="E846" s="4" t="s">
        <v>16</v>
      </c>
      <c r="F846" s="63" t="s">
        <v>1454</v>
      </c>
      <c r="G846" s="63"/>
      <c r="H846" s="21">
        <v>1</v>
      </c>
      <c r="I846" s="24" t="s">
        <v>2684</v>
      </c>
      <c r="J846" s="21" t="s">
        <v>310</v>
      </c>
      <c r="K846" s="63" t="s">
        <v>307</v>
      </c>
      <c r="L846" s="21" t="s">
        <v>3332</v>
      </c>
      <c r="M846" s="132" t="s">
        <v>1451</v>
      </c>
      <c r="N846" s="21" t="s">
        <v>22</v>
      </c>
      <c r="O846" s="29" t="s">
        <v>131</v>
      </c>
    </row>
    <row r="847" ht="168" spans="1:15">
      <c r="A847" s="29" t="s">
        <v>131</v>
      </c>
      <c r="B847" s="29" t="s">
        <v>28</v>
      </c>
      <c r="C847" s="4" t="s">
        <v>2132</v>
      </c>
      <c r="D847" s="63"/>
      <c r="E847" s="4" t="s">
        <v>16</v>
      </c>
      <c r="F847" s="63" t="s">
        <v>1454</v>
      </c>
      <c r="G847" s="63"/>
      <c r="H847" s="63">
        <v>1</v>
      </c>
      <c r="I847" s="24" t="s">
        <v>3333</v>
      </c>
      <c r="J847" s="63" t="s">
        <v>310</v>
      </c>
      <c r="K847" s="21" t="s">
        <v>135</v>
      </c>
      <c r="L847" s="21"/>
      <c r="M847" s="132" t="s">
        <v>1451</v>
      </c>
      <c r="N847" s="63" t="s">
        <v>22</v>
      </c>
      <c r="O847" s="29" t="s">
        <v>131</v>
      </c>
    </row>
    <row r="848" ht="84" spans="1:15">
      <c r="A848" s="29" t="s">
        <v>131</v>
      </c>
      <c r="B848" s="29" t="s">
        <v>28</v>
      </c>
      <c r="C848" s="4" t="s">
        <v>2132</v>
      </c>
      <c r="D848" s="63"/>
      <c r="E848" s="4" t="s">
        <v>16</v>
      </c>
      <c r="F848" s="63" t="s">
        <v>1454</v>
      </c>
      <c r="G848" s="63"/>
      <c r="H848" s="63">
        <v>1</v>
      </c>
      <c r="I848" s="24" t="s">
        <v>3334</v>
      </c>
      <c r="J848" s="63" t="s">
        <v>310</v>
      </c>
      <c r="K848" s="21" t="s">
        <v>135</v>
      </c>
      <c r="L848" s="21"/>
      <c r="M848" s="132" t="s">
        <v>1451</v>
      </c>
      <c r="N848" s="63" t="s">
        <v>22</v>
      </c>
      <c r="O848" s="29" t="s">
        <v>131</v>
      </c>
    </row>
    <row r="849" ht="180" spans="1:15">
      <c r="A849" s="29" t="s">
        <v>131</v>
      </c>
      <c r="B849" s="29" t="s">
        <v>28</v>
      </c>
      <c r="C849" s="4" t="s">
        <v>3335</v>
      </c>
      <c r="D849" s="21"/>
      <c r="E849" s="4" t="s">
        <v>16</v>
      </c>
      <c r="F849" s="63" t="s">
        <v>1454</v>
      </c>
      <c r="G849" s="63"/>
      <c r="H849" s="21">
        <v>1</v>
      </c>
      <c r="I849" s="24" t="s">
        <v>3336</v>
      </c>
      <c r="J849" s="21" t="s">
        <v>310</v>
      </c>
      <c r="K849" s="21" t="s">
        <v>311</v>
      </c>
      <c r="L849" s="21"/>
      <c r="M849" s="132" t="s">
        <v>1451</v>
      </c>
      <c r="N849" s="21" t="s">
        <v>22</v>
      </c>
      <c r="O849" s="29" t="s">
        <v>131</v>
      </c>
    </row>
    <row r="850" ht="192" spans="1:15">
      <c r="A850" s="29" t="s">
        <v>131</v>
      </c>
      <c r="B850" s="29" t="s">
        <v>28</v>
      </c>
      <c r="C850" s="4" t="s">
        <v>3335</v>
      </c>
      <c r="D850" s="21"/>
      <c r="E850" s="4" t="s">
        <v>16</v>
      </c>
      <c r="F850" s="63" t="s">
        <v>1454</v>
      </c>
      <c r="G850" s="63"/>
      <c r="H850" s="21">
        <v>1</v>
      </c>
      <c r="I850" s="24" t="s">
        <v>3337</v>
      </c>
      <c r="J850" s="21" t="s">
        <v>310</v>
      </c>
      <c r="K850" s="21" t="s">
        <v>311</v>
      </c>
      <c r="L850" s="21"/>
      <c r="M850" s="132" t="s">
        <v>1451</v>
      </c>
      <c r="N850" s="21" t="s">
        <v>22</v>
      </c>
      <c r="O850" s="29" t="s">
        <v>131</v>
      </c>
    </row>
    <row r="851" ht="120" spans="1:15">
      <c r="A851" s="29" t="s">
        <v>131</v>
      </c>
      <c r="B851" s="29" t="s">
        <v>28</v>
      </c>
      <c r="C851" s="4" t="s">
        <v>3335</v>
      </c>
      <c r="D851" s="21"/>
      <c r="E851" s="4" t="s">
        <v>16</v>
      </c>
      <c r="F851" s="63" t="s">
        <v>1454</v>
      </c>
      <c r="G851" s="63"/>
      <c r="H851" s="21">
        <v>1</v>
      </c>
      <c r="I851" s="24" t="s">
        <v>3338</v>
      </c>
      <c r="J851" s="21" t="s">
        <v>310</v>
      </c>
      <c r="K851" s="21" t="s">
        <v>311</v>
      </c>
      <c r="L851" s="21"/>
      <c r="M851" s="132" t="s">
        <v>1451</v>
      </c>
      <c r="N851" s="21" t="s">
        <v>22</v>
      </c>
      <c r="O851" s="29" t="s">
        <v>131</v>
      </c>
    </row>
    <row r="852" ht="84" spans="1:15">
      <c r="A852" s="29" t="s">
        <v>131</v>
      </c>
      <c r="B852" s="29" t="s">
        <v>28</v>
      </c>
      <c r="C852" s="4" t="s">
        <v>3335</v>
      </c>
      <c r="D852" s="21"/>
      <c r="E852" s="4" t="s">
        <v>16</v>
      </c>
      <c r="F852" s="63" t="s">
        <v>1454</v>
      </c>
      <c r="G852" s="63"/>
      <c r="H852" s="21">
        <v>1</v>
      </c>
      <c r="I852" s="24" t="s">
        <v>3339</v>
      </c>
      <c r="J852" s="21" t="s">
        <v>310</v>
      </c>
      <c r="K852" s="21" t="s">
        <v>311</v>
      </c>
      <c r="L852" s="21"/>
      <c r="M852" s="132" t="s">
        <v>1451</v>
      </c>
      <c r="N852" s="21" t="s">
        <v>22</v>
      </c>
      <c r="O852" s="29" t="s">
        <v>131</v>
      </c>
    </row>
    <row r="853" ht="60" spans="1:15">
      <c r="A853" s="29" t="s">
        <v>131</v>
      </c>
      <c r="B853" s="29" t="s">
        <v>28</v>
      </c>
      <c r="C853" s="4" t="s">
        <v>1739</v>
      </c>
      <c r="D853" s="21"/>
      <c r="E853" s="4" t="s">
        <v>16</v>
      </c>
      <c r="F853" s="21" t="s">
        <v>1446</v>
      </c>
      <c r="G853" s="21"/>
      <c r="H853" s="21">
        <v>1</v>
      </c>
      <c r="I853" s="24" t="s">
        <v>3340</v>
      </c>
      <c r="J853" s="21" t="s">
        <v>814</v>
      </c>
      <c r="K853" s="21" t="s">
        <v>307</v>
      </c>
      <c r="L853" s="21"/>
      <c r="M853" s="132" t="s">
        <v>1451</v>
      </c>
      <c r="N853" s="21" t="s">
        <v>60</v>
      </c>
      <c r="O853" s="29" t="s">
        <v>131</v>
      </c>
    </row>
    <row r="854" ht="60" spans="1:15">
      <c r="A854" s="29" t="s">
        <v>131</v>
      </c>
      <c r="B854" s="29" t="s">
        <v>28</v>
      </c>
      <c r="C854" s="4" t="s">
        <v>1739</v>
      </c>
      <c r="D854" s="21"/>
      <c r="E854" s="4" t="s">
        <v>16</v>
      </c>
      <c r="F854" s="21" t="s">
        <v>1446</v>
      </c>
      <c r="G854" s="21"/>
      <c r="H854" s="21">
        <v>1</v>
      </c>
      <c r="I854" s="24" t="s">
        <v>3341</v>
      </c>
      <c r="J854" s="21" t="s">
        <v>814</v>
      </c>
      <c r="K854" s="21" t="s">
        <v>307</v>
      </c>
      <c r="L854" s="21"/>
      <c r="M854" s="132" t="s">
        <v>1451</v>
      </c>
      <c r="N854" s="21" t="s">
        <v>60</v>
      </c>
      <c r="O854" s="29" t="s">
        <v>131</v>
      </c>
    </row>
    <row r="855" ht="84" spans="1:15">
      <c r="A855" s="29" t="s">
        <v>131</v>
      </c>
      <c r="B855" s="29" t="s">
        <v>28</v>
      </c>
      <c r="C855" s="4" t="s">
        <v>1739</v>
      </c>
      <c r="D855" s="21"/>
      <c r="E855" s="4" t="s">
        <v>16</v>
      </c>
      <c r="F855" s="21" t="s">
        <v>1446</v>
      </c>
      <c r="G855" s="21"/>
      <c r="H855" s="21">
        <v>1</v>
      </c>
      <c r="I855" s="24" t="s">
        <v>3342</v>
      </c>
      <c r="J855" s="21" t="s">
        <v>310</v>
      </c>
      <c r="K855" s="21" t="s">
        <v>311</v>
      </c>
      <c r="L855" s="21"/>
      <c r="M855" s="132" t="s">
        <v>1451</v>
      </c>
      <c r="N855" s="21" t="s">
        <v>22</v>
      </c>
      <c r="O855" s="29" t="s">
        <v>131</v>
      </c>
    </row>
    <row r="856" ht="84" spans="1:15">
      <c r="A856" s="29" t="s">
        <v>131</v>
      </c>
      <c r="B856" s="29" t="s">
        <v>28</v>
      </c>
      <c r="C856" s="4" t="s">
        <v>1739</v>
      </c>
      <c r="D856" s="21"/>
      <c r="E856" s="4" t="s">
        <v>16</v>
      </c>
      <c r="F856" s="21" t="s">
        <v>1446</v>
      </c>
      <c r="G856" s="21"/>
      <c r="H856" s="21">
        <v>1</v>
      </c>
      <c r="I856" s="24" t="s">
        <v>3343</v>
      </c>
      <c r="J856" s="21" t="s">
        <v>310</v>
      </c>
      <c r="K856" s="21" t="s">
        <v>311</v>
      </c>
      <c r="L856" s="21"/>
      <c r="M856" s="132" t="s">
        <v>1451</v>
      </c>
      <c r="N856" s="21" t="s">
        <v>22</v>
      </c>
      <c r="O856" s="29" t="s">
        <v>131</v>
      </c>
    </row>
    <row r="857" ht="84" spans="1:15">
      <c r="A857" s="29" t="s">
        <v>131</v>
      </c>
      <c r="B857" s="29" t="s">
        <v>28</v>
      </c>
      <c r="C857" s="4" t="s">
        <v>2139</v>
      </c>
      <c r="D857" s="21"/>
      <c r="E857" s="4" t="s">
        <v>16</v>
      </c>
      <c r="F857" s="21" t="s">
        <v>1446</v>
      </c>
      <c r="G857" s="21"/>
      <c r="H857" s="21">
        <v>1</v>
      </c>
      <c r="I857" s="24" t="s">
        <v>3344</v>
      </c>
      <c r="J857" s="21" t="s">
        <v>310</v>
      </c>
      <c r="K857" s="21" t="s">
        <v>311</v>
      </c>
      <c r="L857" s="21"/>
      <c r="M857" s="132" t="s">
        <v>1451</v>
      </c>
      <c r="N857" s="21" t="s">
        <v>22</v>
      </c>
      <c r="O857" s="29" t="s">
        <v>131</v>
      </c>
    </row>
    <row r="858" ht="84" spans="1:15">
      <c r="A858" s="29" t="s">
        <v>131</v>
      </c>
      <c r="B858" s="29" t="s">
        <v>28</v>
      </c>
      <c r="C858" s="4" t="s">
        <v>2139</v>
      </c>
      <c r="D858" s="21"/>
      <c r="E858" s="4" t="s">
        <v>16</v>
      </c>
      <c r="F858" s="21" t="s">
        <v>1446</v>
      </c>
      <c r="G858" s="21"/>
      <c r="H858" s="21">
        <v>1</v>
      </c>
      <c r="I858" s="24" t="s">
        <v>3345</v>
      </c>
      <c r="J858" s="21" t="s">
        <v>310</v>
      </c>
      <c r="K858" s="21" t="s">
        <v>311</v>
      </c>
      <c r="L858" s="21"/>
      <c r="M858" s="132" t="s">
        <v>1451</v>
      </c>
      <c r="N858" s="21" t="s">
        <v>22</v>
      </c>
      <c r="O858" s="29" t="s">
        <v>131</v>
      </c>
    </row>
    <row r="859" ht="84" spans="1:15">
      <c r="A859" s="29" t="s">
        <v>131</v>
      </c>
      <c r="B859" s="29" t="s">
        <v>28</v>
      </c>
      <c r="C859" s="4" t="s">
        <v>2141</v>
      </c>
      <c r="D859" s="63"/>
      <c r="E859" s="4" t="s">
        <v>16</v>
      </c>
      <c r="F859" s="63" t="s">
        <v>1454</v>
      </c>
      <c r="G859" s="63"/>
      <c r="H859" s="63">
        <v>1</v>
      </c>
      <c r="I859" s="79" t="s">
        <v>1489</v>
      </c>
      <c r="J859" s="63" t="s">
        <v>310</v>
      </c>
      <c r="K859" s="21" t="s">
        <v>311</v>
      </c>
      <c r="L859" s="21"/>
      <c r="M859" s="132" t="s">
        <v>1451</v>
      </c>
      <c r="N859" s="63" t="s">
        <v>22</v>
      </c>
      <c r="O859" s="29" t="s">
        <v>131</v>
      </c>
    </row>
    <row r="860" ht="240" spans="1:15">
      <c r="A860" s="29" t="s">
        <v>131</v>
      </c>
      <c r="B860" s="29" t="s">
        <v>28</v>
      </c>
      <c r="C860" s="4" t="s">
        <v>3346</v>
      </c>
      <c r="D860" s="63"/>
      <c r="E860" s="4" t="s">
        <v>16</v>
      </c>
      <c r="F860" s="63" t="s">
        <v>1446</v>
      </c>
      <c r="G860" s="63"/>
      <c r="H860" s="63">
        <v>1</v>
      </c>
      <c r="I860" s="78" t="s">
        <v>3347</v>
      </c>
      <c r="J860" s="63" t="s">
        <v>1292</v>
      </c>
      <c r="K860" s="63" t="s">
        <v>307</v>
      </c>
      <c r="L860" s="21"/>
      <c r="M860" s="132" t="s">
        <v>1451</v>
      </c>
      <c r="N860" s="63" t="s">
        <v>22</v>
      </c>
      <c r="O860" s="29" t="s">
        <v>131</v>
      </c>
    </row>
    <row r="861" ht="36" spans="1:15">
      <c r="A861" s="29" t="s">
        <v>131</v>
      </c>
      <c r="B861" s="29" t="s">
        <v>28</v>
      </c>
      <c r="C861" s="4" t="s">
        <v>3346</v>
      </c>
      <c r="D861" s="63"/>
      <c r="E861" s="4" t="s">
        <v>16</v>
      </c>
      <c r="F861" s="63" t="s">
        <v>1446</v>
      </c>
      <c r="G861" s="63"/>
      <c r="H861" s="63">
        <v>1</v>
      </c>
      <c r="I861" s="78" t="s">
        <v>57</v>
      </c>
      <c r="J861" s="63" t="s">
        <v>1292</v>
      </c>
      <c r="K861" s="63" t="s">
        <v>1285</v>
      </c>
      <c r="L861" s="21" t="s">
        <v>3348</v>
      </c>
      <c r="M861" s="132" t="s">
        <v>1451</v>
      </c>
      <c r="N861" s="63" t="s">
        <v>22</v>
      </c>
      <c r="O861" s="29" t="s">
        <v>131</v>
      </c>
    </row>
    <row r="862" ht="144" spans="1:15">
      <c r="A862" s="29" t="s">
        <v>131</v>
      </c>
      <c r="B862" s="29" t="s">
        <v>28</v>
      </c>
      <c r="C862" s="4" t="s">
        <v>3346</v>
      </c>
      <c r="D862" s="63"/>
      <c r="E862" s="4" t="s">
        <v>16</v>
      </c>
      <c r="F862" s="63" t="s">
        <v>1454</v>
      </c>
      <c r="G862" s="63"/>
      <c r="H862" s="63">
        <v>1</v>
      </c>
      <c r="I862" s="78" t="s">
        <v>3349</v>
      </c>
      <c r="J862" s="63" t="s">
        <v>1292</v>
      </c>
      <c r="K862" s="63" t="s">
        <v>307</v>
      </c>
      <c r="L862" s="21"/>
      <c r="M862" s="132" t="s">
        <v>1451</v>
      </c>
      <c r="N862" s="63" t="s">
        <v>22</v>
      </c>
      <c r="O862" s="29" t="s">
        <v>131</v>
      </c>
    </row>
    <row r="863" ht="132" spans="1:15">
      <c r="A863" s="29" t="s">
        <v>131</v>
      </c>
      <c r="B863" s="29" t="s">
        <v>28</v>
      </c>
      <c r="C863" s="4" t="s">
        <v>3350</v>
      </c>
      <c r="D863" s="63"/>
      <c r="E863" s="4" t="s">
        <v>16</v>
      </c>
      <c r="F863" s="63" t="s">
        <v>1454</v>
      </c>
      <c r="G863" s="63"/>
      <c r="H863" s="63">
        <v>1</v>
      </c>
      <c r="I863" s="78" t="s">
        <v>3351</v>
      </c>
      <c r="J863" s="63" t="s">
        <v>1292</v>
      </c>
      <c r="K863" s="63" t="s">
        <v>307</v>
      </c>
      <c r="L863" s="21"/>
      <c r="M863" s="132" t="s">
        <v>1451</v>
      </c>
      <c r="N863" s="63" t="s">
        <v>22</v>
      </c>
      <c r="O863" s="29" t="s">
        <v>131</v>
      </c>
    </row>
    <row r="864" ht="192" spans="1:15">
      <c r="A864" s="29" t="s">
        <v>131</v>
      </c>
      <c r="B864" s="29" t="s">
        <v>28</v>
      </c>
      <c r="C864" s="4" t="s">
        <v>3350</v>
      </c>
      <c r="D864" s="63"/>
      <c r="E864" s="4" t="s">
        <v>16</v>
      </c>
      <c r="F864" s="63" t="s">
        <v>1454</v>
      </c>
      <c r="G864" s="63"/>
      <c r="H864" s="63">
        <v>1</v>
      </c>
      <c r="I864" s="78" t="s">
        <v>3352</v>
      </c>
      <c r="J864" s="63" t="s">
        <v>1292</v>
      </c>
      <c r="K864" s="63" t="s">
        <v>307</v>
      </c>
      <c r="L864" s="21"/>
      <c r="M864" s="132" t="s">
        <v>1451</v>
      </c>
      <c r="N864" s="63" t="s">
        <v>22</v>
      </c>
      <c r="O864" s="29" t="s">
        <v>131</v>
      </c>
    </row>
    <row r="865" ht="120" spans="1:15">
      <c r="A865" s="29" t="s">
        <v>131</v>
      </c>
      <c r="B865" s="29" t="s">
        <v>28</v>
      </c>
      <c r="C865" s="4" t="s">
        <v>3350</v>
      </c>
      <c r="D865" s="63"/>
      <c r="E865" s="4" t="s">
        <v>16</v>
      </c>
      <c r="F865" s="63" t="s">
        <v>1454</v>
      </c>
      <c r="G865" s="63"/>
      <c r="H865" s="63">
        <v>1</v>
      </c>
      <c r="I865" s="78" t="s">
        <v>3353</v>
      </c>
      <c r="J865" s="63" t="s">
        <v>1292</v>
      </c>
      <c r="K865" s="63" t="s">
        <v>307</v>
      </c>
      <c r="L865" s="21" t="s">
        <v>3354</v>
      </c>
      <c r="M865" s="132" t="s">
        <v>1451</v>
      </c>
      <c r="N865" s="63" t="s">
        <v>22</v>
      </c>
      <c r="O865" s="29" t="s">
        <v>131</v>
      </c>
    </row>
    <row r="866" ht="72" spans="1:15">
      <c r="A866" s="29" t="s">
        <v>131</v>
      </c>
      <c r="B866" s="29" t="s">
        <v>28</v>
      </c>
      <c r="C866" s="4" t="s">
        <v>3355</v>
      </c>
      <c r="D866" s="63"/>
      <c r="E866" s="4" t="s">
        <v>16</v>
      </c>
      <c r="F866" s="63" t="s">
        <v>1446</v>
      </c>
      <c r="G866" s="63"/>
      <c r="H866" s="63">
        <v>1</v>
      </c>
      <c r="I866" s="78" t="s">
        <v>3356</v>
      </c>
      <c r="J866" s="63" t="s">
        <v>3357</v>
      </c>
      <c r="K866" s="63" t="s">
        <v>307</v>
      </c>
      <c r="L866" s="21"/>
      <c r="M866" s="132" t="s">
        <v>1451</v>
      </c>
      <c r="N866" s="63" t="s">
        <v>60</v>
      </c>
      <c r="O866" s="29" t="s">
        <v>131</v>
      </c>
    </row>
    <row r="867" ht="204" spans="1:15">
      <c r="A867" s="29" t="s">
        <v>131</v>
      </c>
      <c r="B867" s="29" t="s">
        <v>28</v>
      </c>
      <c r="C867" s="4" t="s">
        <v>1741</v>
      </c>
      <c r="D867" s="63"/>
      <c r="E867" s="4" t="s">
        <v>16</v>
      </c>
      <c r="F867" s="63" t="s">
        <v>1454</v>
      </c>
      <c r="G867" s="63"/>
      <c r="H867" s="63">
        <v>1</v>
      </c>
      <c r="I867" s="78" t="s">
        <v>3358</v>
      </c>
      <c r="J867" s="63" t="s">
        <v>310</v>
      </c>
      <c r="K867" s="21" t="s">
        <v>311</v>
      </c>
      <c r="L867" s="21"/>
      <c r="M867" s="132" t="s">
        <v>1451</v>
      </c>
      <c r="N867" s="63" t="s">
        <v>22</v>
      </c>
      <c r="O867" s="29" t="s">
        <v>131</v>
      </c>
    </row>
    <row r="868" ht="144" spans="1:15">
      <c r="A868" s="29" t="s">
        <v>131</v>
      </c>
      <c r="B868" s="29" t="s">
        <v>28</v>
      </c>
      <c r="C868" s="4" t="s">
        <v>1741</v>
      </c>
      <c r="D868" s="63"/>
      <c r="E868" s="4" t="s">
        <v>16</v>
      </c>
      <c r="F868" s="63" t="s">
        <v>1446</v>
      </c>
      <c r="G868" s="63"/>
      <c r="H868" s="63">
        <v>1</v>
      </c>
      <c r="I868" s="78" t="s">
        <v>3359</v>
      </c>
      <c r="J868" s="63" t="s">
        <v>310</v>
      </c>
      <c r="K868" s="21" t="s">
        <v>311</v>
      </c>
      <c r="L868" s="21"/>
      <c r="M868" s="132" t="s">
        <v>1451</v>
      </c>
      <c r="N868" s="63" t="s">
        <v>22</v>
      </c>
      <c r="O868" s="29" t="s">
        <v>131</v>
      </c>
    </row>
    <row r="869" ht="168" spans="1:15">
      <c r="A869" s="29" t="s">
        <v>131</v>
      </c>
      <c r="B869" s="29" t="s">
        <v>28</v>
      </c>
      <c r="C869" s="4" t="s">
        <v>1741</v>
      </c>
      <c r="D869" s="63"/>
      <c r="E869" s="4" t="s">
        <v>16</v>
      </c>
      <c r="F869" s="63" t="s">
        <v>1446</v>
      </c>
      <c r="G869" s="63"/>
      <c r="H869" s="63">
        <v>1</v>
      </c>
      <c r="I869" s="78" t="s">
        <v>3360</v>
      </c>
      <c r="J869" s="63" t="s">
        <v>310</v>
      </c>
      <c r="K869" s="21" t="s">
        <v>311</v>
      </c>
      <c r="L869" s="21"/>
      <c r="M869" s="132" t="s">
        <v>1451</v>
      </c>
      <c r="N869" s="63" t="s">
        <v>22</v>
      </c>
      <c r="O869" s="29" t="s">
        <v>131</v>
      </c>
    </row>
    <row r="870" ht="132" spans="1:15">
      <c r="A870" s="29" t="s">
        <v>131</v>
      </c>
      <c r="B870" s="29" t="s">
        <v>28</v>
      </c>
      <c r="C870" s="4" t="s">
        <v>1741</v>
      </c>
      <c r="D870" s="63"/>
      <c r="E870" s="4" t="s">
        <v>16</v>
      </c>
      <c r="F870" s="63" t="s">
        <v>1446</v>
      </c>
      <c r="G870" s="63"/>
      <c r="H870" s="63">
        <v>1</v>
      </c>
      <c r="I870" s="78" t="s">
        <v>3361</v>
      </c>
      <c r="J870" s="63" t="s">
        <v>310</v>
      </c>
      <c r="K870" s="21" t="s">
        <v>311</v>
      </c>
      <c r="L870" s="21"/>
      <c r="M870" s="132" t="s">
        <v>1451</v>
      </c>
      <c r="N870" s="63" t="s">
        <v>22</v>
      </c>
      <c r="O870" s="29" t="s">
        <v>131</v>
      </c>
    </row>
    <row r="871" ht="96" spans="1:15">
      <c r="A871" s="29" t="s">
        <v>131</v>
      </c>
      <c r="B871" s="29" t="s">
        <v>28</v>
      </c>
      <c r="C871" s="4" t="s">
        <v>1741</v>
      </c>
      <c r="D871" s="63"/>
      <c r="E871" s="4" t="s">
        <v>16</v>
      </c>
      <c r="F871" s="63" t="s">
        <v>1446</v>
      </c>
      <c r="G871" s="63"/>
      <c r="H871" s="63">
        <v>1</v>
      </c>
      <c r="I871" s="78" t="s">
        <v>3362</v>
      </c>
      <c r="J871" s="63" t="s">
        <v>310</v>
      </c>
      <c r="K871" s="21" t="s">
        <v>311</v>
      </c>
      <c r="L871" s="21"/>
      <c r="M871" s="132" t="s">
        <v>1451</v>
      </c>
      <c r="N871" s="63" t="s">
        <v>22</v>
      </c>
      <c r="O871" s="29" t="s">
        <v>131</v>
      </c>
    </row>
    <row r="872" ht="192" spans="1:15">
      <c r="A872" s="29" t="s">
        <v>131</v>
      </c>
      <c r="B872" s="29" t="s">
        <v>28</v>
      </c>
      <c r="C872" s="4" t="s">
        <v>1741</v>
      </c>
      <c r="D872" s="63"/>
      <c r="E872" s="4" t="s">
        <v>16</v>
      </c>
      <c r="F872" s="63" t="s">
        <v>1446</v>
      </c>
      <c r="G872" s="63"/>
      <c r="H872" s="63">
        <v>1</v>
      </c>
      <c r="I872" s="78" t="s">
        <v>3363</v>
      </c>
      <c r="J872" s="63" t="s">
        <v>310</v>
      </c>
      <c r="K872" s="21" t="s">
        <v>311</v>
      </c>
      <c r="L872" s="21"/>
      <c r="M872" s="132" t="s">
        <v>1451</v>
      </c>
      <c r="N872" s="63" t="s">
        <v>22</v>
      </c>
      <c r="O872" s="29" t="s">
        <v>131</v>
      </c>
    </row>
    <row r="873" ht="408" spans="1:15">
      <c r="A873" s="29" t="s">
        <v>131</v>
      </c>
      <c r="B873" s="29" t="s">
        <v>28</v>
      </c>
      <c r="C873" s="4" t="s">
        <v>1464</v>
      </c>
      <c r="D873" s="21"/>
      <c r="E873" s="4" t="s">
        <v>16</v>
      </c>
      <c r="F873" s="21" t="s">
        <v>1454</v>
      </c>
      <c r="G873" s="21"/>
      <c r="H873" s="21">
        <v>1</v>
      </c>
      <c r="I873" s="24" t="s">
        <v>3364</v>
      </c>
      <c r="J873" s="21" t="s">
        <v>638</v>
      </c>
      <c r="K873" s="21" t="s">
        <v>1466</v>
      </c>
      <c r="L873" s="21" t="s">
        <v>1467</v>
      </c>
      <c r="M873" s="132" t="s">
        <v>1451</v>
      </c>
      <c r="N873" s="21" t="s">
        <v>22</v>
      </c>
      <c r="O873" s="29" t="s">
        <v>131</v>
      </c>
    </row>
    <row r="874" ht="348" spans="1:15">
      <c r="A874" s="29" t="s">
        <v>131</v>
      </c>
      <c r="B874" s="29" t="s">
        <v>28</v>
      </c>
      <c r="C874" s="4" t="s">
        <v>1464</v>
      </c>
      <c r="D874" s="21"/>
      <c r="E874" s="4" t="s">
        <v>16</v>
      </c>
      <c r="F874" s="21" t="s">
        <v>1454</v>
      </c>
      <c r="G874" s="21"/>
      <c r="H874" s="21">
        <v>1</v>
      </c>
      <c r="I874" s="24" t="s">
        <v>3365</v>
      </c>
      <c r="J874" s="21" t="s">
        <v>638</v>
      </c>
      <c r="K874" s="21" t="s">
        <v>1466</v>
      </c>
      <c r="L874" s="21" t="s">
        <v>1467</v>
      </c>
      <c r="M874" s="132" t="s">
        <v>1451</v>
      </c>
      <c r="N874" s="21" t="s">
        <v>22</v>
      </c>
      <c r="O874" s="29" t="s">
        <v>131</v>
      </c>
    </row>
    <row r="875" ht="372" spans="1:15">
      <c r="A875" s="29" t="s">
        <v>131</v>
      </c>
      <c r="B875" s="29" t="s">
        <v>28</v>
      </c>
      <c r="C875" s="4" t="s">
        <v>1464</v>
      </c>
      <c r="D875" s="21"/>
      <c r="E875" s="4" t="s">
        <v>16</v>
      </c>
      <c r="F875" s="21" t="s">
        <v>1446</v>
      </c>
      <c r="G875" s="21"/>
      <c r="H875" s="21">
        <v>1</v>
      </c>
      <c r="I875" s="24" t="s">
        <v>3366</v>
      </c>
      <c r="J875" s="21" t="s">
        <v>310</v>
      </c>
      <c r="K875" s="21" t="s">
        <v>1466</v>
      </c>
      <c r="L875" s="21" t="s">
        <v>1467</v>
      </c>
      <c r="M875" s="132" t="s">
        <v>1451</v>
      </c>
      <c r="N875" s="21" t="s">
        <v>22</v>
      </c>
      <c r="O875" s="29" t="s">
        <v>131</v>
      </c>
    </row>
    <row r="876" ht="409.5" spans="1:15">
      <c r="A876" s="29" t="s">
        <v>131</v>
      </c>
      <c r="B876" s="29" t="s">
        <v>28</v>
      </c>
      <c r="C876" s="4" t="s">
        <v>1464</v>
      </c>
      <c r="D876" s="21"/>
      <c r="E876" s="4" t="s">
        <v>16</v>
      </c>
      <c r="F876" s="21" t="s">
        <v>1446</v>
      </c>
      <c r="G876" s="21"/>
      <c r="H876" s="21">
        <v>1</v>
      </c>
      <c r="I876" s="24" t="s">
        <v>3367</v>
      </c>
      <c r="J876" s="21" t="s">
        <v>310</v>
      </c>
      <c r="K876" s="21" t="s">
        <v>1466</v>
      </c>
      <c r="L876" s="21" t="s">
        <v>1467</v>
      </c>
      <c r="M876" s="132" t="s">
        <v>1451</v>
      </c>
      <c r="N876" s="21" t="s">
        <v>22</v>
      </c>
      <c r="O876" s="29" t="s">
        <v>131</v>
      </c>
    </row>
    <row r="877" ht="409.5" spans="1:15">
      <c r="A877" s="29" t="s">
        <v>131</v>
      </c>
      <c r="B877" s="29" t="s">
        <v>28</v>
      </c>
      <c r="C877" s="4" t="s">
        <v>1464</v>
      </c>
      <c r="D877" s="21"/>
      <c r="E877" s="4" t="s">
        <v>16</v>
      </c>
      <c r="F877" s="21" t="s">
        <v>1446</v>
      </c>
      <c r="G877" s="21"/>
      <c r="H877" s="21">
        <v>1</v>
      </c>
      <c r="I877" s="24" t="s">
        <v>1744</v>
      </c>
      <c r="J877" s="21" t="s">
        <v>310</v>
      </c>
      <c r="K877" s="21" t="s">
        <v>1466</v>
      </c>
      <c r="L877" s="21" t="s">
        <v>1467</v>
      </c>
      <c r="M877" s="132" t="s">
        <v>1451</v>
      </c>
      <c r="N877" s="21" t="s">
        <v>22</v>
      </c>
      <c r="O877" s="29" t="s">
        <v>131</v>
      </c>
    </row>
    <row r="878" ht="409.5" spans="1:15">
      <c r="A878" s="29" t="s">
        <v>131</v>
      </c>
      <c r="B878" s="29" t="s">
        <v>28</v>
      </c>
      <c r="C878" s="4" t="s">
        <v>1464</v>
      </c>
      <c r="D878" s="21"/>
      <c r="E878" s="4" t="s">
        <v>16</v>
      </c>
      <c r="F878" s="21" t="s">
        <v>1446</v>
      </c>
      <c r="G878" s="21"/>
      <c r="H878" s="21">
        <v>1</v>
      </c>
      <c r="I878" s="81" t="s">
        <v>3368</v>
      </c>
      <c r="J878" s="21" t="s">
        <v>310</v>
      </c>
      <c r="K878" s="21" t="s">
        <v>1466</v>
      </c>
      <c r="L878" s="21" t="s">
        <v>1467</v>
      </c>
      <c r="M878" s="132" t="s">
        <v>1451</v>
      </c>
      <c r="N878" s="21" t="s">
        <v>22</v>
      </c>
      <c r="O878" s="29" t="s">
        <v>131</v>
      </c>
    </row>
    <row r="879" ht="409.5" spans="1:15">
      <c r="A879" s="29" t="s">
        <v>131</v>
      </c>
      <c r="B879" s="29" t="s">
        <v>28</v>
      </c>
      <c r="C879" s="4" t="s">
        <v>1464</v>
      </c>
      <c r="D879" s="21"/>
      <c r="E879" s="4" t="s">
        <v>16</v>
      </c>
      <c r="F879" s="21" t="s">
        <v>1446</v>
      </c>
      <c r="G879" s="21"/>
      <c r="H879" s="21">
        <v>1</v>
      </c>
      <c r="I879" s="24" t="s">
        <v>3369</v>
      </c>
      <c r="J879" s="21" t="s">
        <v>310</v>
      </c>
      <c r="K879" s="21" t="s">
        <v>1466</v>
      </c>
      <c r="L879" s="21" t="s">
        <v>1467</v>
      </c>
      <c r="M879" s="132" t="s">
        <v>1451</v>
      </c>
      <c r="N879" s="21" t="s">
        <v>22</v>
      </c>
      <c r="O879" s="29" t="s">
        <v>131</v>
      </c>
    </row>
    <row r="880" ht="48" spans="1:15">
      <c r="A880" s="29" t="s">
        <v>131</v>
      </c>
      <c r="B880" s="29" t="s">
        <v>28</v>
      </c>
      <c r="C880" s="4" t="s">
        <v>3370</v>
      </c>
      <c r="D880" s="63"/>
      <c r="E880" s="4" t="s">
        <v>16</v>
      </c>
      <c r="F880" s="63" t="s">
        <v>1454</v>
      </c>
      <c r="G880" s="63"/>
      <c r="H880" s="63">
        <v>1</v>
      </c>
      <c r="I880" s="78" t="s">
        <v>1489</v>
      </c>
      <c r="J880" s="63" t="s">
        <v>310</v>
      </c>
      <c r="K880" s="63" t="s">
        <v>135</v>
      </c>
      <c r="L880" s="21"/>
      <c r="M880" s="132" t="s">
        <v>1451</v>
      </c>
      <c r="N880" s="63" t="s">
        <v>22</v>
      </c>
      <c r="O880" s="29" t="s">
        <v>131</v>
      </c>
    </row>
    <row r="881" ht="120" spans="1:15">
      <c r="A881" s="29" t="s">
        <v>131</v>
      </c>
      <c r="B881" s="29" t="s">
        <v>28</v>
      </c>
      <c r="C881" s="4" t="s">
        <v>3370</v>
      </c>
      <c r="D881" s="63"/>
      <c r="E881" s="4" t="s">
        <v>16</v>
      </c>
      <c r="F881" s="63" t="s">
        <v>1454</v>
      </c>
      <c r="G881" s="63"/>
      <c r="H881" s="21">
        <v>1</v>
      </c>
      <c r="I881" s="24" t="s">
        <v>3371</v>
      </c>
      <c r="J881" s="63" t="s">
        <v>310</v>
      </c>
      <c r="K881" s="21" t="s">
        <v>135</v>
      </c>
      <c r="L881" s="21"/>
      <c r="M881" s="132" t="s">
        <v>1451</v>
      </c>
      <c r="N881" s="63" t="s">
        <v>22</v>
      </c>
      <c r="O881" s="29" t="s">
        <v>131</v>
      </c>
    </row>
    <row r="882" ht="204" spans="1:15">
      <c r="A882" s="29" t="s">
        <v>131</v>
      </c>
      <c r="B882" s="29" t="s">
        <v>28</v>
      </c>
      <c r="C882" s="4" t="s">
        <v>3372</v>
      </c>
      <c r="D882" s="63"/>
      <c r="E882" s="4" t="s">
        <v>16</v>
      </c>
      <c r="F882" s="63" t="s">
        <v>1454</v>
      </c>
      <c r="G882" s="63"/>
      <c r="H882" s="21">
        <v>1</v>
      </c>
      <c r="I882" s="24" t="s">
        <v>3373</v>
      </c>
      <c r="J882" s="21" t="s">
        <v>310</v>
      </c>
      <c r="K882" s="21" t="s">
        <v>311</v>
      </c>
      <c r="L882" s="21"/>
      <c r="M882" s="132" t="s">
        <v>1451</v>
      </c>
      <c r="N882" s="21" t="s">
        <v>22</v>
      </c>
      <c r="O882" s="29" t="s">
        <v>131</v>
      </c>
    </row>
    <row r="883" ht="312" spans="1:15">
      <c r="A883" s="29" t="s">
        <v>131</v>
      </c>
      <c r="B883" s="29" t="s">
        <v>28</v>
      </c>
      <c r="C883" s="4" t="s">
        <v>3372</v>
      </c>
      <c r="D883" s="63"/>
      <c r="E883" s="4" t="s">
        <v>16</v>
      </c>
      <c r="F883" s="63" t="s">
        <v>1454</v>
      </c>
      <c r="G883" s="63"/>
      <c r="H883" s="21">
        <v>1</v>
      </c>
      <c r="I883" s="24" t="s">
        <v>3374</v>
      </c>
      <c r="J883" s="21" t="s">
        <v>310</v>
      </c>
      <c r="K883" s="21" t="s">
        <v>311</v>
      </c>
      <c r="L883" s="21"/>
      <c r="M883" s="132" t="s">
        <v>1451</v>
      </c>
      <c r="N883" s="21" t="s">
        <v>22</v>
      </c>
      <c r="O883" s="29" t="s">
        <v>131</v>
      </c>
    </row>
    <row r="884" ht="108" spans="1:15">
      <c r="A884" s="29" t="s">
        <v>131</v>
      </c>
      <c r="B884" s="29" t="s">
        <v>28</v>
      </c>
      <c r="C884" s="4" t="s">
        <v>3375</v>
      </c>
      <c r="D884" s="63"/>
      <c r="E884" s="4" t="s">
        <v>16</v>
      </c>
      <c r="F884" s="63" t="s">
        <v>1446</v>
      </c>
      <c r="G884" s="63"/>
      <c r="H884" s="63">
        <v>1</v>
      </c>
      <c r="I884" s="78" t="s">
        <v>3376</v>
      </c>
      <c r="J884" s="63" t="s">
        <v>134</v>
      </c>
      <c r="K884" s="63" t="s">
        <v>307</v>
      </c>
      <c r="L884" s="21"/>
      <c r="M884" s="132" t="s">
        <v>1451</v>
      </c>
      <c r="N884" s="63" t="s">
        <v>60</v>
      </c>
      <c r="O884" s="29" t="s">
        <v>131</v>
      </c>
    </row>
    <row r="885" ht="60" spans="1:15">
      <c r="A885" s="29" t="s">
        <v>131</v>
      </c>
      <c r="B885" s="29" t="s">
        <v>28</v>
      </c>
      <c r="C885" s="4" t="s">
        <v>3375</v>
      </c>
      <c r="D885" s="63"/>
      <c r="E885" s="4" t="s">
        <v>16</v>
      </c>
      <c r="F885" s="63" t="s">
        <v>1454</v>
      </c>
      <c r="G885" s="63"/>
      <c r="H885" s="63">
        <v>1</v>
      </c>
      <c r="I885" s="78" t="s">
        <v>3377</v>
      </c>
      <c r="J885" s="63" t="s">
        <v>134</v>
      </c>
      <c r="K885" s="63" t="s">
        <v>307</v>
      </c>
      <c r="L885" s="21"/>
      <c r="M885" s="132" t="s">
        <v>1451</v>
      </c>
      <c r="N885" s="63" t="s">
        <v>60</v>
      </c>
      <c r="O885" s="29" t="s">
        <v>131</v>
      </c>
    </row>
    <row r="886" ht="84" spans="1:15">
      <c r="A886" s="29" t="s">
        <v>131</v>
      </c>
      <c r="B886" s="29" t="s">
        <v>28</v>
      </c>
      <c r="C886" s="4" t="s">
        <v>3375</v>
      </c>
      <c r="D886" s="63"/>
      <c r="E886" s="4" t="s">
        <v>16</v>
      </c>
      <c r="F886" s="63" t="s">
        <v>1454</v>
      </c>
      <c r="G886" s="63"/>
      <c r="H886" s="21">
        <v>1</v>
      </c>
      <c r="I886" s="24" t="s">
        <v>2684</v>
      </c>
      <c r="J886" s="21" t="s">
        <v>310</v>
      </c>
      <c r="K886" s="21" t="s">
        <v>311</v>
      </c>
      <c r="L886" s="21" t="s">
        <v>3378</v>
      </c>
      <c r="M886" s="132" t="s">
        <v>1451</v>
      </c>
      <c r="N886" s="21" t="s">
        <v>22</v>
      </c>
      <c r="O886" s="29" t="s">
        <v>131</v>
      </c>
    </row>
    <row r="887" ht="84" spans="1:15">
      <c r="A887" s="29" t="s">
        <v>131</v>
      </c>
      <c r="B887" s="29" t="s">
        <v>28</v>
      </c>
      <c r="C887" s="4" t="s">
        <v>3379</v>
      </c>
      <c r="D887" s="63"/>
      <c r="E887" s="4" t="s">
        <v>16</v>
      </c>
      <c r="F887" s="63" t="s">
        <v>1454</v>
      </c>
      <c r="G887" s="63"/>
      <c r="H887" s="63">
        <v>1</v>
      </c>
      <c r="I887" s="24" t="s">
        <v>3380</v>
      </c>
      <c r="J887" s="63" t="s">
        <v>310</v>
      </c>
      <c r="K887" s="21" t="s">
        <v>311</v>
      </c>
      <c r="L887" s="21" t="s">
        <v>3378</v>
      </c>
      <c r="M887" s="132" t="s">
        <v>1451</v>
      </c>
      <c r="N887" s="63" t="s">
        <v>22</v>
      </c>
      <c r="O887" s="29" t="s">
        <v>131</v>
      </c>
    </row>
    <row r="888" ht="144" spans="1:15">
      <c r="A888" s="29" t="s">
        <v>131</v>
      </c>
      <c r="B888" s="29" t="s">
        <v>28</v>
      </c>
      <c r="C888" s="4" t="s">
        <v>3381</v>
      </c>
      <c r="D888" s="63"/>
      <c r="E888" s="4" t="s">
        <v>16</v>
      </c>
      <c r="F888" s="63" t="s">
        <v>1454</v>
      </c>
      <c r="G888" s="63"/>
      <c r="H888" s="63">
        <v>1</v>
      </c>
      <c r="I888" s="78" t="s">
        <v>3382</v>
      </c>
      <c r="J888" s="63" t="s">
        <v>310</v>
      </c>
      <c r="K888" s="21" t="s">
        <v>311</v>
      </c>
      <c r="L888" s="21"/>
      <c r="M888" s="132" t="s">
        <v>1451</v>
      </c>
      <c r="N888" s="63" t="s">
        <v>22</v>
      </c>
      <c r="O888" s="29" t="s">
        <v>131</v>
      </c>
    </row>
    <row r="889" ht="84" spans="1:15">
      <c r="A889" s="29" t="s">
        <v>131</v>
      </c>
      <c r="B889" s="29" t="s">
        <v>28</v>
      </c>
      <c r="C889" s="4" t="s">
        <v>2145</v>
      </c>
      <c r="D889" s="21"/>
      <c r="E889" s="4" t="s">
        <v>16</v>
      </c>
      <c r="F889" s="63" t="s">
        <v>1454</v>
      </c>
      <c r="G889" s="63"/>
      <c r="H889" s="63">
        <v>1</v>
      </c>
      <c r="I889" s="80" t="s">
        <v>3383</v>
      </c>
      <c r="J889" s="63" t="s">
        <v>310</v>
      </c>
      <c r="K889" s="21" t="s">
        <v>311</v>
      </c>
      <c r="L889" s="21" t="s">
        <v>2147</v>
      </c>
      <c r="M889" s="132" t="s">
        <v>1451</v>
      </c>
      <c r="N889" s="63" t="s">
        <v>22</v>
      </c>
      <c r="O889" s="29" t="s">
        <v>131</v>
      </c>
    </row>
    <row r="890" ht="60" spans="1:15">
      <c r="A890" s="29" t="s">
        <v>131</v>
      </c>
      <c r="B890" s="29" t="s">
        <v>28</v>
      </c>
      <c r="C890" s="4" t="s">
        <v>2151</v>
      </c>
      <c r="D890" s="10"/>
      <c r="E890" s="4" t="s">
        <v>16</v>
      </c>
      <c r="F890" s="10" t="s">
        <v>1454</v>
      </c>
      <c r="G890" s="10"/>
      <c r="H890" s="10">
        <v>1</v>
      </c>
      <c r="I890" s="52" t="s">
        <v>3384</v>
      </c>
      <c r="J890" s="10" t="s">
        <v>134</v>
      </c>
      <c r="K890" s="10" t="s">
        <v>307</v>
      </c>
      <c r="L890" s="21"/>
      <c r="M890" s="132" t="s">
        <v>1451</v>
      </c>
      <c r="N890" s="10" t="s">
        <v>60</v>
      </c>
      <c r="O890" s="29" t="s">
        <v>131</v>
      </c>
    </row>
    <row r="891" ht="48" spans="1:15">
      <c r="A891" s="29" t="s">
        <v>131</v>
      </c>
      <c r="B891" s="29" t="s">
        <v>28</v>
      </c>
      <c r="C891" s="4" t="s">
        <v>2151</v>
      </c>
      <c r="D891" s="10"/>
      <c r="E891" s="4" t="s">
        <v>16</v>
      </c>
      <c r="F891" s="10" t="s">
        <v>1454</v>
      </c>
      <c r="G891" s="10"/>
      <c r="H891" s="10">
        <v>1</v>
      </c>
      <c r="I891" s="52" t="s">
        <v>1613</v>
      </c>
      <c r="J891" s="10" t="s">
        <v>310</v>
      </c>
      <c r="K891" s="10" t="s">
        <v>307</v>
      </c>
      <c r="L891" s="21"/>
      <c r="M891" s="132" t="s">
        <v>1451</v>
      </c>
      <c r="N891" s="10" t="s">
        <v>22</v>
      </c>
      <c r="O891" s="29" t="s">
        <v>131</v>
      </c>
    </row>
    <row r="892" ht="48" spans="1:15">
      <c r="A892" s="29" t="s">
        <v>131</v>
      </c>
      <c r="B892" s="29" t="s">
        <v>28</v>
      </c>
      <c r="C892" s="4" t="s">
        <v>2151</v>
      </c>
      <c r="D892" s="10"/>
      <c r="E892" s="4" t="s">
        <v>16</v>
      </c>
      <c r="F892" s="10" t="s">
        <v>1454</v>
      </c>
      <c r="G892" s="10"/>
      <c r="H892" s="10">
        <v>1</v>
      </c>
      <c r="I892" s="52" t="s">
        <v>2186</v>
      </c>
      <c r="J892" s="10" t="s">
        <v>310</v>
      </c>
      <c r="K892" s="10" t="s">
        <v>307</v>
      </c>
      <c r="L892" s="21"/>
      <c r="M892" s="132" t="s">
        <v>1451</v>
      </c>
      <c r="N892" s="10" t="s">
        <v>22</v>
      </c>
      <c r="O892" s="29" t="s">
        <v>131</v>
      </c>
    </row>
    <row r="893" ht="132" spans="1:15">
      <c r="A893" s="29" t="s">
        <v>131</v>
      </c>
      <c r="B893" s="29" t="s">
        <v>28</v>
      </c>
      <c r="C893" s="4" t="s">
        <v>2153</v>
      </c>
      <c r="D893" s="63"/>
      <c r="E893" s="4" t="s">
        <v>16</v>
      </c>
      <c r="F893" s="83" t="s">
        <v>1446</v>
      </c>
      <c r="G893" s="63"/>
      <c r="H893" s="21">
        <v>1</v>
      </c>
      <c r="I893" s="21" t="s">
        <v>3385</v>
      </c>
      <c r="J893" s="63" t="s">
        <v>310</v>
      </c>
      <c r="K893" s="21" t="s">
        <v>311</v>
      </c>
      <c r="L893" s="63" t="s">
        <v>2155</v>
      </c>
      <c r="M893" s="132" t="s">
        <v>1451</v>
      </c>
      <c r="N893" s="63" t="s">
        <v>22</v>
      </c>
      <c r="O893" s="29" t="s">
        <v>131</v>
      </c>
    </row>
    <row r="894" ht="156" spans="1:15">
      <c r="A894" s="29" t="s">
        <v>131</v>
      </c>
      <c r="B894" s="29" t="s">
        <v>28</v>
      </c>
      <c r="C894" s="4" t="s">
        <v>2153</v>
      </c>
      <c r="D894" s="63"/>
      <c r="E894" s="4" t="s">
        <v>16</v>
      </c>
      <c r="F894" s="83" t="s">
        <v>1446</v>
      </c>
      <c r="G894" s="63"/>
      <c r="H894" s="21">
        <v>1</v>
      </c>
      <c r="I894" s="21" t="s">
        <v>3386</v>
      </c>
      <c r="J894" s="63" t="s">
        <v>310</v>
      </c>
      <c r="K894" s="21" t="s">
        <v>311</v>
      </c>
      <c r="L894" s="63" t="s">
        <v>2155</v>
      </c>
      <c r="M894" s="132" t="s">
        <v>1451</v>
      </c>
      <c r="N894" s="63" t="s">
        <v>22</v>
      </c>
      <c r="O894" s="29" t="s">
        <v>131</v>
      </c>
    </row>
    <row r="895" ht="84" spans="1:15">
      <c r="A895" s="29" t="s">
        <v>131</v>
      </c>
      <c r="B895" s="29" t="s">
        <v>28</v>
      </c>
      <c r="C895" s="4" t="s">
        <v>305</v>
      </c>
      <c r="D895" s="10"/>
      <c r="E895" s="4" t="s">
        <v>16</v>
      </c>
      <c r="F895" s="10" t="s">
        <v>1446</v>
      </c>
      <c r="G895" s="10"/>
      <c r="H895" s="10">
        <v>1</v>
      </c>
      <c r="I895" s="52" t="s">
        <v>3387</v>
      </c>
      <c r="J895" s="10" t="s">
        <v>1292</v>
      </c>
      <c r="K895" s="21" t="s">
        <v>311</v>
      </c>
      <c r="L895" s="21"/>
      <c r="M895" s="132" t="s">
        <v>1451</v>
      </c>
      <c r="N895" s="10" t="s">
        <v>22</v>
      </c>
      <c r="O895" s="29" t="s">
        <v>131</v>
      </c>
    </row>
    <row r="896" ht="120" spans="1:15">
      <c r="A896" s="29" t="s">
        <v>131</v>
      </c>
      <c r="B896" s="29" t="s">
        <v>28</v>
      </c>
      <c r="C896" s="4" t="s">
        <v>3388</v>
      </c>
      <c r="D896" s="85"/>
      <c r="E896" s="4" t="s">
        <v>16</v>
      </c>
      <c r="F896" s="85" t="s">
        <v>1454</v>
      </c>
      <c r="G896" s="85"/>
      <c r="H896" s="85">
        <v>1</v>
      </c>
      <c r="I896" s="78" t="s">
        <v>3389</v>
      </c>
      <c r="J896" s="85" t="s">
        <v>310</v>
      </c>
      <c r="K896" s="21" t="s">
        <v>311</v>
      </c>
      <c r="L896" s="8"/>
      <c r="M896" s="132" t="s">
        <v>1451</v>
      </c>
      <c r="N896" s="85" t="s">
        <v>22</v>
      </c>
      <c r="O896" s="29" t="s">
        <v>131</v>
      </c>
    </row>
    <row r="897" ht="144" spans="1:15">
      <c r="A897" s="29" t="s">
        <v>131</v>
      </c>
      <c r="B897" s="29" t="s">
        <v>28</v>
      </c>
      <c r="C897" s="4" t="s">
        <v>2157</v>
      </c>
      <c r="D897" s="85"/>
      <c r="E897" s="4" t="s">
        <v>16</v>
      </c>
      <c r="F897" s="85" t="s">
        <v>1454</v>
      </c>
      <c r="G897" s="85"/>
      <c r="H897" s="85">
        <v>1</v>
      </c>
      <c r="I897" s="80" t="s">
        <v>3390</v>
      </c>
      <c r="J897" s="85" t="s">
        <v>310</v>
      </c>
      <c r="K897" s="21" t="s">
        <v>311</v>
      </c>
      <c r="L897" s="85"/>
      <c r="M897" s="132" t="s">
        <v>1451</v>
      </c>
      <c r="N897" s="85" t="s">
        <v>22</v>
      </c>
      <c r="O897" s="29" t="s">
        <v>131</v>
      </c>
    </row>
    <row r="898" ht="96" spans="1:15">
      <c r="A898" s="29" t="s">
        <v>131</v>
      </c>
      <c r="B898" s="29" t="s">
        <v>28</v>
      </c>
      <c r="C898" s="4" t="s">
        <v>1538</v>
      </c>
      <c r="D898" s="85"/>
      <c r="E898" s="4" t="s">
        <v>16</v>
      </c>
      <c r="F898" s="85" t="s">
        <v>1454</v>
      </c>
      <c r="G898" s="85"/>
      <c r="H898" s="8">
        <v>1</v>
      </c>
      <c r="I898" s="24" t="s">
        <v>3391</v>
      </c>
      <c r="J898" s="85" t="s">
        <v>310</v>
      </c>
      <c r="K898" s="21" t="s">
        <v>311</v>
      </c>
      <c r="L898" s="8"/>
      <c r="M898" s="132" t="s">
        <v>1451</v>
      </c>
      <c r="N898" s="85" t="s">
        <v>22</v>
      </c>
      <c r="O898" s="29" t="s">
        <v>131</v>
      </c>
    </row>
    <row r="899" ht="168.75" spans="1:15">
      <c r="A899" s="29" t="s">
        <v>131</v>
      </c>
      <c r="B899" s="29" t="s">
        <v>28</v>
      </c>
      <c r="C899" s="4" t="s">
        <v>1538</v>
      </c>
      <c r="D899" s="85"/>
      <c r="E899" s="4" t="s">
        <v>16</v>
      </c>
      <c r="F899" s="85" t="s">
        <v>1454</v>
      </c>
      <c r="G899" s="85"/>
      <c r="H899" s="85">
        <v>1</v>
      </c>
      <c r="I899" s="82" t="s">
        <v>3392</v>
      </c>
      <c r="J899" s="85" t="s">
        <v>310</v>
      </c>
      <c r="K899" s="21" t="s">
        <v>311</v>
      </c>
      <c r="L899" s="8"/>
      <c r="M899" s="132" t="s">
        <v>1451</v>
      </c>
      <c r="N899" s="85" t="s">
        <v>22</v>
      </c>
      <c r="O899" s="29" t="s">
        <v>131</v>
      </c>
    </row>
    <row r="900" ht="191.25" spans="1:15">
      <c r="A900" s="29" t="s">
        <v>131</v>
      </c>
      <c r="B900" s="29" t="s">
        <v>28</v>
      </c>
      <c r="C900" s="4" t="s">
        <v>3393</v>
      </c>
      <c r="D900" s="85"/>
      <c r="E900" s="4" t="s">
        <v>16</v>
      </c>
      <c r="F900" s="85" t="s">
        <v>1454</v>
      </c>
      <c r="G900" s="85"/>
      <c r="H900" s="85">
        <v>1</v>
      </c>
      <c r="I900" s="82" t="s">
        <v>3394</v>
      </c>
      <c r="J900" s="85" t="s">
        <v>310</v>
      </c>
      <c r="K900" s="21" t="s">
        <v>311</v>
      </c>
      <c r="L900" s="8"/>
      <c r="M900" s="132" t="s">
        <v>1451</v>
      </c>
      <c r="N900" s="85" t="s">
        <v>22</v>
      </c>
      <c r="O900" s="29" t="s">
        <v>131</v>
      </c>
    </row>
    <row r="901" ht="180" spans="1:15">
      <c r="A901" s="29" t="s">
        <v>131</v>
      </c>
      <c r="B901" s="29" t="s">
        <v>28</v>
      </c>
      <c r="C901" s="4" t="s">
        <v>3393</v>
      </c>
      <c r="D901" s="85"/>
      <c r="E901" s="4" t="s">
        <v>16</v>
      </c>
      <c r="F901" s="85" t="s">
        <v>1454</v>
      </c>
      <c r="G901" s="85"/>
      <c r="H901" s="85">
        <v>1</v>
      </c>
      <c r="I901" s="80" t="s">
        <v>3395</v>
      </c>
      <c r="J901" s="85" t="s">
        <v>310</v>
      </c>
      <c r="K901" s="85" t="s">
        <v>307</v>
      </c>
      <c r="L901" s="85"/>
      <c r="M901" s="132" t="s">
        <v>1451</v>
      </c>
      <c r="N901" s="85" t="s">
        <v>22</v>
      </c>
      <c r="O901" s="29" t="s">
        <v>131</v>
      </c>
    </row>
    <row r="902" ht="204" spans="1:15">
      <c r="A902" s="29" t="s">
        <v>131</v>
      </c>
      <c r="B902" s="29" t="s">
        <v>28</v>
      </c>
      <c r="C902" s="4" t="s">
        <v>3393</v>
      </c>
      <c r="D902" s="85"/>
      <c r="E902" s="4" t="s">
        <v>16</v>
      </c>
      <c r="F902" s="85" t="s">
        <v>1454</v>
      </c>
      <c r="G902" s="85"/>
      <c r="H902" s="8">
        <v>1</v>
      </c>
      <c r="I902" s="24" t="s">
        <v>3396</v>
      </c>
      <c r="J902" s="85" t="s">
        <v>310</v>
      </c>
      <c r="K902" s="21" t="s">
        <v>311</v>
      </c>
      <c r="L902" s="8"/>
      <c r="M902" s="132" t="s">
        <v>1451</v>
      </c>
      <c r="N902" s="85" t="s">
        <v>22</v>
      </c>
      <c r="O902" s="29" t="s">
        <v>131</v>
      </c>
    </row>
    <row r="903" ht="96" spans="1:15">
      <c r="A903" s="29" t="s">
        <v>131</v>
      </c>
      <c r="B903" s="29" t="s">
        <v>28</v>
      </c>
      <c r="C903" s="4" t="s">
        <v>3393</v>
      </c>
      <c r="D903" s="85"/>
      <c r="E903" s="4" t="s">
        <v>16</v>
      </c>
      <c r="F903" s="85" t="s">
        <v>1454</v>
      </c>
      <c r="G903" s="85"/>
      <c r="H903" s="8">
        <v>1</v>
      </c>
      <c r="I903" s="24" t="s">
        <v>3397</v>
      </c>
      <c r="J903" s="85" t="s">
        <v>310</v>
      </c>
      <c r="K903" s="21" t="s">
        <v>311</v>
      </c>
      <c r="L903" s="8"/>
      <c r="M903" s="132" t="s">
        <v>1451</v>
      </c>
      <c r="N903" s="85" t="s">
        <v>22</v>
      </c>
      <c r="O903" s="29" t="s">
        <v>131</v>
      </c>
    </row>
    <row r="904" ht="96" spans="1:15">
      <c r="A904" s="29" t="s">
        <v>131</v>
      </c>
      <c r="B904" s="29" t="s">
        <v>28</v>
      </c>
      <c r="C904" s="4" t="s">
        <v>1618</v>
      </c>
      <c r="D904" s="85"/>
      <c r="E904" s="4" t="s">
        <v>16</v>
      </c>
      <c r="F904" s="85" t="s">
        <v>1454</v>
      </c>
      <c r="G904" s="85"/>
      <c r="H904" s="8">
        <v>1</v>
      </c>
      <c r="I904" s="24" t="s">
        <v>3398</v>
      </c>
      <c r="J904" s="85" t="s">
        <v>310</v>
      </c>
      <c r="K904" s="21" t="s">
        <v>311</v>
      </c>
      <c r="L904" s="8"/>
      <c r="M904" s="132" t="s">
        <v>1451</v>
      </c>
      <c r="N904" s="85" t="s">
        <v>22</v>
      </c>
      <c r="O904" s="29" t="s">
        <v>131</v>
      </c>
    </row>
    <row r="905" ht="120" spans="1:15">
      <c r="A905" s="29" t="s">
        <v>131</v>
      </c>
      <c r="B905" s="29" t="s">
        <v>28</v>
      </c>
      <c r="C905" s="4" t="s">
        <v>1618</v>
      </c>
      <c r="D905" s="85"/>
      <c r="E905" s="4" t="s">
        <v>16</v>
      </c>
      <c r="F905" s="85" t="s">
        <v>1454</v>
      </c>
      <c r="G905" s="85"/>
      <c r="H905" s="8">
        <v>1</v>
      </c>
      <c r="I905" s="24" t="s">
        <v>3399</v>
      </c>
      <c r="J905" s="85" t="s">
        <v>310</v>
      </c>
      <c r="K905" s="21" t="s">
        <v>311</v>
      </c>
      <c r="L905" s="8"/>
      <c r="M905" s="132" t="s">
        <v>1451</v>
      </c>
      <c r="N905" s="85" t="s">
        <v>22</v>
      </c>
      <c r="O905" s="29" t="s">
        <v>131</v>
      </c>
    </row>
    <row r="906" ht="168" spans="1:15">
      <c r="A906" s="29" t="s">
        <v>131</v>
      </c>
      <c r="B906" s="29" t="s">
        <v>28</v>
      </c>
      <c r="C906" s="4" t="s">
        <v>1618</v>
      </c>
      <c r="D906" s="85"/>
      <c r="E906" s="4" t="s">
        <v>16</v>
      </c>
      <c r="F906" s="85" t="s">
        <v>1454</v>
      </c>
      <c r="G906" s="85"/>
      <c r="H906" s="85">
        <v>1</v>
      </c>
      <c r="I906" s="80" t="s">
        <v>3400</v>
      </c>
      <c r="J906" s="85" t="s">
        <v>310</v>
      </c>
      <c r="K906" s="21" t="s">
        <v>311</v>
      </c>
      <c r="L906" s="85"/>
      <c r="M906" s="132" t="s">
        <v>1451</v>
      </c>
      <c r="N906" s="85" t="s">
        <v>22</v>
      </c>
      <c r="O906" s="29" t="s">
        <v>131</v>
      </c>
    </row>
    <row r="907" ht="84" spans="1:15">
      <c r="A907" s="29" t="s">
        <v>131</v>
      </c>
      <c r="B907" s="29" t="s">
        <v>28</v>
      </c>
      <c r="C907" s="4" t="s">
        <v>2161</v>
      </c>
      <c r="D907" s="85"/>
      <c r="E907" s="4" t="s">
        <v>16</v>
      </c>
      <c r="F907" s="85" t="s">
        <v>1454</v>
      </c>
      <c r="G907" s="85"/>
      <c r="H907" s="85">
        <v>1</v>
      </c>
      <c r="I907" s="78" t="s">
        <v>3317</v>
      </c>
      <c r="J907" s="85" t="s">
        <v>310</v>
      </c>
      <c r="K907" s="21" t="s">
        <v>311</v>
      </c>
      <c r="L907" s="8"/>
      <c r="M907" s="132" t="s">
        <v>1451</v>
      </c>
      <c r="N907" s="85" t="s">
        <v>22</v>
      </c>
      <c r="O907" s="29" t="s">
        <v>131</v>
      </c>
    </row>
    <row r="908" ht="204" spans="1:15">
      <c r="A908" s="29" t="s">
        <v>131</v>
      </c>
      <c r="B908" s="29" t="s">
        <v>28</v>
      </c>
      <c r="C908" s="4" t="s">
        <v>2161</v>
      </c>
      <c r="D908" s="85"/>
      <c r="E908" s="4" t="s">
        <v>16</v>
      </c>
      <c r="F908" s="85" t="s">
        <v>1454</v>
      </c>
      <c r="G908" s="85"/>
      <c r="H908" s="8">
        <v>1</v>
      </c>
      <c r="I908" s="24" t="s">
        <v>2172</v>
      </c>
      <c r="J908" s="85" t="s">
        <v>310</v>
      </c>
      <c r="K908" s="21" t="s">
        <v>311</v>
      </c>
      <c r="L908" s="8"/>
      <c r="M908" s="132" t="s">
        <v>1451</v>
      </c>
      <c r="N908" s="85" t="s">
        <v>22</v>
      </c>
      <c r="O908" s="29" t="s">
        <v>131</v>
      </c>
    </row>
    <row r="909" ht="180" spans="1:15">
      <c r="A909" s="29" t="s">
        <v>131</v>
      </c>
      <c r="B909" s="29" t="s">
        <v>28</v>
      </c>
      <c r="C909" s="4" t="s">
        <v>2161</v>
      </c>
      <c r="D909" s="85"/>
      <c r="E909" s="4" t="s">
        <v>16</v>
      </c>
      <c r="F909" s="85" t="s">
        <v>1454</v>
      </c>
      <c r="G909" s="85"/>
      <c r="H909" s="8">
        <v>1</v>
      </c>
      <c r="I909" s="24" t="s">
        <v>3401</v>
      </c>
      <c r="J909" s="85" t="s">
        <v>310</v>
      </c>
      <c r="K909" s="21" t="s">
        <v>311</v>
      </c>
      <c r="L909" s="8" t="s">
        <v>580</v>
      </c>
      <c r="M909" s="132" t="s">
        <v>1451</v>
      </c>
      <c r="N909" s="85" t="s">
        <v>22</v>
      </c>
      <c r="O909" s="29" t="s">
        <v>131</v>
      </c>
    </row>
    <row r="910" ht="84" spans="1:15">
      <c r="A910" s="29" t="s">
        <v>131</v>
      </c>
      <c r="B910" s="29" t="s">
        <v>28</v>
      </c>
      <c r="C910" s="4" t="s">
        <v>2161</v>
      </c>
      <c r="D910" s="85"/>
      <c r="E910" s="4" t="s">
        <v>16</v>
      </c>
      <c r="F910" s="85" t="s">
        <v>1454</v>
      </c>
      <c r="G910" s="85"/>
      <c r="H910" s="8">
        <v>1</v>
      </c>
      <c r="I910" s="24" t="s">
        <v>440</v>
      </c>
      <c r="J910" s="85" t="s">
        <v>310</v>
      </c>
      <c r="K910" s="21" t="s">
        <v>311</v>
      </c>
      <c r="L910" s="8"/>
      <c r="M910" s="132" t="s">
        <v>1451</v>
      </c>
      <c r="N910" s="85" t="s">
        <v>22</v>
      </c>
      <c r="O910" s="29" t="s">
        <v>131</v>
      </c>
    </row>
    <row r="911" ht="409.5" spans="1:15">
      <c r="A911" s="29" t="s">
        <v>131</v>
      </c>
      <c r="B911" s="29" t="s">
        <v>28</v>
      </c>
      <c r="C911" s="4" t="s">
        <v>1305</v>
      </c>
      <c r="D911" s="85"/>
      <c r="E911" s="4" t="s">
        <v>16</v>
      </c>
      <c r="F911" s="85" t="s">
        <v>1454</v>
      </c>
      <c r="G911" s="85"/>
      <c r="H911" s="8">
        <v>1</v>
      </c>
      <c r="I911" s="24" t="s">
        <v>1619</v>
      </c>
      <c r="J911" s="85" t="s">
        <v>310</v>
      </c>
      <c r="K911" s="21" t="s">
        <v>311</v>
      </c>
      <c r="L911" s="8" t="s">
        <v>1620</v>
      </c>
      <c r="M911" s="132" t="s">
        <v>1451</v>
      </c>
      <c r="N911" s="85" t="s">
        <v>22</v>
      </c>
      <c r="O911" s="29" t="s">
        <v>131</v>
      </c>
    </row>
    <row r="912" ht="123.75" spans="1:15">
      <c r="A912" s="29" t="s">
        <v>131</v>
      </c>
      <c r="B912" s="29" t="s">
        <v>28</v>
      </c>
      <c r="C912" s="4" t="s">
        <v>1305</v>
      </c>
      <c r="D912" s="85"/>
      <c r="E912" s="4" t="s">
        <v>16</v>
      </c>
      <c r="F912" s="85" t="s">
        <v>1454</v>
      </c>
      <c r="G912" s="85"/>
      <c r="H912" s="8">
        <v>1</v>
      </c>
      <c r="I912" s="81" t="s">
        <v>3402</v>
      </c>
      <c r="J912" s="85" t="s">
        <v>310</v>
      </c>
      <c r="K912" s="21" t="s">
        <v>311</v>
      </c>
      <c r="L912" s="8" t="s">
        <v>580</v>
      </c>
      <c r="M912" s="132" t="s">
        <v>1451</v>
      </c>
      <c r="N912" s="85" t="s">
        <v>22</v>
      </c>
      <c r="O912" s="29" t="s">
        <v>131</v>
      </c>
    </row>
    <row r="913" ht="112.5" spans="1:15">
      <c r="A913" s="29" t="s">
        <v>131</v>
      </c>
      <c r="B913" s="29" t="s">
        <v>28</v>
      </c>
      <c r="C913" s="4" t="s">
        <v>1495</v>
      </c>
      <c r="D913" s="85"/>
      <c r="E913" s="4" t="s">
        <v>16</v>
      </c>
      <c r="F913" s="85" t="s">
        <v>1454</v>
      </c>
      <c r="G913" s="85"/>
      <c r="H913" s="85">
        <v>1</v>
      </c>
      <c r="I913" s="86" t="s">
        <v>3403</v>
      </c>
      <c r="J913" s="85" t="s">
        <v>310</v>
      </c>
      <c r="K913" s="21" t="s">
        <v>311</v>
      </c>
      <c r="L913" s="85"/>
      <c r="M913" s="132" t="s">
        <v>1451</v>
      </c>
      <c r="N913" s="85" t="s">
        <v>22</v>
      </c>
      <c r="O913" s="29" t="s">
        <v>131</v>
      </c>
    </row>
    <row r="914" ht="90" spans="1:15">
      <c r="A914" s="29" t="s">
        <v>131</v>
      </c>
      <c r="B914" s="29" t="s">
        <v>28</v>
      </c>
      <c r="C914" s="4" t="s">
        <v>1495</v>
      </c>
      <c r="D914" s="85"/>
      <c r="E914" s="4" t="s">
        <v>16</v>
      </c>
      <c r="F914" s="85" t="s">
        <v>1454</v>
      </c>
      <c r="G914" s="85"/>
      <c r="H914" s="85">
        <v>1</v>
      </c>
      <c r="I914" s="86" t="s">
        <v>3404</v>
      </c>
      <c r="J914" s="85" t="s">
        <v>310</v>
      </c>
      <c r="K914" s="21" t="s">
        <v>311</v>
      </c>
      <c r="L914" s="85"/>
      <c r="M914" s="132" t="s">
        <v>1451</v>
      </c>
      <c r="N914" s="85" t="s">
        <v>22</v>
      </c>
      <c r="O914" s="29" t="s">
        <v>131</v>
      </c>
    </row>
    <row r="915" ht="78.75" spans="1:15">
      <c r="A915" s="29" t="s">
        <v>131</v>
      </c>
      <c r="B915" s="29" t="s">
        <v>28</v>
      </c>
      <c r="C915" s="4" t="s">
        <v>1495</v>
      </c>
      <c r="D915" s="85"/>
      <c r="E915" s="4" t="s">
        <v>16</v>
      </c>
      <c r="F915" s="85" t="s">
        <v>1454</v>
      </c>
      <c r="G915" s="85"/>
      <c r="H915" s="85">
        <v>1</v>
      </c>
      <c r="I915" s="86" t="s">
        <v>3405</v>
      </c>
      <c r="J915" s="85" t="s">
        <v>134</v>
      </c>
      <c r="K915" s="85" t="s">
        <v>307</v>
      </c>
      <c r="L915" s="85"/>
      <c r="M915" s="132" t="s">
        <v>1451</v>
      </c>
      <c r="N915" s="85" t="s">
        <v>60</v>
      </c>
      <c r="O915" s="29" t="s">
        <v>131</v>
      </c>
    </row>
    <row r="916" ht="192" spans="1:15">
      <c r="A916" s="29" t="s">
        <v>131</v>
      </c>
      <c r="B916" s="29" t="s">
        <v>28</v>
      </c>
      <c r="C916" s="4" t="s">
        <v>1495</v>
      </c>
      <c r="D916" s="85"/>
      <c r="E916" s="4" t="s">
        <v>16</v>
      </c>
      <c r="F916" s="85" t="s">
        <v>1454</v>
      </c>
      <c r="G916" s="85"/>
      <c r="H916" s="85">
        <v>1</v>
      </c>
      <c r="I916" s="80" t="s">
        <v>3406</v>
      </c>
      <c r="J916" s="85" t="s">
        <v>310</v>
      </c>
      <c r="K916" s="21" t="s">
        <v>311</v>
      </c>
      <c r="L916" s="85"/>
      <c r="M916" s="132" t="s">
        <v>1451</v>
      </c>
      <c r="N916" s="85" t="s">
        <v>22</v>
      </c>
      <c r="O916" s="29" t="s">
        <v>131</v>
      </c>
    </row>
    <row r="917" ht="144" spans="1:15">
      <c r="A917" s="29" t="s">
        <v>131</v>
      </c>
      <c r="B917" s="29" t="s">
        <v>28</v>
      </c>
      <c r="C917" s="4" t="s">
        <v>1495</v>
      </c>
      <c r="D917" s="85"/>
      <c r="E917" s="4" t="s">
        <v>16</v>
      </c>
      <c r="F917" s="85" t="s">
        <v>1454</v>
      </c>
      <c r="G917" s="85"/>
      <c r="H917" s="85">
        <v>1</v>
      </c>
      <c r="I917" s="80" t="s">
        <v>3407</v>
      </c>
      <c r="J917" s="85" t="s">
        <v>310</v>
      </c>
      <c r="K917" s="85" t="s">
        <v>307</v>
      </c>
      <c r="L917" s="85"/>
      <c r="M917" s="132" t="s">
        <v>1451</v>
      </c>
      <c r="N917" s="85" t="s">
        <v>22</v>
      </c>
      <c r="O917" s="29" t="s">
        <v>131</v>
      </c>
    </row>
    <row r="918" ht="300" spans="1:15">
      <c r="A918" s="29" t="s">
        <v>131</v>
      </c>
      <c r="B918" s="29" t="s">
        <v>28</v>
      </c>
      <c r="C918" s="4" t="s">
        <v>1495</v>
      </c>
      <c r="D918" s="85"/>
      <c r="E918" s="4" t="s">
        <v>16</v>
      </c>
      <c r="F918" s="85" t="s">
        <v>1454</v>
      </c>
      <c r="G918" s="85"/>
      <c r="H918" s="8">
        <v>1</v>
      </c>
      <c r="I918" s="24" t="s">
        <v>3408</v>
      </c>
      <c r="J918" s="85" t="s">
        <v>310</v>
      </c>
      <c r="K918" s="21" t="s">
        <v>311</v>
      </c>
      <c r="L918" s="8"/>
      <c r="M918" s="132" t="s">
        <v>1451</v>
      </c>
      <c r="N918" s="85" t="s">
        <v>22</v>
      </c>
      <c r="O918" s="29" t="s">
        <v>131</v>
      </c>
    </row>
    <row r="919" ht="216" spans="1:15">
      <c r="A919" s="29" t="s">
        <v>131</v>
      </c>
      <c r="B919" s="29" t="s">
        <v>28</v>
      </c>
      <c r="C919" s="4" t="s">
        <v>1495</v>
      </c>
      <c r="D919" s="85"/>
      <c r="E919" s="4" t="s">
        <v>16</v>
      </c>
      <c r="F919" s="85" t="s">
        <v>1454</v>
      </c>
      <c r="G919" s="85"/>
      <c r="H919" s="85">
        <v>1</v>
      </c>
      <c r="I919" s="78" t="s">
        <v>3409</v>
      </c>
      <c r="J919" s="85" t="s">
        <v>310</v>
      </c>
      <c r="K919" s="21" t="s">
        <v>311</v>
      </c>
      <c r="L919" s="8" t="s">
        <v>3410</v>
      </c>
      <c r="M919" s="132" t="s">
        <v>1451</v>
      </c>
      <c r="N919" s="85" t="s">
        <v>22</v>
      </c>
      <c r="O919" s="29" t="s">
        <v>131</v>
      </c>
    </row>
    <row r="920" ht="84" spans="1:15">
      <c r="A920" s="29" t="s">
        <v>131</v>
      </c>
      <c r="B920" s="29" t="s">
        <v>28</v>
      </c>
      <c r="C920" s="4" t="s">
        <v>1495</v>
      </c>
      <c r="D920" s="85"/>
      <c r="E920" s="4" t="s">
        <v>16</v>
      </c>
      <c r="F920" s="85" t="s">
        <v>1454</v>
      </c>
      <c r="G920" s="85"/>
      <c r="H920" s="8">
        <v>1</v>
      </c>
      <c r="I920" s="24" t="s">
        <v>440</v>
      </c>
      <c r="J920" s="85" t="s">
        <v>310</v>
      </c>
      <c r="K920" s="21" t="s">
        <v>311</v>
      </c>
      <c r="L920" s="8"/>
      <c r="M920" s="132" t="s">
        <v>1451</v>
      </c>
      <c r="N920" s="85" t="s">
        <v>22</v>
      </c>
      <c r="O920" s="29" t="s">
        <v>131</v>
      </c>
    </row>
    <row r="921" ht="84" spans="1:15">
      <c r="A921" s="29" t="s">
        <v>131</v>
      </c>
      <c r="B921" s="29" t="s">
        <v>28</v>
      </c>
      <c r="C921" s="4" t="s">
        <v>3411</v>
      </c>
      <c r="D921" s="85"/>
      <c r="E921" s="4" t="s">
        <v>16</v>
      </c>
      <c r="F921" s="85" t="s">
        <v>1454</v>
      </c>
      <c r="G921" s="85"/>
      <c r="H921" s="85">
        <v>1</v>
      </c>
      <c r="I921" s="80" t="s">
        <v>440</v>
      </c>
      <c r="J921" s="85" t="s">
        <v>310</v>
      </c>
      <c r="K921" s="21" t="s">
        <v>311</v>
      </c>
      <c r="L921" s="85"/>
      <c r="M921" s="132" t="s">
        <v>1451</v>
      </c>
      <c r="N921" s="85" t="s">
        <v>22</v>
      </c>
      <c r="O921" s="29" t="s">
        <v>131</v>
      </c>
    </row>
    <row r="922" ht="156" spans="1:15">
      <c r="A922" s="29" t="s">
        <v>131</v>
      </c>
      <c r="B922" s="29" t="s">
        <v>28</v>
      </c>
      <c r="C922" s="4" t="s">
        <v>3411</v>
      </c>
      <c r="D922" s="85"/>
      <c r="E922" s="4" t="s">
        <v>16</v>
      </c>
      <c r="F922" s="85" t="s">
        <v>1454</v>
      </c>
      <c r="G922" s="85"/>
      <c r="H922" s="8">
        <v>1</v>
      </c>
      <c r="I922" s="24" t="s">
        <v>3412</v>
      </c>
      <c r="J922" s="85" t="s">
        <v>310</v>
      </c>
      <c r="K922" s="21" t="s">
        <v>311</v>
      </c>
      <c r="L922" s="8"/>
      <c r="M922" s="132" t="s">
        <v>1451</v>
      </c>
      <c r="N922" s="85" t="s">
        <v>22</v>
      </c>
      <c r="O922" s="29" t="s">
        <v>131</v>
      </c>
    </row>
    <row r="923" ht="216" spans="1:15">
      <c r="A923" s="29" t="s">
        <v>131</v>
      </c>
      <c r="B923" s="29" t="s">
        <v>28</v>
      </c>
      <c r="C923" s="4" t="s">
        <v>2166</v>
      </c>
      <c r="D923" s="8"/>
      <c r="E923" s="4" t="s">
        <v>16</v>
      </c>
      <c r="F923" s="85" t="s">
        <v>1454</v>
      </c>
      <c r="G923" s="85"/>
      <c r="H923" s="8">
        <v>1</v>
      </c>
      <c r="I923" s="24" t="s">
        <v>2171</v>
      </c>
      <c r="J923" s="85" t="s">
        <v>310</v>
      </c>
      <c r="K923" s="21" t="s">
        <v>311</v>
      </c>
      <c r="L923" s="8"/>
      <c r="M923" s="132" t="s">
        <v>1451</v>
      </c>
      <c r="N923" s="85" t="s">
        <v>22</v>
      </c>
      <c r="O923" s="29" t="s">
        <v>131</v>
      </c>
    </row>
    <row r="924" ht="168" spans="1:15">
      <c r="A924" s="29" t="s">
        <v>131</v>
      </c>
      <c r="B924" s="29" t="s">
        <v>28</v>
      </c>
      <c r="C924" s="4" t="s">
        <v>2169</v>
      </c>
      <c r="D924" s="8"/>
      <c r="E924" s="4" t="s">
        <v>16</v>
      </c>
      <c r="F924" s="85" t="s">
        <v>1454</v>
      </c>
      <c r="G924" s="85"/>
      <c r="H924" s="85">
        <v>1</v>
      </c>
      <c r="I924" s="80" t="s">
        <v>3413</v>
      </c>
      <c r="J924" s="85" t="s">
        <v>310</v>
      </c>
      <c r="K924" s="21" t="s">
        <v>311</v>
      </c>
      <c r="L924" s="85"/>
      <c r="M924" s="132" t="s">
        <v>1451</v>
      </c>
      <c r="N924" s="85" t="s">
        <v>22</v>
      </c>
      <c r="O924" s="29" t="s">
        <v>131</v>
      </c>
    </row>
    <row r="925" ht="144" spans="1:15">
      <c r="A925" s="29" t="s">
        <v>131</v>
      </c>
      <c r="B925" s="29" t="s">
        <v>28</v>
      </c>
      <c r="C925" s="4" t="s">
        <v>2174</v>
      </c>
      <c r="D925" s="63"/>
      <c r="E925" s="4" t="s">
        <v>16</v>
      </c>
      <c r="F925" s="85" t="s">
        <v>1454</v>
      </c>
      <c r="G925" s="63"/>
      <c r="H925" s="63">
        <v>1</v>
      </c>
      <c r="I925" s="80" t="s">
        <v>1540</v>
      </c>
      <c r="J925" s="63" t="s">
        <v>310</v>
      </c>
      <c r="K925" s="21" t="s">
        <v>311</v>
      </c>
      <c r="L925" s="63"/>
      <c r="M925" s="132" t="s">
        <v>1451</v>
      </c>
      <c r="N925" s="63" t="s">
        <v>22</v>
      </c>
      <c r="O925" s="29" t="s">
        <v>131</v>
      </c>
    </row>
    <row r="926" ht="84" spans="1:15">
      <c r="A926" s="29" t="s">
        <v>131</v>
      </c>
      <c r="B926" s="29" t="s">
        <v>28</v>
      </c>
      <c r="C926" s="4" t="s">
        <v>2174</v>
      </c>
      <c r="D926" s="63"/>
      <c r="E926" s="4" t="s">
        <v>16</v>
      </c>
      <c r="F926" s="85" t="s">
        <v>1454</v>
      </c>
      <c r="G926" s="63"/>
      <c r="H926" s="63">
        <v>1</v>
      </c>
      <c r="I926" s="80" t="s">
        <v>1489</v>
      </c>
      <c r="J926" s="63" t="s">
        <v>310</v>
      </c>
      <c r="K926" s="21" t="s">
        <v>311</v>
      </c>
      <c r="L926" s="63"/>
      <c r="M926" s="132" t="s">
        <v>1451</v>
      </c>
      <c r="N926" s="63" t="s">
        <v>22</v>
      </c>
      <c r="O926" s="29" t="s">
        <v>131</v>
      </c>
    </row>
    <row r="927" ht="96" spans="1:15">
      <c r="A927" s="29" t="s">
        <v>131</v>
      </c>
      <c r="B927" s="29" t="s">
        <v>28</v>
      </c>
      <c r="C927" s="4" t="s">
        <v>1483</v>
      </c>
      <c r="D927" s="63"/>
      <c r="E927" s="4" t="s">
        <v>16</v>
      </c>
      <c r="F927" s="85" t="s">
        <v>1454</v>
      </c>
      <c r="G927" s="63"/>
      <c r="H927" s="63">
        <v>1</v>
      </c>
      <c r="I927" s="80" t="s">
        <v>3414</v>
      </c>
      <c r="J927" s="63" t="s">
        <v>75</v>
      </c>
      <c r="K927" s="21" t="s">
        <v>311</v>
      </c>
      <c r="L927" s="21"/>
      <c r="M927" s="132" t="s">
        <v>1451</v>
      </c>
      <c r="N927" s="63" t="s">
        <v>77</v>
      </c>
      <c r="O927" s="29" t="s">
        <v>131</v>
      </c>
    </row>
    <row r="928" ht="240" spans="1:15">
      <c r="A928" s="29" t="s">
        <v>131</v>
      </c>
      <c r="B928" s="29" t="s">
        <v>28</v>
      </c>
      <c r="C928" s="4" t="s">
        <v>1483</v>
      </c>
      <c r="D928" s="63"/>
      <c r="E928" s="4" t="s">
        <v>16</v>
      </c>
      <c r="F928" s="85" t="s">
        <v>1454</v>
      </c>
      <c r="G928" s="63"/>
      <c r="H928" s="63">
        <v>1</v>
      </c>
      <c r="I928" s="78" t="s">
        <v>3415</v>
      </c>
      <c r="J928" s="63" t="s">
        <v>310</v>
      </c>
      <c r="K928" s="21" t="s">
        <v>135</v>
      </c>
      <c r="L928" s="21"/>
      <c r="M928" s="132" t="s">
        <v>1451</v>
      </c>
      <c r="N928" s="63" t="s">
        <v>22</v>
      </c>
      <c r="O928" s="29" t="s">
        <v>131</v>
      </c>
    </row>
    <row r="929" ht="240" spans="1:15">
      <c r="A929" s="29" t="s">
        <v>131</v>
      </c>
      <c r="B929" s="29" t="s">
        <v>28</v>
      </c>
      <c r="C929" s="4" t="s">
        <v>3416</v>
      </c>
      <c r="D929" s="63"/>
      <c r="E929" s="4" t="s">
        <v>16</v>
      </c>
      <c r="F929" s="85" t="s">
        <v>1454</v>
      </c>
      <c r="G929" s="63"/>
      <c r="H929" s="21">
        <v>1</v>
      </c>
      <c r="I929" s="78" t="s">
        <v>3415</v>
      </c>
      <c r="J929" s="63" t="s">
        <v>310</v>
      </c>
      <c r="K929" s="21" t="s">
        <v>135</v>
      </c>
      <c r="L929" s="21"/>
      <c r="M929" s="132" t="s">
        <v>1451</v>
      </c>
      <c r="N929" s="63" t="s">
        <v>22</v>
      </c>
      <c r="O929" s="29" t="s">
        <v>131</v>
      </c>
    </row>
    <row r="930" ht="240" spans="1:15">
      <c r="A930" s="29" t="s">
        <v>131</v>
      </c>
      <c r="B930" s="29" t="s">
        <v>28</v>
      </c>
      <c r="C930" s="4" t="s">
        <v>3417</v>
      </c>
      <c r="D930" s="63"/>
      <c r="E930" s="4" t="s">
        <v>16</v>
      </c>
      <c r="F930" s="85" t="s">
        <v>1454</v>
      </c>
      <c r="G930" s="63"/>
      <c r="H930" s="21">
        <v>1</v>
      </c>
      <c r="I930" s="78" t="s">
        <v>3415</v>
      </c>
      <c r="J930" s="63" t="s">
        <v>310</v>
      </c>
      <c r="K930" s="21" t="s">
        <v>135</v>
      </c>
      <c r="L930" s="21"/>
      <c r="M930" s="132" t="s">
        <v>1451</v>
      </c>
      <c r="N930" s="63" t="s">
        <v>22</v>
      </c>
      <c r="O930" s="29" t="s">
        <v>131</v>
      </c>
    </row>
    <row r="931" ht="240" spans="1:15">
      <c r="A931" s="29" t="s">
        <v>131</v>
      </c>
      <c r="B931" s="29" t="s">
        <v>28</v>
      </c>
      <c r="C931" s="4" t="s">
        <v>3418</v>
      </c>
      <c r="D931" s="63"/>
      <c r="E931" s="4" t="s">
        <v>16</v>
      </c>
      <c r="F931" s="85" t="s">
        <v>1454</v>
      </c>
      <c r="G931" s="63"/>
      <c r="H931" s="21">
        <v>1</v>
      </c>
      <c r="I931" s="78" t="s">
        <v>3415</v>
      </c>
      <c r="J931" s="63" t="s">
        <v>310</v>
      </c>
      <c r="K931" s="21" t="s">
        <v>135</v>
      </c>
      <c r="L931" s="21"/>
      <c r="M931" s="132" t="s">
        <v>1451</v>
      </c>
      <c r="N931" s="63" t="s">
        <v>22</v>
      </c>
      <c r="O931" s="29" t="s">
        <v>131</v>
      </c>
    </row>
    <row r="932" ht="84" spans="1:15">
      <c r="A932" s="29" t="s">
        <v>131</v>
      </c>
      <c r="B932" s="29" t="s">
        <v>28</v>
      </c>
      <c r="C932" s="4" t="s">
        <v>2176</v>
      </c>
      <c r="D932" s="10"/>
      <c r="E932" s="4" t="s">
        <v>16</v>
      </c>
      <c r="F932" s="85" t="s">
        <v>1454</v>
      </c>
      <c r="G932" s="10"/>
      <c r="H932" s="10">
        <v>1</v>
      </c>
      <c r="I932" s="52" t="s">
        <v>3419</v>
      </c>
      <c r="J932" s="63" t="s">
        <v>310</v>
      </c>
      <c r="K932" s="21" t="s">
        <v>311</v>
      </c>
      <c r="L932" s="21"/>
      <c r="M932" s="132" t="s">
        <v>1451</v>
      </c>
      <c r="N932" s="63" t="s">
        <v>22</v>
      </c>
      <c r="O932" s="29" t="s">
        <v>131</v>
      </c>
    </row>
    <row r="933" ht="84" spans="1:15">
      <c r="A933" s="29" t="s">
        <v>131</v>
      </c>
      <c r="B933" s="29" t="s">
        <v>28</v>
      </c>
      <c r="C933" s="4" t="s">
        <v>2176</v>
      </c>
      <c r="D933" s="10"/>
      <c r="E933" s="4" t="s">
        <v>16</v>
      </c>
      <c r="F933" s="85" t="s">
        <v>1454</v>
      </c>
      <c r="G933" s="10"/>
      <c r="H933" s="10">
        <v>1</v>
      </c>
      <c r="I933" s="52" t="s">
        <v>3420</v>
      </c>
      <c r="J933" s="63" t="s">
        <v>310</v>
      </c>
      <c r="K933" s="21" t="s">
        <v>311</v>
      </c>
      <c r="L933" s="21"/>
      <c r="M933" s="132" t="s">
        <v>1451</v>
      </c>
      <c r="N933" s="63" t="s">
        <v>22</v>
      </c>
      <c r="O933" s="29" t="s">
        <v>131</v>
      </c>
    </row>
    <row r="934" ht="84" spans="1:15">
      <c r="A934" s="29" t="s">
        <v>131</v>
      </c>
      <c r="B934" s="29" t="s">
        <v>28</v>
      </c>
      <c r="C934" s="4" t="s">
        <v>2178</v>
      </c>
      <c r="D934" s="10"/>
      <c r="E934" s="4" t="s">
        <v>16</v>
      </c>
      <c r="F934" s="10" t="s">
        <v>1454</v>
      </c>
      <c r="G934" s="10"/>
      <c r="H934" s="10">
        <v>1</v>
      </c>
      <c r="I934" s="52" t="s">
        <v>3421</v>
      </c>
      <c r="J934" s="63" t="s">
        <v>310</v>
      </c>
      <c r="K934" s="21" t="s">
        <v>311</v>
      </c>
      <c r="L934" s="21"/>
      <c r="M934" s="132" t="s">
        <v>1451</v>
      </c>
      <c r="N934" s="63" t="s">
        <v>22</v>
      </c>
      <c r="O934" s="29" t="s">
        <v>131</v>
      </c>
    </row>
    <row r="935" ht="84" spans="1:15">
      <c r="A935" s="29" t="s">
        <v>131</v>
      </c>
      <c r="B935" s="29" t="s">
        <v>28</v>
      </c>
      <c r="C935" s="4" t="s">
        <v>2178</v>
      </c>
      <c r="D935" s="10"/>
      <c r="E935" s="4" t="s">
        <v>16</v>
      </c>
      <c r="F935" s="10" t="s">
        <v>1454</v>
      </c>
      <c r="G935" s="10"/>
      <c r="H935" s="10">
        <v>1</v>
      </c>
      <c r="I935" s="52" t="s">
        <v>3420</v>
      </c>
      <c r="J935" s="63" t="s">
        <v>310</v>
      </c>
      <c r="K935" s="21" t="s">
        <v>311</v>
      </c>
      <c r="L935" s="21"/>
      <c r="M935" s="132" t="s">
        <v>1451</v>
      </c>
      <c r="N935" s="63" t="s">
        <v>22</v>
      </c>
      <c r="O935" s="29" t="s">
        <v>131</v>
      </c>
    </row>
    <row r="936" ht="48" spans="1:15">
      <c r="A936" s="29" t="s">
        <v>131</v>
      </c>
      <c r="B936" s="29" t="s">
        <v>28</v>
      </c>
      <c r="C936" s="4" t="s">
        <v>2182</v>
      </c>
      <c r="D936" s="63"/>
      <c r="E936" s="4" t="s">
        <v>16</v>
      </c>
      <c r="F936" s="10" t="s">
        <v>1454</v>
      </c>
      <c r="G936" s="63"/>
      <c r="H936" s="63">
        <v>1</v>
      </c>
      <c r="I936" s="78" t="s">
        <v>1742</v>
      </c>
      <c r="J936" s="63" t="s">
        <v>310</v>
      </c>
      <c r="K936" s="63" t="s">
        <v>307</v>
      </c>
      <c r="L936" s="21"/>
      <c r="M936" s="132" t="s">
        <v>1451</v>
      </c>
      <c r="N936" s="63" t="s">
        <v>22</v>
      </c>
      <c r="O936" s="29" t="s">
        <v>131</v>
      </c>
    </row>
    <row r="937" ht="48" spans="1:15">
      <c r="A937" s="29" t="s">
        <v>131</v>
      </c>
      <c r="B937" s="29" t="s">
        <v>28</v>
      </c>
      <c r="C937" s="4" t="s">
        <v>2182</v>
      </c>
      <c r="D937" s="63"/>
      <c r="E937" s="4" t="s">
        <v>16</v>
      </c>
      <c r="F937" s="10" t="s">
        <v>1454</v>
      </c>
      <c r="G937" s="63"/>
      <c r="H937" s="63">
        <v>1</v>
      </c>
      <c r="I937" s="78" t="s">
        <v>2615</v>
      </c>
      <c r="J937" s="63" t="s">
        <v>310</v>
      </c>
      <c r="K937" s="63" t="s">
        <v>307</v>
      </c>
      <c r="L937" s="21"/>
      <c r="M937" s="132" t="s">
        <v>1451</v>
      </c>
      <c r="N937" s="63" t="s">
        <v>22</v>
      </c>
      <c r="O937" s="29" t="s">
        <v>131</v>
      </c>
    </row>
    <row r="938" ht="204" spans="1:15">
      <c r="A938" s="29" t="s">
        <v>131</v>
      </c>
      <c r="B938" s="29" t="s">
        <v>28</v>
      </c>
      <c r="C938" s="4" t="s">
        <v>3422</v>
      </c>
      <c r="D938" s="63"/>
      <c r="E938" s="4" t="s">
        <v>16</v>
      </c>
      <c r="F938" s="10" t="s">
        <v>1454</v>
      </c>
      <c r="G938" s="63"/>
      <c r="H938" s="63">
        <v>1</v>
      </c>
      <c r="I938" s="24" t="s">
        <v>3423</v>
      </c>
      <c r="J938" s="63" t="s">
        <v>310</v>
      </c>
      <c r="K938" s="21" t="s">
        <v>311</v>
      </c>
      <c r="L938" s="21" t="s">
        <v>1759</v>
      </c>
      <c r="M938" s="132" t="s">
        <v>1451</v>
      </c>
      <c r="N938" s="63" t="s">
        <v>22</v>
      </c>
      <c r="O938" s="29" t="s">
        <v>131</v>
      </c>
    </row>
    <row r="939" ht="108" spans="1:15">
      <c r="A939" s="29" t="s">
        <v>131</v>
      </c>
      <c r="B939" s="29" t="s">
        <v>28</v>
      </c>
      <c r="C939" s="4" t="s">
        <v>3424</v>
      </c>
      <c r="D939" s="63"/>
      <c r="E939" s="4" t="s">
        <v>16</v>
      </c>
      <c r="F939" s="10" t="s">
        <v>1454</v>
      </c>
      <c r="G939" s="63"/>
      <c r="H939" s="63">
        <v>1</v>
      </c>
      <c r="I939" s="78" t="s">
        <v>3425</v>
      </c>
      <c r="J939" s="63" t="s">
        <v>310</v>
      </c>
      <c r="K939" s="21" t="s">
        <v>311</v>
      </c>
      <c r="L939" s="21" t="s">
        <v>3426</v>
      </c>
      <c r="M939" s="132" t="s">
        <v>1451</v>
      </c>
      <c r="N939" s="63" t="s">
        <v>22</v>
      </c>
      <c r="O939" s="29" t="s">
        <v>131</v>
      </c>
    </row>
    <row r="940" ht="84" spans="1:15">
      <c r="A940" s="29" t="s">
        <v>131</v>
      </c>
      <c r="B940" s="29" t="s">
        <v>28</v>
      </c>
      <c r="C940" s="4" t="s">
        <v>3424</v>
      </c>
      <c r="D940" s="63"/>
      <c r="E940" s="4" t="s">
        <v>16</v>
      </c>
      <c r="F940" s="10" t="s">
        <v>1454</v>
      </c>
      <c r="G940" s="63"/>
      <c r="H940" s="21">
        <v>1</v>
      </c>
      <c r="I940" s="24" t="s">
        <v>1489</v>
      </c>
      <c r="J940" s="63" t="s">
        <v>310</v>
      </c>
      <c r="K940" s="21" t="s">
        <v>311</v>
      </c>
      <c r="L940" s="21" t="s">
        <v>3427</v>
      </c>
      <c r="M940" s="132" t="s">
        <v>1451</v>
      </c>
      <c r="N940" s="63" t="s">
        <v>22</v>
      </c>
      <c r="O940" s="29" t="s">
        <v>131</v>
      </c>
    </row>
    <row r="941" ht="216" spans="1:15">
      <c r="A941" s="29" t="s">
        <v>131</v>
      </c>
      <c r="B941" s="29" t="s">
        <v>28</v>
      </c>
      <c r="C941" s="4" t="s">
        <v>3424</v>
      </c>
      <c r="D941" s="63"/>
      <c r="E941" s="4" t="s">
        <v>16</v>
      </c>
      <c r="F941" s="10" t="s">
        <v>1454</v>
      </c>
      <c r="G941" s="63"/>
      <c r="H941" s="21">
        <v>1</v>
      </c>
      <c r="I941" s="24" t="s">
        <v>3428</v>
      </c>
      <c r="J941" s="63" t="s">
        <v>310</v>
      </c>
      <c r="K941" s="21" t="s">
        <v>311</v>
      </c>
      <c r="L941" s="21" t="s">
        <v>1759</v>
      </c>
      <c r="M941" s="132" t="s">
        <v>1451</v>
      </c>
      <c r="N941" s="63" t="s">
        <v>22</v>
      </c>
      <c r="O941" s="29" t="s">
        <v>131</v>
      </c>
    </row>
    <row r="942" ht="84" spans="1:15">
      <c r="A942" s="29" t="s">
        <v>131</v>
      </c>
      <c r="B942" s="29" t="s">
        <v>3429</v>
      </c>
      <c r="C942" s="4" t="s">
        <v>3430</v>
      </c>
      <c r="D942" s="63"/>
      <c r="E942" s="4" t="s">
        <v>16</v>
      </c>
      <c r="F942" s="10" t="s">
        <v>1454</v>
      </c>
      <c r="G942" s="63"/>
      <c r="H942" s="63">
        <v>1</v>
      </c>
      <c r="I942" s="78" t="s">
        <v>3431</v>
      </c>
      <c r="J942" s="63" t="s">
        <v>310</v>
      </c>
      <c r="K942" s="21" t="s">
        <v>311</v>
      </c>
      <c r="L942" s="21"/>
      <c r="M942" s="132" t="s">
        <v>1451</v>
      </c>
      <c r="N942" s="63" t="s">
        <v>22</v>
      </c>
      <c r="O942" s="29" t="s">
        <v>131</v>
      </c>
    </row>
    <row r="943" ht="180" spans="1:15">
      <c r="A943" s="29" t="s">
        <v>131</v>
      </c>
      <c r="B943" s="29" t="s">
        <v>3429</v>
      </c>
      <c r="C943" s="4" t="s">
        <v>3430</v>
      </c>
      <c r="D943" s="63"/>
      <c r="E943" s="4" t="s">
        <v>16</v>
      </c>
      <c r="F943" s="10" t="s">
        <v>1454</v>
      </c>
      <c r="G943" s="63"/>
      <c r="H943" s="21">
        <v>1</v>
      </c>
      <c r="I943" s="24" t="s">
        <v>2134</v>
      </c>
      <c r="J943" s="21" t="s">
        <v>310</v>
      </c>
      <c r="K943" s="21" t="s">
        <v>311</v>
      </c>
      <c r="L943" s="21"/>
      <c r="M943" s="132" t="s">
        <v>1451</v>
      </c>
      <c r="N943" s="21" t="s">
        <v>22</v>
      </c>
      <c r="O943" s="29" t="s">
        <v>131</v>
      </c>
    </row>
    <row r="944" ht="36" spans="1:15">
      <c r="A944" s="29" t="s">
        <v>131</v>
      </c>
      <c r="B944" s="29" t="s">
        <v>2189</v>
      </c>
      <c r="C944" s="4" t="s">
        <v>2190</v>
      </c>
      <c r="D944" s="63"/>
      <c r="E944" s="4" t="s">
        <v>16</v>
      </c>
      <c r="F944" s="10" t="s">
        <v>1454</v>
      </c>
      <c r="G944" s="63"/>
      <c r="H944" s="63">
        <v>1</v>
      </c>
      <c r="I944" s="78" t="s">
        <v>2615</v>
      </c>
      <c r="J944" s="63" t="s">
        <v>1292</v>
      </c>
      <c r="K944" s="63" t="s">
        <v>307</v>
      </c>
      <c r="L944" s="21"/>
      <c r="M944" s="132" t="s">
        <v>1451</v>
      </c>
      <c r="N944" s="63" t="s">
        <v>22</v>
      </c>
      <c r="O944" s="29" t="s">
        <v>131</v>
      </c>
    </row>
    <row r="945" ht="336" spans="1:15">
      <c r="A945" s="29" t="s">
        <v>131</v>
      </c>
      <c r="B945" s="29" t="s">
        <v>2189</v>
      </c>
      <c r="C945" s="4" t="s">
        <v>2190</v>
      </c>
      <c r="D945" s="63"/>
      <c r="E945" s="4" t="s">
        <v>16</v>
      </c>
      <c r="F945" s="10" t="s">
        <v>1454</v>
      </c>
      <c r="G945" s="63"/>
      <c r="H945" s="21">
        <v>1</v>
      </c>
      <c r="I945" s="24" t="s">
        <v>3432</v>
      </c>
      <c r="J945" s="63" t="s">
        <v>1292</v>
      </c>
      <c r="K945" s="63" t="s">
        <v>307</v>
      </c>
      <c r="L945" s="21"/>
      <c r="M945" s="132" t="s">
        <v>1451</v>
      </c>
      <c r="N945" s="63" t="s">
        <v>22</v>
      </c>
      <c r="O945" s="29" t="s">
        <v>131</v>
      </c>
    </row>
    <row r="946" ht="84" spans="1:15">
      <c r="A946" s="29" t="s">
        <v>131</v>
      </c>
      <c r="B946" s="29" t="s">
        <v>2191</v>
      </c>
      <c r="C946" s="4" t="s">
        <v>2192</v>
      </c>
      <c r="D946" s="63"/>
      <c r="E946" s="4" t="s">
        <v>16</v>
      </c>
      <c r="F946" s="10" t="s">
        <v>1454</v>
      </c>
      <c r="G946" s="63"/>
      <c r="H946" s="21">
        <v>1</v>
      </c>
      <c r="I946" s="24" t="s">
        <v>2615</v>
      </c>
      <c r="J946" s="21" t="s">
        <v>310</v>
      </c>
      <c r="K946" s="21" t="s">
        <v>311</v>
      </c>
      <c r="L946" s="4"/>
      <c r="M946" s="132" t="s">
        <v>1451</v>
      </c>
      <c r="N946" s="21" t="s">
        <v>22</v>
      </c>
      <c r="O946" s="29" t="s">
        <v>131</v>
      </c>
    </row>
    <row r="947" ht="192" spans="1:15">
      <c r="A947" s="29" t="s">
        <v>131</v>
      </c>
      <c r="B947" s="29" t="s">
        <v>2191</v>
      </c>
      <c r="C947" s="4" t="s">
        <v>2192</v>
      </c>
      <c r="D947" s="63"/>
      <c r="E947" s="4" t="s">
        <v>16</v>
      </c>
      <c r="F947" s="10" t="s">
        <v>1454</v>
      </c>
      <c r="G947" s="63"/>
      <c r="H947" s="21">
        <v>1</v>
      </c>
      <c r="I947" s="24" t="s">
        <v>3433</v>
      </c>
      <c r="J947" s="21" t="s">
        <v>310</v>
      </c>
      <c r="K947" s="21" t="s">
        <v>311</v>
      </c>
      <c r="L947" s="4"/>
      <c r="M947" s="132" t="s">
        <v>1451</v>
      </c>
      <c r="N947" s="21" t="s">
        <v>22</v>
      </c>
      <c r="O947" s="29" t="s">
        <v>131</v>
      </c>
    </row>
    <row r="948" ht="84" spans="1:15">
      <c r="A948" s="29" t="s">
        <v>131</v>
      </c>
      <c r="B948" s="29" t="s">
        <v>2191</v>
      </c>
      <c r="C948" s="4" t="s">
        <v>3434</v>
      </c>
      <c r="D948" s="63"/>
      <c r="E948" s="4" t="s">
        <v>16</v>
      </c>
      <c r="F948" s="10" t="s">
        <v>1454</v>
      </c>
      <c r="G948" s="63"/>
      <c r="H948" s="21">
        <v>1</v>
      </c>
      <c r="I948" s="24" t="s">
        <v>3435</v>
      </c>
      <c r="J948" s="21" t="s">
        <v>310</v>
      </c>
      <c r="K948" s="21" t="s">
        <v>311</v>
      </c>
      <c r="L948" s="4"/>
      <c r="M948" s="132" t="s">
        <v>1451</v>
      </c>
      <c r="N948" s="21" t="s">
        <v>22</v>
      </c>
      <c r="O948" s="29" t="s">
        <v>131</v>
      </c>
    </row>
    <row r="949" ht="101.25" spans="1:15">
      <c r="A949" s="29" t="s">
        <v>131</v>
      </c>
      <c r="B949" s="29" t="s">
        <v>1756</v>
      </c>
      <c r="C949" s="4" t="s">
        <v>3436</v>
      </c>
      <c r="D949" s="63"/>
      <c r="E949" s="4" t="s">
        <v>16</v>
      </c>
      <c r="F949" s="10" t="s">
        <v>1454</v>
      </c>
      <c r="G949" s="63"/>
      <c r="H949" s="63">
        <v>1</v>
      </c>
      <c r="I949" s="82" t="s">
        <v>3437</v>
      </c>
      <c r="J949" s="63" t="s">
        <v>1292</v>
      </c>
      <c r="K949" s="21" t="s">
        <v>311</v>
      </c>
      <c r="L949" s="21" t="s">
        <v>1759</v>
      </c>
      <c r="M949" s="132" t="s">
        <v>1451</v>
      </c>
      <c r="N949" s="63" t="s">
        <v>22</v>
      </c>
      <c r="O949" s="29" t="s">
        <v>131</v>
      </c>
    </row>
    <row r="950" ht="120" spans="1:15">
      <c r="A950" s="29" t="s">
        <v>131</v>
      </c>
      <c r="B950" s="29" t="s">
        <v>1756</v>
      </c>
      <c r="C950" s="4" t="s">
        <v>3436</v>
      </c>
      <c r="D950" s="63"/>
      <c r="E950" s="4" t="s">
        <v>16</v>
      </c>
      <c r="F950" s="10" t="s">
        <v>1454</v>
      </c>
      <c r="G950" s="63"/>
      <c r="H950" s="21">
        <v>1</v>
      </c>
      <c r="I950" s="78" t="s">
        <v>3438</v>
      </c>
      <c r="J950" s="63" t="s">
        <v>1292</v>
      </c>
      <c r="K950" s="21" t="s">
        <v>311</v>
      </c>
      <c r="L950" s="21" t="s">
        <v>1759</v>
      </c>
      <c r="M950" s="132" t="s">
        <v>1451</v>
      </c>
      <c r="N950" s="63" t="s">
        <v>22</v>
      </c>
      <c r="O950" s="29" t="s">
        <v>131</v>
      </c>
    </row>
    <row r="951" ht="144" spans="1:15">
      <c r="A951" s="29" t="s">
        <v>131</v>
      </c>
      <c r="B951" s="29" t="s">
        <v>2194</v>
      </c>
      <c r="C951" s="4" t="s">
        <v>2195</v>
      </c>
      <c r="D951" s="63"/>
      <c r="E951" s="4" t="s">
        <v>16</v>
      </c>
      <c r="F951" s="10" t="s">
        <v>1454</v>
      </c>
      <c r="G951" s="63"/>
      <c r="H951" s="63">
        <v>1</v>
      </c>
      <c r="I951" s="78" t="s">
        <v>3439</v>
      </c>
      <c r="J951" s="21" t="s">
        <v>310</v>
      </c>
      <c r="K951" s="63" t="s">
        <v>307</v>
      </c>
      <c r="L951" s="21"/>
      <c r="M951" s="132" t="s">
        <v>1451</v>
      </c>
      <c r="N951" s="21" t="s">
        <v>22</v>
      </c>
      <c r="O951" s="29" t="s">
        <v>131</v>
      </c>
    </row>
    <row r="952" ht="72" spans="1:15">
      <c r="A952" s="29" t="s">
        <v>131</v>
      </c>
      <c r="B952" s="29" t="s">
        <v>2194</v>
      </c>
      <c r="C952" s="4" t="s">
        <v>2195</v>
      </c>
      <c r="D952" s="63"/>
      <c r="E952" s="4" t="s">
        <v>16</v>
      </c>
      <c r="F952" s="10" t="s">
        <v>1454</v>
      </c>
      <c r="G952" s="63"/>
      <c r="H952" s="21">
        <v>1</v>
      </c>
      <c r="I952" s="24" t="s">
        <v>2193</v>
      </c>
      <c r="J952" s="21" t="s">
        <v>310</v>
      </c>
      <c r="K952" s="63" t="s">
        <v>307</v>
      </c>
      <c r="L952" s="21"/>
      <c r="M952" s="132" t="s">
        <v>1451</v>
      </c>
      <c r="N952" s="21" t="s">
        <v>22</v>
      </c>
      <c r="O952" s="29" t="s">
        <v>131</v>
      </c>
    </row>
    <row r="953" ht="48" spans="1:15">
      <c r="A953" s="29" t="s">
        <v>131</v>
      </c>
      <c r="B953" s="29" t="s">
        <v>1541</v>
      </c>
      <c r="C953" s="4" t="s">
        <v>1542</v>
      </c>
      <c r="D953" s="63"/>
      <c r="E953" s="4" t="s">
        <v>16</v>
      </c>
      <c r="F953" s="10" t="s">
        <v>1454</v>
      </c>
      <c r="G953" s="63"/>
      <c r="H953" s="21">
        <v>1</v>
      </c>
      <c r="I953" s="24" t="s">
        <v>440</v>
      </c>
      <c r="J953" s="63" t="s">
        <v>1292</v>
      </c>
      <c r="K953" s="63" t="s">
        <v>307</v>
      </c>
      <c r="L953" s="21" t="s">
        <v>2428</v>
      </c>
      <c r="M953" s="132" t="s">
        <v>1451</v>
      </c>
      <c r="N953" s="63" t="s">
        <v>22</v>
      </c>
      <c r="O953" s="29" t="s">
        <v>131</v>
      </c>
    </row>
    <row r="954" ht="72" spans="1:15">
      <c r="A954" s="29" t="s">
        <v>131</v>
      </c>
      <c r="B954" s="29" t="s">
        <v>1760</v>
      </c>
      <c r="C954" s="4" t="s">
        <v>3440</v>
      </c>
      <c r="D954" s="63"/>
      <c r="E954" s="4" t="s">
        <v>16</v>
      </c>
      <c r="F954" s="10" t="s">
        <v>1454</v>
      </c>
      <c r="G954" s="63"/>
      <c r="H954" s="63">
        <v>1</v>
      </c>
      <c r="I954" s="78" t="s">
        <v>2193</v>
      </c>
      <c r="J954" s="63" t="s">
        <v>1292</v>
      </c>
      <c r="K954" s="63" t="s">
        <v>307</v>
      </c>
      <c r="L954" s="21"/>
      <c r="M954" s="132" t="s">
        <v>1451</v>
      </c>
      <c r="N954" s="63" t="s">
        <v>22</v>
      </c>
      <c r="O954" s="29" t="s">
        <v>131</v>
      </c>
    </row>
    <row r="955" ht="144" spans="1:15">
      <c r="A955" s="29" t="s">
        <v>131</v>
      </c>
      <c r="B955" s="29" t="s">
        <v>2196</v>
      </c>
      <c r="C955" s="4" t="s">
        <v>2197</v>
      </c>
      <c r="D955" s="63"/>
      <c r="E955" s="4" t="s">
        <v>16</v>
      </c>
      <c r="F955" s="10" t="s">
        <v>1454</v>
      </c>
      <c r="G955" s="63"/>
      <c r="H955" s="63">
        <v>1</v>
      </c>
      <c r="I955" s="78" t="s">
        <v>1540</v>
      </c>
      <c r="J955" s="63" t="s">
        <v>1292</v>
      </c>
      <c r="K955" s="63" t="s">
        <v>307</v>
      </c>
      <c r="L955" s="21"/>
      <c r="M955" s="132" t="s">
        <v>1451</v>
      </c>
      <c r="N955" s="63" t="s">
        <v>22</v>
      </c>
      <c r="O955" s="29" t="s">
        <v>131</v>
      </c>
    </row>
    <row r="956" ht="36" spans="1:15">
      <c r="A956" s="29" t="s">
        <v>131</v>
      </c>
      <c r="B956" s="29" t="s">
        <v>2196</v>
      </c>
      <c r="C956" s="4" t="s">
        <v>2197</v>
      </c>
      <c r="D956" s="63"/>
      <c r="E956" s="4" t="s">
        <v>16</v>
      </c>
      <c r="F956" s="10" t="s">
        <v>1454</v>
      </c>
      <c r="G956" s="63"/>
      <c r="H956" s="21">
        <v>1</v>
      </c>
      <c r="I956" s="24" t="s">
        <v>440</v>
      </c>
      <c r="J956" s="63" t="s">
        <v>1292</v>
      </c>
      <c r="K956" s="63" t="s">
        <v>307</v>
      </c>
      <c r="L956" s="21"/>
      <c r="M956" s="132" t="s">
        <v>1451</v>
      </c>
      <c r="N956" s="63" t="s">
        <v>22</v>
      </c>
      <c r="O956" s="29" t="s">
        <v>131</v>
      </c>
    </row>
    <row r="957" ht="132" spans="1:15">
      <c r="A957" s="29" t="s">
        <v>131</v>
      </c>
      <c r="B957" s="29" t="s">
        <v>2199</v>
      </c>
      <c r="C957" s="4" t="s">
        <v>3441</v>
      </c>
      <c r="D957" s="63"/>
      <c r="E957" s="4" t="s">
        <v>16</v>
      </c>
      <c r="F957" s="10" t="s">
        <v>1454</v>
      </c>
      <c r="G957" s="63"/>
      <c r="H957" s="63">
        <v>1</v>
      </c>
      <c r="I957" s="78" t="s">
        <v>3442</v>
      </c>
      <c r="J957" s="63" t="s">
        <v>310</v>
      </c>
      <c r="K957" s="63" t="s">
        <v>307</v>
      </c>
      <c r="L957" s="21"/>
      <c r="M957" s="132" t="s">
        <v>1451</v>
      </c>
      <c r="N957" s="63" t="s">
        <v>22</v>
      </c>
      <c r="O957" s="29" t="s">
        <v>131</v>
      </c>
    </row>
    <row r="958" ht="48" spans="1:15">
      <c r="A958" s="29" t="s">
        <v>131</v>
      </c>
      <c r="B958" s="29" t="s">
        <v>2199</v>
      </c>
      <c r="C958" s="4" t="s">
        <v>3441</v>
      </c>
      <c r="D958" s="63"/>
      <c r="E958" s="4" t="s">
        <v>16</v>
      </c>
      <c r="F958" s="10" t="s">
        <v>1454</v>
      </c>
      <c r="G958" s="63"/>
      <c r="H958" s="63">
        <v>1</v>
      </c>
      <c r="I958" s="78" t="s">
        <v>1780</v>
      </c>
      <c r="J958" s="63" t="s">
        <v>310</v>
      </c>
      <c r="K958" s="63" t="s">
        <v>307</v>
      </c>
      <c r="L958" s="21" t="s">
        <v>3443</v>
      </c>
      <c r="M958" s="132" t="s">
        <v>1451</v>
      </c>
      <c r="N958" s="63" t="s">
        <v>22</v>
      </c>
      <c r="O958" s="29" t="s">
        <v>131</v>
      </c>
    </row>
    <row r="959" ht="48" spans="1:15">
      <c r="A959" s="29" t="s">
        <v>1514</v>
      </c>
      <c r="B959" s="29" t="s">
        <v>1515</v>
      </c>
      <c r="C959" s="4" t="s">
        <v>1516</v>
      </c>
      <c r="D959" s="4"/>
      <c r="E959" s="4" t="s">
        <v>16</v>
      </c>
      <c r="F959" s="4" t="s">
        <v>1454</v>
      </c>
      <c r="G959" s="4"/>
      <c r="H959" s="4">
        <v>6</v>
      </c>
      <c r="I959" s="37" t="s">
        <v>1517</v>
      </c>
      <c r="J959" s="37" t="s">
        <v>194</v>
      </c>
      <c r="K959" s="4" t="s">
        <v>1518</v>
      </c>
      <c r="L959" s="66"/>
      <c r="M959" s="132" t="s">
        <v>1451</v>
      </c>
      <c r="N959" s="37" t="s">
        <v>22</v>
      </c>
      <c r="O959" s="29" t="s">
        <v>1514</v>
      </c>
    </row>
    <row r="960" ht="120" spans="1:15">
      <c r="A960" s="29" t="s">
        <v>1514</v>
      </c>
      <c r="B960" s="29" t="s">
        <v>28</v>
      </c>
      <c r="C960" s="4" t="s">
        <v>1580</v>
      </c>
      <c r="D960" s="21"/>
      <c r="E960" s="4" t="s">
        <v>16</v>
      </c>
      <c r="F960" s="21" t="s">
        <v>1454</v>
      </c>
      <c r="G960" s="4"/>
      <c r="H960" s="36">
        <v>4</v>
      </c>
      <c r="I960" s="37" t="s">
        <v>440</v>
      </c>
      <c r="J960" s="21" t="s">
        <v>194</v>
      </c>
      <c r="K960" s="21" t="s">
        <v>1581</v>
      </c>
      <c r="L960" s="37" t="s">
        <v>1582</v>
      </c>
      <c r="M960" s="132" t="s">
        <v>1451</v>
      </c>
      <c r="N960" s="21" t="s">
        <v>22</v>
      </c>
      <c r="O960" s="29" t="s">
        <v>1514</v>
      </c>
    </row>
    <row r="961" ht="48" spans="1:15">
      <c r="A961" s="29" t="s">
        <v>1514</v>
      </c>
      <c r="B961" s="29" t="s">
        <v>28</v>
      </c>
      <c r="C961" s="4" t="s">
        <v>1583</v>
      </c>
      <c r="D961" s="21"/>
      <c r="E961" s="4" t="s">
        <v>16</v>
      </c>
      <c r="F961" s="21" t="s">
        <v>1454</v>
      </c>
      <c r="G961" s="4"/>
      <c r="H961" s="21">
        <v>4</v>
      </c>
      <c r="I961" s="21" t="s">
        <v>1517</v>
      </c>
      <c r="J961" s="21" t="s">
        <v>194</v>
      </c>
      <c r="K961" s="21" t="s">
        <v>1518</v>
      </c>
      <c r="L961" s="64"/>
      <c r="M961" s="132" t="s">
        <v>1451</v>
      </c>
      <c r="N961" s="21" t="s">
        <v>22</v>
      </c>
      <c r="O961" s="29" t="s">
        <v>1514</v>
      </c>
    </row>
    <row r="962" ht="48" spans="1:15">
      <c r="A962" s="29" t="s">
        <v>1514</v>
      </c>
      <c r="B962" s="29" t="s">
        <v>28</v>
      </c>
      <c r="C962" s="4" t="s">
        <v>1681</v>
      </c>
      <c r="D962" s="21"/>
      <c r="E962" s="4" t="s">
        <v>16</v>
      </c>
      <c r="F962" s="21" t="s">
        <v>1454</v>
      </c>
      <c r="G962" s="4"/>
      <c r="H962" s="36">
        <v>3</v>
      </c>
      <c r="I962" s="37" t="s">
        <v>440</v>
      </c>
      <c r="J962" s="21" t="s">
        <v>194</v>
      </c>
      <c r="K962" s="21" t="s">
        <v>1518</v>
      </c>
      <c r="L962" s="37"/>
      <c r="M962" s="132" t="s">
        <v>1451</v>
      </c>
      <c r="N962" s="21" t="s">
        <v>22</v>
      </c>
      <c r="O962" s="29" t="s">
        <v>1514</v>
      </c>
    </row>
    <row r="963" ht="48" spans="1:15">
      <c r="A963" s="29" t="s">
        <v>1514</v>
      </c>
      <c r="B963" s="29" t="s">
        <v>1929</v>
      </c>
      <c r="C963" s="4" t="s">
        <v>1930</v>
      </c>
      <c r="D963" s="21"/>
      <c r="E963" s="4" t="s">
        <v>16</v>
      </c>
      <c r="F963" s="37" t="s">
        <v>1454</v>
      </c>
      <c r="G963" s="4"/>
      <c r="H963" s="36">
        <v>2</v>
      </c>
      <c r="I963" s="37" t="s">
        <v>1931</v>
      </c>
      <c r="J963" s="37" t="s">
        <v>194</v>
      </c>
      <c r="K963" s="21" t="s">
        <v>1518</v>
      </c>
      <c r="L963" s="66"/>
      <c r="M963" s="132" t="s">
        <v>1451</v>
      </c>
      <c r="N963" s="37" t="s">
        <v>22</v>
      </c>
      <c r="O963" s="29" t="s">
        <v>1514</v>
      </c>
    </row>
    <row r="964" ht="48" spans="1:15">
      <c r="A964" s="29" t="s">
        <v>1514</v>
      </c>
      <c r="B964" s="29" t="s">
        <v>1929</v>
      </c>
      <c r="C964" s="4" t="s">
        <v>1930</v>
      </c>
      <c r="D964" s="21"/>
      <c r="E964" s="4" t="s">
        <v>16</v>
      </c>
      <c r="F964" s="37" t="s">
        <v>1454</v>
      </c>
      <c r="G964" s="4"/>
      <c r="H964" s="36">
        <v>2</v>
      </c>
      <c r="I964" s="37" t="s">
        <v>440</v>
      </c>
      <c r="J964" s="37" t="s">
        <v>194</v>
      </c>
      <c r="K964" s="21" t="s">
        <v>1518</v>
      </c>
      <c r="L964" s="66"/>
      <c r="M964" s="132" t="s">
        <v>1451</v>
      </c>
      <c r="N964" s="37" t="s">
        <v>22</v>
      </c>
      <c r="O964" s="29" t="s">
        <v>1514</v>
      </c>
    </row>
    <row r="965" ht="48" spans="1:15">
      <c r="A965" s="29" t="s">
        <v>1514</v>
      </c>
      <c r="B965" s="29" t="s">
        <v>28</v>
      </c>
      <c r="C965" s="4" t="s">
        <v>1583</v>
      </c>
      <c r="D965" s="21"/>
      <c r="E965" s="4" t="s">
        <v>16</v>
      </c>
      <c r="F965" s="21" t="s">
        <v>1454</v>
      </c>
      <c r="G965" s="4"/>
      <c r="H965" s="21">
        <v>2</v>
      </c>
      <c r="I965" s="21" t="s">
        <v>440</v>
      </c>
      <c r="J965" s="21" t="s">
        <v>194</v>
      </c>
      <c r="K965" s="21" t="s">
        <v>1518</v>
      </c>
      <c r="L965" s="197"/>
      <c r="M965" s="132" t="s">
        <v>1451</v>
      </c>
      <c r="N965" s="21" t="s">
        <v>22</v>
      </c>
      <c r="O965" s="29" t="s">
        <v>1514</v>
      </c>
    </row>
    <row r="966" ht="48" spans="1:15">
      <c r="A966" s="29" t="s">
        <v>1514</v>
      </c>
      <c r="B966" s="29" t="s">
        <v>28</v>
      </c>
      <c r="C966" s="4" t="s">
        <v>2769</v>
      </c>
      <c r="D966" s="4"/>
      <c r="E966" s="4" t="s">
        <v>16</v>
      </c>
      <c r="F966" s="4" t="s">
        <v>1454</v>
      </c>
      <c r="G966" s="4"/>
      <c r="H966" s="4">
        <v>1</v>
      </c>
      <c r="I966" s="37" t="s">
        <v>2770</v>
      </c>
      <c r="J966" s="37" t="s">
        <v>194</v>
      </c>
      <c r="K966" s="37" t="s">
        <v>1518</v>
      </c>
      <c r="L966" s="66"/>
      <c r="M966" s="132" t="s">
        <v>1451</v>
      </c>
      <c r="N966" s="37" t="s">
        <v>22</v>
      </c>
      <c r="O966" s="29" t="s">
        <v>1514</v>
      </c>
    </row>
    <row r="967" ht="48" spans="1:15">
      <c r="A967" s="29" t="s">
        <v>1514</v>
      </c>
      <c r="B967" s="29" t="s">
        <v>28</v>
      </c>
      <c r="C967" s="4" t="s">
        <v>2769</v>
      </c>
      <c r="D967" s="4"/>
      <c r="E967" s="4" t="s">
        <v>16</v>
      </c>
      <c r="F967" s="4" t="s">
        <v>1454</v>
      </c>
      <c r="G967" s="4"/>
      <c r="H967" s="4">
        <v>1</v>
      </c>
      <c r="I967" s="37" t="s">
        <v>2771</v>
      </c>
      <c r="J967" s="37" t="s">
        <v>194</v>
      </c>
      <c r="K967" s="37" t="s">
        <v>1518</v>
      </c>
      <c r="L967" s="66"/>
      <c r="M967" s="132" t="s">
        <v>1451</v>
      </c>
      <c r="N967" s="37" t="s">
        <v>22</v>
      </c>
      <c r="O967" s="29" t="s">
        <v>1514</v>
      </c>
    </row>
    <row r="968" ht="48" spans="1:15">
      <c r="A968" s="29" t="s">
        <v>1514</v>
      </c>
      <c r="B968" s="29" t="s">
        <v>1515</v>
      </c>
      <c r="C968" s="4" t="s">
        <v>1516</v>
      </c>
      <c r="D968" s="4"/>
      <c r="E968" s="4" t="s">
        <v>16</v>
      </c>
      <c r="F968" s="4" t="s">
        <v>1454</v>
      </c>
      <c r="G968" s="4"/>
      <c r="H968" s="4">
        <v>1</v>
      </c>
      <c r="I968" s="37" t="s">
        <v>1931</v>
      </c>
      <c r="J968" s="37" t="s">
        <v>194</v>
      </c>
      <c r="K968" s="4" t="s">
        <v>1518</v>
      </c>
      <c r="L968" s="66"/>
      <c r="M968" s="132" t="s">
        <v>1451</v>
      </c>
      <c r="N968" s="37" t="s">
        <v>22</v>
      </c>
      <c r="O968" s="29" t="s">
        <v>1514</v>
      </c>
    </row>
    <row r="969" ht="48" spans="1:15">
      <c r="A969" s="29" t="s">
        <v>1514</v>
      </c>
      <c r="B969" s="29" t="s">
        <v>1515</v>
      </c>
      <c r="C969" s="4" t="s">
        <v>1516</v>
      </c>
      <c r="D969" s="4"/>
      <c r="E969" s="4" t="s">
        <v>16</v>
      </c>
      <c r="F969" s="4" t="s">
        <v>1454</v>
      </c>
      <c r="G969" s="4"/>
      <c r="H969" s="4">
        <v>1</v>
      </c>
      <c r="I969" s="37" t="s">
        <v>1455</v>
      </c>
      <c r="J969" s="37" t="s">
        <v>194</v>
      </c>
      <c r="K969" s="4" t="s">
        <v>1518</v>
      </c>
      <c r="L969" s="66"/>
      <c r="M969" s="132" t="s">
        <v>1451</v>
      </c>
      <c r="N969" s="37" t="s">
        <v>22</v>
      </c>
      <c r="O969" s="29" t="s">
        <v>1514</v>
      </c>
    </row>
    <row r="970" ht="36" spans="1:15">
      <c r="A970" s="29" t="s">
        <v>1514</v>
      </c>
      <c r="B970" s="29" t="s">
        <v>2772</v>
      </c>
      <c r="C970" s="4" t="s">
        <v>2773</v>
      </c>
      <c r="D970" s="21"/>
      <c r="E970" s="4" t="s">
        <v>16</v>
      </c>
      <c r="F970" s="37" t="s">
        <v>1454</v>
      </c>
      <c r="G970" s="21"/>
      <c r="H970" s="36">
        <v>1</v>
      </c>
      <c r="I970" s="37" t="s">
        <v>2774</v>
      </c>
      <c r="J970" s="37" t="s">
        <v>2775</v>
      </c>
      <c r="K970" s="4" t="s">
        <v>1518</v>
      </c>
      <c r="L970" s="66"/>
      <c r="M970" s="132" t="s">
        <v>1451</v>
      </c>
      <c r="N970" s="37" t="s">
        <v>77</v>
      </c>
      <c r="O970" s="29" t="s">
        <v>1514</v>
      </c>
    </row>
    <row r="971" ht="48" spans="1:15">
      <c r="A971" s="29" t="s">
        <v>1514</v>
      </c>
      <c r="B971" s="29" t="s">
        <v>2772</v>
      </c>
      <c r="C971" s="4" t="s">
        <v>2773</v>
      </c>
      <c r="D971" s="21"/>
      <c r="E971" s="4" t="s">
        <v>16</v>
      </c>
      <c r="F971" s="37" t="s">
        <v>1454</v>
      </c>
      <c r="G971" s="21"/>
      <c r="H971" s="36">
        <v>1</v>
      </c>
      <c r="I971" s="37" t="s">
        <v>2776</v>
      </c>
      <c r="J971" s="37" t="s">
        <v>2775</v>
      </c>
      <c r="K971" s="4" t="s">
        <v>1518</v>
      </c>
      <c r="L971" s="66"/>
      <c r="M971" s="132" t="s">
        <v>1451</v>
      </c>
      <c r="N971" s="37" t="s">
        <v>77</v>
      </c>
      <c r="O971" s="29" t="s">
        <v>1514</v>
      </c>
    </row>
    <row r="972" ht="36" spans="1:15">
      <c r="A972" s="29" t="s">
        <v>1514</v>
      </c>
      <c r="B972" s="29" t="s">
        <v>2772</v>
      </c>
      <c r="C972" s="4" t="s">
        <v>2773</v>
      </c>
      <c r="D972" s="21"/>
      <c r="E972" s="4" t="s">
        <v>16</v>
      </c>
      <c r="F972" s="37" t="s">
        <v>1454</v>
      </c>
      <c r="G972" s="21"/>
      <c r="H972" s="36">
        <v>1</v>
      </c>
      <c r="I972" s="37" t="s">
        <v>1517</v>
      </c>
      <c r="J972" s="37" t="s">
        <v>194</v>
      </c>
      <c r="K972" s="4" t="s">
        <v>1518</v>
      </c>
      <c r="L972" s="66"/>
      <c r="M972" s="132" t="s">
        <v>1451</v>
      </c>
      <c r="N972" s="37" t="s">
        <v>22</v>
      </c>
      <c r="O972" s="29" t="s">
        <v>1514</v>
      </c>
    </row>
    <row r="973" ht="36" spans="1:15">
      <c r="A973" s="29" t="s">
        <v>1514</v>
      </c>
      <c r="B973" s="29" t="s">
        <v>2772</v>
      </c>
      <c r="C973" s="4" t="s">
        <v>2777</v>
      </c>
      <c r="D973" s="21"/>
      <c r="E973" s="4" t="s">
        <v>16</v>
      </c>
      <c r="F973" s="37" t="s">
        <v>1454</v>
      </c>
      <c r="G973" s="21"/>
      <c r="H973" s="36">
        <v>1</v>
      </c>
      <c r="I973" s="37" t="s">
        <v>1931</v>
      </c>
      <c r="J973" s="37" t="s">
        <v>194</v>
      </c>
      <c r="K973" s="4" t="s">
        <v>1518</v>
      </c>
      <c r="L973" s="66"/>
      <c r="M973" s="132" t="s">
        <v>1451</v>
      </c>
      <c r="N973" s="37" t="s">
        <v>22</v>
      </c>
      <c r="O973" s="29" t="s">
        <v>1514</v>
      </c>
    </row>
    <row r="974" ht="36" spans="1:15">
      <c r="A974" s="29" t="s">
        <v>1514</v>
      </c>
      <c r="B974" s="29" t="s">
        <v>2772</v>
      </c>
      <c r="C974" s="4" t="s">
        <v>2777</v>
      </c>
      <c r="D974" s="21"/>
      <c r="E974" s="4" t="s">
        <v>16</v>
      </c>
      <c r="F974" s="37" t="s">
        <v>1454</v>
      </c>
      <c r="G974" s="21"/>
      <c r="H974" s="36">
        <v>1</v>
      </c>
      <c r="I974" s="37" t="s">
        <v>2577</v>
      </c>
      <c r="J974" s="37" t="s">
        <v>194</v>
      </c>
      <c r="K974" s="4" t="s">
        <v>1518</v>
      </c>
      <c r="L974" s="66"/>
      <c r="M974" s="132" t="s">
        <v>1451</v>
      </c>
      <c r="N974" s="37" t="s">
        <v>22</v>
      </c>
      <c r="O974" s="29" t="s">
        <v>1514</v>
      </c>
    </row>
    <row r="975" ht="36" spans="1:15">
      <c r="A975" s="29" t="s">
        <v>1514</v>
      </c>
      <c r="B975" s="29" t="s">
        <v>2772</v>
      </c>
      <c r="C975" s="4" t="s">
        <v>2777</v>
      </c>
      <c r="D975" s="21"/>
      <c r="E975" s="4" t="s">
        <v>16</v>
      </c>
      <c r="F975" s="37" t="s">
        <v>1454</v>
      </c>
      <c r="G975" s="21"/>
      <c r="H975" s="36">
        <v>1</v>
      </c>
      <c r="I975" s="37" t="s">
        <v>1732</v>
      </c>
      <c r="J975" s="37" t="s">
        <v>194</v>
      </c>
      <c r="K975" s="4" t="s">
        <v>1518</v>
      </c>
      <c r="L975" s="66"/>
      <c r="M975" s="132" t="s">
        <v>1451</v>
      </c>
      <c r="N975" s="37" t="s">
        <v>22</v>
      </c>
      <c r="O975" s="29" t="s">
        <v>1514</v>
      </c>
    </row>
    <row r="976" ht="48" spans="1:15">
      <c r="A976" s="29" t="s">
        <v>1514</v>
      </c>
      <c r="B976" s="29" t="s">
        <v>1929</v>
      </c>
      <c r="C976" s="4" t="s">
        <v>1930</v>
      </c>
      <c r="D976" s="21"/>
      <c r="E976" s="4" t="s">
        <v>16</v>
      </c>
      <c r="F976" s="37" t="s">
        <v>1454</v>
      </c>
      <c r="G976" s="4"/>
      <c r="H976" s="36">
        <v>1</v>
      </c>
      <c r="I976" s="37" t="s">
        <v>2778</v>
      </c>
      <c r="J976" s="37" t="s">
        <v>194</v>
      </c>
      <c r="K976" s="21" t="s">
        <v>1518</v>
      </c>
      <c r="L976" s="66"/>
      <c r="M976" s="132" t="s">
        <v>1451</v>
      </c>
      <c r="N976" s="37" t="s">
        <v>22</v>
      </c>
      <c r="O976" s="29" t="s">
        <v>1514</v>
      </c>
    </row>
    <row r="977" ht="36" spans="1:15">
      <c r="A977" s="29" t="s">
        <v>1514</v>
      </c>
      <c r="B977" s="29" t="s">
        <v>2779</v>
      </c>
      <c r="C977" s="4" t="s">
        <v>2780</v>
      </c>
      <c r="D977" s="21"/>
      <c r="E977" s="4" t="s">
        <v>16</v>
      </c>
      <c r="F977" s="37" t="s">
        <v>1454</v>
      </c>
      <c r="G977" s="4"/>
      <c r="H977" s="36">
        <v>1</v>
      </c>
      <c r="I977" s="37" t="s">
        <v>1931</v>
      </c>
      <c r="J977" s="21" t="s">
        <v>194</v>
      </c>
      <c r="K977" s="37" t="s">
        <v>1518</v>
      </c>
      <c r="L977" s="66"/>
      <c r="M977" s="132" t="s">
        <v>1451</v>
      </c>
      <c r="N977" s="21" t="s">
        <v>22</v>
      </c>
      <c r="O977" s="29" t="s">
        <v>1514</v>
      </c>
    </row>
    <row r="978" ht="36" spans="1:15">
      <c r="A978" s="29" t="s">
        <v>1514</v>
      </c>
      <c r="B978" s="29" t="s">
        <v>2779</v>
      </c>
      <c r="C978" s="4" t="s">
        <v>2781</v>
      </c>
      <c r="D978" s="21"/>
      <c r="E978" s="4" t="s">
        <v>16</v>
      </c>
      <c r="F978" s="37" t="s">
        <v>1454</v>
      </c>
      <c r="G978" s="4"/>
      <c r="H978" s="36">
        <v>1</v>
      </c>
      <c r="I978" s="37" t="s">
        <v>440</v>
      </c>
      <c r="J978" s="21" t="s">
        <v>194</v>
      </c>
      <c r="K978" s="37" t="s">
        <v>1518</v>
      </c>
      <c r="L978" s="66"/>
      <c r="M978" s="132" t="s">
        <v>1451</v>
      </c>
      <c r="N978" s="21" t="s">
        <v>22</v>
      </c>
      <c r="O978" s="29" t="s">
        <v>1514</v>
      </c>
    </row>
    <row r="979" ht="60" spans="1:15">
      <c r="A979" s="29" t="s">
        <v>1514</v>
      </c>
      <c r="B979" s="29" t="s">
        <v>2782</v>
      </c>
      <c r="C979" s="4" t="s">
        <v>2783</v>
      </c>
      <c r="D979" s="21"/>
      <c r="E979" s="4" t="s">
        <v>16</v>
      </c>
      <c r="F979" s="21" t="s">
        <v>1454</v>
      </c>
      <c r="G979" s="4"/>
      <c r="H979" s="36">
        <v>1</v>
      </c>
      <c r="I979" s="37" t="s">
        <v>1732</v>
      </c>
      <c r="J979" s="21" t="s">
        <v>194</v>
      </c>
      <c r="K979" s="21" t="s">
        <v>1518</v>
      </c>
      <c r="L979" s="37" t="s">
        <v>2784</v>
      </c>
      <c r="M979" s="132" t="s">
        <v>1451</v>
      </c>
      <c r="N979" s="21" t="s">
        <v>22</v>
      </c>
      <c r="O979" s="29" t="s">
        <v>1514</v>
      </c>
    </row>
    <row r="980" ht="36" spans="1:15">
      <c r="A980" s="29" t="s">
        <v>1514</v>
      </c>
      <c r="B980" s="29" t="s">
        <v>2785</v>
      </c>
      <c r="C980" s="4" t="s">
        <v>2786</v>
      </c>
      <c r="D980" s="21"/>
      <c r="E980" s="4" t="s">
        <v>16</v>
      </c>
      <c r="F980" s="21" t="s">
        <v>1454</v>
      </c>
      <c r="G980" s="4"/>
      <c r="H980" s="36">
        <v>1</v>
      </c>
      <c r="I980" s="37" t="s">
        <v>1517</v>
      </c>
      <c r="J980" s="21" t="s">
        <v>194</v>
      </c>
      <c r="K980" s="21" t="s">
        <v>1518</v>
      </c>
      <c r="L980" s="37"/>
      <c r="M980" s="132" t="s">
        <v>1451</v>
      </c>
      <c r="N980" s="21" t="s">
        <v>22</v>
      </c>
      <c r="O980" s="29" t="s">
        <v>1514</v>
      </c>
    </row>
    <row r="981" ht="48" spans="1:15">
      <c r="A981" s="29" t="s">
        <v>1514</v>
      </c>
      <c r="B981" s="29" t="s">
        <v>2785</v>
      </c>
      <c r="C981" s="4" t="s">
        <v>2786</v>
      </c>
      <c r="D981" s="21"/>
      <c r="E981" s="4" t="s">
        <v>16</v>
      </c>
      <c r="F981" s="21" t="s">
        <v>1454</v>
      </c>
      <c r="G981" s="4"/>
      <c r="H981" s="36">
        <v>1</v>
      </c>
      <c r="I981" s="37" t="s">
        <v>2778</v>
      </c>
      <c r="J981" s="21" t="s">
        <v>194</v>
      </c>
      <c r="K981" s="21" t="s">
        <v>1518</v>
      </c>
      <c r="L981" s="37"/>
      <c r="M981" s="132" t="s">
        <v>1451</v>
      </c>
      <c r="N981" s="21" t="s">
        <v>22</v>
      </c>
      <c r="O981" s="29" t="s">
        <v>1514</v>
      </c>
    </row>
    <row r="982" ht="36" spans="1:15">
      <c r="A982" s="29" t="s">
        <v>1514</v>
      </c>
      <c r="B982" s="29" t="s">
        <v>2785</v>
      </c>
      <c r="C982" s="4" t="s">
        <v>2786</v>
      </c>
      <c r="D982" s="21"/>
      <c r="E982" s="4" t="s">
        <v>16</v>
      </c>
      <c r="F982" s="21" t="s">
        <v>1454</v>
      </c>
      <c r="G982" s="4"/>
      <c r="H982" s="36">
        <v>1</v>
      </c>
      <c r="I982" s="37" t="s">
        <v>1931</v>
      </c>
      <c r="J982" s="21" t="s">
        <v>194</v>
      </c>
      <c r="K982" s="21" t="s">
        <v>1518</v>
      </c>
      <c r="L982" s="37"/>
      <c r="M982" s="132" t="s">
        <v>1451</v>
      </c>
      <c r="N982" s="21" t="s">
        <v>22</v>
      </c>
      <c r="O982" s="29" t="s">
        <v>1514</v>
      </c>
    </row>
    <row r="983" ht="60" spans="1:15">
      <c r="A983" s="29" t="s">
        <v>1514</v>
      </c>
      <c r="B983" s="29" t="s">
        <v>28</v>
      </c>
      <c r="C983" s="4" t="s">
        <v>2787</v>
      </c>
      <c r="D983" s="21"/>
      <c r="E983" s="4" t="s">
        <v>16</v>
      </c>
      <c r="F983" s="21" t="s">
        <v>1454</v>
      </c>
      <c r="G983" s="4"/>
      <c r="H983" s="36">
        <v>1</v>
      </c>
      <c r="I983" s="37" t="s">
        <v>1732</v>
      </c>
      <c r="J983" s="21" t="s">
        <v>194</v>
      </c>
      <c r="K983" s="21" t="s">
        <v>1518</v>
      </c>
      <c r="L983" s="37" t="s">
        <v>2784</v>
      </c>
      <c r="M983" s="132" t="s">
        <v>1451</v>
      </c>
      <c r="N983" s="21" t="s">
        <v>22</v>
      </c>
      <c r="O983" s="29" t="s">
        <v>1514</v>
      </c>
    </row>
    <row r="984" ht="48" spans="1:15">
      <c r="A984" s="29" t="s">
        <v>1514</v>
      </c>
      <c r="B984" s="29" t="s">
        <v>28</v>
      </c>
      <c r="C984" s="4" t="s">
        <v>2788</v>
      </c>
      <c r="D984" s="21"/>
      <c r="E984" s="4" t="s">
        <v>16</v>
      </c>
      <c r="F984" s="21" t="s">
        <v>1454</v>
      </c>
      <c r="G984" s="4"/>
      <c r="H984" s="36">
        <v>1</v>
      </c>
      <c r="I984" s="37" t="s">
        <v>1517</v>
      </c>
      <c r="J984" s="21" t="s">
        <v>194</v>
      </c>
      <c r="K984" s="21" t="s">
        <v>1518</v>
      </c>
      <c r="L984" s="37"/>
      <c r="M984" s="132" t="s">
        <v>1451</v>
      </c>
      <c r="N984" s="21" t="s">
        <v>22</v>
      </c>
      <c r="O984" s="29" t="s">
        <v>1514</v>
      </c>
    </row>
    <row r="985" ht="48" spans="1:15">
      <c r="A985" s="29" t="s">
        <v>1514</v>
      </c>
      <c r="B985" s="29" t="s">
        <v>28</v>
      </c>
      <c r="C985" s="4" t="s">
        <v>2788</v>
      </c>
      <c r="D985" s="21"/>
      <c r="E985" s="4" t="s">
        <v>16</v>
      </c>
      <c r="F985" s="21" t="s">
        <v>1454</v>
      </c>
      <c r="G985" s="4"/>
      <c r="H985" s="36">
        <v>1</v>
      </c>
      <c r="I985" s="37" t="s">
        <v>440</v>
      </c>
      <c r="J985" s="21" t="s">
        <v>194</v>
      </c>
      <c r="K985" s="21" t="s">
        <v>1518</v>
      </c>
      <c r="L985" s="37"/>
      <c r="M985" s="132" t="s">
        <v>1451</v>
      </c>
      <c r="N985" s="21" t="s">
        <v>22</v>
      </c>
      <c r="O985" s="29" t="s">
        <v>1514</v>
      </c>
    </row>
    <row r="986" ht="48" spans="1:15">
      <c r="A986" s="29" t="s">
        <v>1514</v>
      </c>
      <c r="B986" s="29" t="s">
        <v>28</v>
      </c>
      <c r="C986" s="4" t="s">
        <v>1583</v>
      </c>
      <c r="D986" s="21"/>
      <c r="E986" s="4" t="s">
        <v>16</v>
      </c>
      <c r="F986" s="21" t="s">
        <v>1454</v>
      </c>
      <c r="G986" s="4"/>
      <c r="H986" s="21">
        <v>1</v>
      </c>
      <c r="I986" s="21" t="s">
        <v>1931</v>
      </c>
      <c r="J986" s="21" t="s">
        <v>194</v>
      </c>
      <c r="K986" s="21" t="s">
        <v>1518</v>
      </c>
      <c r="L986" s="197"/>
      <c r="M986" s="132" t="s">
        <v>1451</v>
      </c>
      <c r="N986" s="21" t="s">
        <v>22</v>
      </c>
      <c r="O986" s="29" t="s">
        <v>1514</v>
      </c>
    </row>
    <row r="987" ht="48" spans="1:15">
      <c r="A987" s="29" t="s">
        <v>1514</v>
      </c>
      <c r="B987" s="29" t="s">
        <v>28</v>
      </c>
      <c r="C987" s="4" t="s">
        <v>1583</v>
      </c>
      <c r="D987" s="21"/>
      <c r="E987" s="4" t="s">
        <v>16</v>
      </c>
      <c r="F987" s="21" t="s">
        <v>1454</v>
      </c>
      <c r="G987" s="4"/>
      <c r="H987" s="21">
        <v>1</v>
      </c>
      <c r="I987" s="21" t="s">
        <v>1455</v>
      </c>
      <c r="J987" s="21" t="s">
        <v>194</v>
      </c>
      <c r="K987" s="21" t="s">
        <v>1518</v>
      </c>
      <c r="L987" s="197"/>
      <c r="M987" s="132" t="s">
        <v>1451</v>
      </c>
      <c r="N987" s="21" t="s">
        <v>22</v>
      </c>
      <c r="O987" s="29" t="s">
        <v>1514</v>
      </c>
    </row>
    <row r="988" ht="96" spans="1:15">
      <c r="A988" s="29" t="s">
        <v>46</v>
      </c>
      <c r="B988" s="29" t="s">
        <v>28</v>
      </c>
      <c r="C988" s="4" t="s">
        <v>1602</v>
      </c>
      <c r="D988" s="4"/>
      <c r="E988" s="4" t="s">
        <v>16</v>
      </c>
      <c r="F988" s="4" t="s">
        <v>1446</v>
      </c>
      <c r="G988" s="21"/>
      <c r="H988" s="4">
        <v>4</v>
      </c>
      <c r="I988" s="4" t="s">
        <v>389</v>
      </c>
      <c r="J988" s="4" t="s">
        <v>926</v>
      </c>
      <c r="K988" s="4"/>
      <c r="L988" s="4"/>
      <c r="M988" s="132" t="s">
        <v>1451</v>
      </c>
      <c r="N988" s="4" t="s">
        <v>22</v>
      </c>
      <c r="O988" s="29" t="s">
        <v>46</v>
      </c>
    </row>
    <row r="989" ht="60" spans="1:15">
      <c r="A989" s="29" t="s">
        <v>46</v>
      </c>
      <c r="B989" s="29" t="s">
        <v>28</v>
      </c>
      <c r="C989" s="4" t="s">
        <v>2047</v>
      </c>
      <c r="D989" s="4"/>
      <c r="E989" s="4" t="s">
        <v>16</v>
      </c>
      <c r="F989" s="4" t="s">
        <v>1446</v>
      </c>
      <c r="G989" s="21"/>
      <c r="H989" s="48">
        <v>2</v>
      </c>
      <c r="I989" s="4" t="s">
        <v>440</v>
      </c>
      <c r="J989" s="4" t="s">
        <v>2048</v>
      </c>
      <c r="K989" s="4"/>
      <c r="L989" s="4"/>
      <c r="M989" s="132" t="s">
        <v>1451</v>
      </c>
      <c r="N989" s="4" t="s">
        <v>22</v>
      </c>
      <c r="O989" s="29" t="s">
        <v>46</v>
      </c>
    </row>
    <row r="990" ht="60" spans="1:15">
      <c r="A990" s="29" t="s">
        <v>46</v>
      </c>
      <c r="B990" s="29" t="s">
        <v>28</v>
      </c>
      <c r="C990" s="4" t="s">
        <v>2049</v>
      </c>
      <c r="D990" s="4"/>
      <c r="E990" s="4" t="s">
        <v>16</v>
      </c>
      <c r="F990" s="4" t="s">
        <v>1446</v>
      </c>
      <c r="G990" s="21"/>
      <c r="H990" s="48">
        <v>2</v>
      </c>
      <c r="I990" s="4" t="s">
        <v>2050</v>
      </c>
      <c r="J990" s="4" t="s">
        <v>2048</v>
      </c>
      <c r="K990" s="4"/>
      <c r="L990" s="4"/>
      <c r="M990" s="132" t="s">
        <v>1451</v>
      </c>
      <c r="N990" s="4" t="s">
        <v>22</v>
      </c>
      <c r="O990" s="29" t="s">
        <v>46</v>
      </c>
    </row>
    <row r="991" ht="60" spans="1:15">
      <c r="A991" s="29" t="s">
        <v>46</v>
      </c>
      <c r="B991" s="29" t="s">
        <v>28</v>
      </c>
      <c r="C991" s="4" t="s">
        <v>2049</v>
      </c>
      <c r="D991" s="4"/>
      <c r="E991" s="4" t="s">
        <v>16</v>
      </c>
      <c r="F991" s="4" t="s">
        <v>1446</v>
      </c>
      <c r="G991" s="21"/>
      <c r="H991" s="48">
        <v>2</v>
      </c>
      <c r="I991" s="4" t="s">
        <v>1517</v>
      </c>
      <c r="J991" s="4" t="s">
        <v>2048</v>
      </c>
      <c r="K991" s="4"/>
      <c r="L991" s="4"/>
      <c r="M991" s="132" t="s">
        <v>1451</v>
      </c>
      <c r="N991" s="4" t="s">
        <v>22</v>
      </c>
      <c r="O991" s="29" t="s">
        <v>46</v>
      </c>
    </row>
    <row r="992" ht="84" spans="1:15">
      <c r="A992" s="29" t="s">
        <v>46</v>
      </c>
      <c r="B992" s="29" t="s">
        <v>28</v>
      </c>
      <c r="C992" s="4" t="s">
        <v>2051</v>
      </c>
      <c r="D992" s="4"/>
      <c r="E992" s="4" t="s">
        <v>16</v>
      </c>
      <c r="F992" s="4" t="s">
        <v>1446</v>
      </c>
      <c r="G992" s="21"/>
      <c r="H992" s="4">
        <v>2</v>
      </c>
      <c r="I992" s="4" t="s">
        <v>2052</v>
      </c>
      <c r="J992" s="4" t="s">
        <v>574</v>
      </c>
      <c r="K992" s="4"/>
      <c r="L992" s="4"/>
      <c r="M992" s="132" t="s">
        <v>1451</v>
      </c>
      <c r="N992" s="4" t="s">
        <v>60</v>
      </c>
      <c r="O992" s="29" t="s">
        <v>46</v>
      </c>
    </row>
    <row r="993" ht="60" spans="1:15">
      <c r="A993" s="29" t="s">
        <v>46</v>
      </c>
      <c r="B993" s="29" t="s">
        <v>28</v>
      </c>
      <c r="C993" s="4" t="s">
        <v>2051</v>
      </c>
      <c r="D993" s="4"/>
      <c r="E993" s="4" t="s">
        <v>16</v>
      </c>
      <c r="F993" s="4" t="s">
        <v>1446</v>
      </c>
      <c r="G993" s="21"/>
      <c r="H993" s="4">
        <v>2</v>
      </c>
      <c r="I993" s="4" t="s">
        <v>57</v>
      </c>
      <c r="J993" s="4" t="s">
        <v>926</v>
      </c>
      <c r="K993" s="4"/>
      <c r="L993" s="4"/>
      <c r="M993" s="132" t="s">
        <v>1451</v>
      </c>
      <c r="N993" s="4" t="s">
        <v>22</v>
      </c>
      <c r="O993" s="29" t="s">
        <v>46</v>
      </c>
    </row>
    <row r="994" ht="60" spans="1:15">
      <c r="A994" s="29" t="s">
        <v>46</v>
      </c>
      <c r="B994" s="29" t="s">
        <v>2053</v>
      </c>
      <c r="C994" s="4" t="s">
        <v>2054</v>
      </c>
      <c r="D994" s="4"/>
      <c r="E994" s="4" t="s">
        <v>16</v>
      </c>
      <c r="F994" s="4" t="s">
        <v>1454</v>
      </c>
      <c r="G994" s="21"/>
      <c r="H994" s="4">
        <v>2</v>
      </c>
      <c r="I994" s="4" t="s">
        <v>1931</v>
      </c>
      <c r="J994" s="4" t="s">
        <v>51</v>
      </c>
      <c r="K994" s="4"/>
      <c r="L994" s="4"/>
      <c r="M994" s="132" t="s">
        <v>1451</v>
      </c>
      <c r="N994" s="4" t="s">
        <v>22</v>
      </c>
      <c r="O994" s="29" t="s">
        <v>46</v>
      </c>
    </row>
    <row r="995" ht="72" spans="1:15">
      <c r="A995" s="29" t="s">
        <v>46</v>
      </c>
      <c r="B995" s="29" t="s">
        <v>28</v>
      </c>
      <c r="C995" s="4" t="s">
        <v>2055</v>
      </c>
      <c r="D995" s="4"/>
      <c r="E995" s="4" t="s">
        <v>16</v>
      </c>
      <c r="F995" s="4" t="s">
        <v>1446</v>
      </c>
      <c r="G995" s="21"/>
      <c r="H995" s="4">
        <v>2</v>
      </c>
      <c r="I995" s="4" t="s">
        <v>1517</v>
      </c>
      <c r="J995" s="4" t="s">
        <v>51</v>
      </c>
      <c r="K995" s="4" t="s">
        <v>2056</v>
      </c>
      <c r="L995" s="4"/>
      <c r="M995" s="132" t="s">
        <v>1451</v>
      </c>
      <c r="N995" s="4" t="s">
        <v>22</v>
      </c>
      <c r="O995" s="29" t="s">
        <v>46</v>
      </c>
    </row>
    <row r="996" ht="72" spans="1:15">
      <c r="A996" s="29" t="s">
        <v>46</v>
      </c>
      <c r="B996" s="29" t="s">
        <v>28</v>
      </c>
      <c r="C996" s="4" t="s">
        <v>2055</v>
      </c>
      <c r="D996" s="4"/>
      <c r="E996" s="4" t="s">
        <v>16</v>
      </c>
      <c r="F996" s="4" t="s">
        <v>1446</v>
      </c>
      <c r="G996" s="21"/>
      <c r="H996" s="4">
        <v>2</v>
      </c>
      <c r="I996" s="4" t="s">
        <v>1732</v>
      </c>
      <c r="J996" s="4" t="s">
        <v>51</v>
      </c>
      <c r="K996" s="21" t="s">
        <v>2057</v>
      </c>
      <c r="L996" s="4"/>
      <c r="M996" s="132" t="s">
        <v>1451</v>
      </c>
      <c r="N996" s="4" t="s">
        <v>22</v>
      </c>
      <c r="O996" s="29" t="s">
        <v>46</v>
      </c>
    </row>
    <row r="997" ht="96" spans="1:15">
      <c r="A997" s="29" t="s">
        <v>46</v>
      </c>
      <c r="B997" s="29" t="s">
        <v>28</v>
      </c>
      <c r="C997" s="4" t="s">
        <v>1602</v>
      </c>
      <c r="D997" s="4"/>
      <c r="E997" s="4" t="s">
        <v>16</v>
      </c>
      <c r="F997" s="4" t="s">
        <v>1446</v>
      </c>
      <c r="G997" s="21"/>
      <c r="H997" s="4">
        <v>2</v>
      </c>
      <c r="I997" s="4" t="s">
        <v>2058</v>
      </c>
      <c r="J997" s="4" t="s">
        <v>926</v>
      </c>
      <c r="K997" s="4"/>
      <c r="L997" s="4"/>
      <c r="M997" s="132" t="s">
        <v>1451</v>
      </c>
      <c r="N997" s="4" t="s">
        <v>22</v>
      </c>
      <c r="O997" s="29" t="s">
        <v>46</v>
      </c>
    </row>
    <row r="998" ht="60" spans="1:15">
      <c r="A998" s="29" t="s">
        <v>46</v>
      </c>
      <c r="B998" s="29" t="s">
        <v>28</v>
      </c>
      <c r="C998" s="4" t="s">
        <v>2059</v>
      </c>
      <c r="D998" s="4"/>
      <c r="E998" s="4" t="s">
        <v>16</v>
      </c>
      <c r="F998" s="4" t="s">
        <v>1446</v>
      </c>
      <c r="G998" s="13"/>
      <c r="H998" s="4">
        <v>2</v>
      </c>
      <c r="I998" s="4" t="s">
        <v>2060</v>
      </c>
      <c r="J998" s="4" t="s">
        <v>203</v>
      </c>
      <c r="K998" s="4"/>
      <c r="L998" s="172"/>
      <c r="M998" s="132" t="s">
        <v>1451</v>
      </c>
      <c r="N998" s="4" t="s">
        <v>60</v>
      </c>
      <c r="O998" s="29" t="s">
        <v>46</v>
      </c>
    </row>
    <row r="999" ht="60" spans="1:15">
      <c r="A999" s="29" t="s">
        <v>46</v>
      </c>
      <c r="B999" s="29" t="s">
        <v>28</v>
      </c>
      <c r="C999" s="4" t="s">
        <v>2059</v>
      </c>
      <c r="D999" s="4"/>
      <c r="E999" s="4" t="s">
        <v>16</v>
      </c>
      <c r="F999" s="4" t="s">
        <v>1446</v>
      </c>
      <c r="G999" s="13"/>
      <c r="H999" s="4">
        <v>2</v>
      </c>
      <c r="I999" s="4" t="s">
        <v>2061</v>
      </c>
      <c r="J999" s="4" t="s">
        <v>31</v>
      </c>
      <c r="K999" s="4"/>
      <c r="L999" s="172"/>
      <c r="M999" s="132" t="s">
        <v>1451</v>
      </c>
      <c r="N999" s="4" t="s">
        <v>22</v>
      </c>
      <c r="O999" s="29" t="s">
        <v>46</v>
      </c>
    </row>
    <row r="1000" ht="60" spans="1:15">
      <c r="A1000" s="29" t="s">
        <v>46</v>
      </c>
      <c r="B1000" s="29" t="s">
        <v>28</v>
      </c>
      <c r="C1000" s="4" t="s">
        <v>2059</v>
      </c>
      <c r="D1000" s="4"/>
      <c r="E1000" s="4" t="s">
        <v>16</v>
      </c>
      <c r="F1000" s="4" t="s">
        <v>1446</v>
      </c>
      <c r="G1000" s="13"/>
      <c r="H1000" s="4">
        <v>2</v>
      </c>
      <c r="I1000" s="4" t="s">
        <v>2062</v>
      </c>
      <c r="J1000" s="4" t="s">
        <v>31</v>
      </c>
      <c r="K1000" s="4"/>
      <c r="L1000" s="172"/>
      <c r="M1000" s="132" t="s">
        <v>1451</v>
      </c>
      <c r="N1000" s="4" t="s">
        <v>22</v>
      </c>
      <c r="O1000" s="29" t="s">
        <v>46</v>
      </c>
    </row>
    <row r="1001" ht="60" spans="1:15">
      <c r="A1001" s="29" t="s">
        <v>46</v>
      </c>
      <c r="B1001" s="29" t="s">
        <v>28</v>
      </c>
      <c r="C1001" s="4" t="s">
        <v>2059</v>
      </c>
      <c r="D1001" s="4"/>
      <c r="E1001" s="4" t="s">
        <v>16</v>
      </c>
      <c r="F1001" s="4" t="s">
        <v>1446</v>
      </c>
      <c r="G1001" s="13"/>
      <c r="H1001" s="4">
        <v>2</v>
      </c>
      <c r="I1001" s="4" t="s">
        <v>2063</v>
      </c>
      <c r="J1001" s="4" t="s">
        <v>31</v>
      </c>
      <c r="K1001" s="4"/>
      <c r="L1001" s="172"/>
      <c r="M1001" s="132" t="s">
        <v>1451</v>
      </c>
      <c r="N1001" s="4" t="s">
        <v>22</v>
      </c>
      <c r="O1001" s="29" t="s">
        <v>46</v>
      </c>
    </row>
    <row r="1002" ht="60" spans="1:15">
      <c r="A1002" s="29" t="s">
        <v>46</v>
      </c>
      <c r="B1002" s="29" t="s">
        <v>28</v>
      </c>
      <c r="C1002" s="4" t="s">
        <v>2059</v>
      </c>
      <c r="D1002" s="4"/>
      <c r="E1002" s="4" t="s">
        <v>16</v>
      </c>
      <c r="F1002" s="4" t="s">
        <v>1446</v>
      </c>
      <c r="G1002" s="13"/>
      <c r="H1002" s="4">
        <v>2</v>
      </c>
      <c r="I1002" s="4" t="s">
        <v>2064</v>
      </c>
      <c r="J1002" s="4" t="s">
        <v>203</v>
      </c>
      <c r="K1002" s="4"/>
      <c r="L1002" s="172"/>
      <c r="M1002" s="132" t="s">
        <v>1451</v>
      </c>
      <c r="N1002" s="4" t="s">
        <v>60</v>
      </c>
      <c r="O1002" s="29" t="s">
        <v>46</v>
      </c>
    </row>
    <row r="1003" ht="108" spans="1:15">
      <c r="A1003" s="29" t="s">
        <v>46</v>
      </c>
      <c r="B1003" s="29" t="s">
        <v>28</v>
      </c>
      <c r="C1003" s="4" t="s">
        <v>2059</v>
      </c>
      <c r="D1003" s="4"/>
      <c r="E1003" s="4" t="s">
        <v>16</v>
      </c>
      <c r="F1003" s="4" t="s">
        <v>1446</v>
      </c>
      <c r="G1003" s="13"/>
      <c r="H1003" s="4">
        <v>2</v>
      </c>
      <c r="I1003" s="4" t="s">
        <v>2065</v>
      </c>
      <c r="J1003" s="4" t="s">
        <v>203</v>
      </c>
      <c r="K1003" s="4"/>
      <c r="L1003" s="172"/>
      <c r="M1003" s="132" t="s">
        <v>1451</v>
      </c>
      <c r="N1003" s="4" t="s">
        <v>60</v>
      </c>
      <c r="O1003" s="29" t="s">
        <v>46</v>
      </c>
    </row>
    <row r="1004" ht="60" spans="1:15">
      <c r="A1004" s="29" t="s">
        <v>46</v>
      </c>
      <c r="B1004" s="29" t="s">
        <v>28</v>
      </c>
      <c r="C1004" s="4" t="s">
        <v>2059</v>
      </c>
      <c r="D1004" s="4"/>
      <c r="E1004" s="4" t="s">
        <v>16</v>
      </c>
      <c r="F1004" s="4" t="s">
        <v>1446</v>
      </c>
      <c r="G1004" s="13"/>
      <c r="H1004" s="4">
        <v>2</v>
      </c>
      <c r="I1004" s="4" t="s">
        <v>2066</v>
      </c>
      <c r="J1004" s="4" t="s">
        <v>31</v>
      </c>
      <c r="K1004" s="4"/>
      <c r="L1004" s="172"/>
      <c r="M1004" s="132" t="s">
        <v>1451</v>
      </c>
      <c r="N1004" s="4" t="s">
        <v>22</v>
      </c>
      <c r="O1004" s="29" t="s">
        <v>46</v>
      </c>
    </row>
    <row r="1005" ht="60" spans="1:15">
      <c r="A1005" s="29" t="s">
        <v>46</v>
      </c>
      <c r="B1005" s="29" t="s">
        <v>28</v>
      </c>
      <c r="C1005" s="4" t="s">
        <v>2059</v>
      </c>
      <c r="D1005" s="4"/>
      <c r="E1005" s="4" t="s">
        <v>16</v>
      </c>
      <c r="F1005" s="4" t="s">
        <v>1446</v>
      </c>
      <c r="G1005" s="13"/>
      <c r="H1005" s="4">
        <v>2</v>
      </c>
      <c r="I1005" s="4" t="s">
        <v>2067</v>
      </c>
      <c r="J1005" s="4" t="s">
        <v>1574</v>
      </c>
      <c r="K1005" s="4"/>
      <c r="L1005" s="172"/>
      <c r="M1005" s="132" t="s">
        <v>1451</v>
      </c>
      <c r="N1005" s="4" t="s">
        <v>60</v>
      </c>
      <c r="O1005" s="29" t="s">
        <v>46</v>
      </c>
    </row>
    <row r="1006" ht="60" spans="1:15">
      <c r="A1006" s="29" t="s">
        <v>46</v>
      </c>
      <c r="B1006" s="29" t="s">
        <v>28</v>
      </c>
      <c r="C1006" s="4" t="s">
        <v>2059</v>
      </c>
      <c r="D1006" s="4"/>
      <c r="E1006" s="4" t="s">
        <v>16</v>
      </c>
      <c r="F1006" s="4" t="s">
        <v>1446</v>
      </c>
      <c r="G1006" s="13"/>
      <c r="H1006" s="4">
        <v>2</v>
      </c>
      <c r="I1006" s="4" t="s">
        <v>440</v>
      </c>
      <c r="J1006" s="4" t="s">
        <v>31</v>
      </c>
      <c r="K1006" s="4"/>
      <c r="L1006" s="172"/>
      <c r="M1006" s="132" t="s">
        <v>1451</v>
      </c>
      <c r="N1006" s="4" t="s">
        <v>22</v>
      </c>
      <c r="O1006" s="29" t="s">
        <v>46</v>
      </c>
    </row>
    <row r="1007" ht="60" spans="1:15">
      <c r="A1007" s="29" t="s">
        <v>46</v>
      </c>
      <c r="B1007" s="29" t="s">
        <v>28</v>
      </c>
      <c r="C1007" s="4" t="s">
        <v>2059</v>
      </c>
      <c r="D1007" s="4"/>
      <c r="E1007" s="4" t="s">
        <v>16</v>
      </c>
      <c r="F1007" s="4" t="s">
        <v>1446</v>
      </c>
      <c r="G1007" s="13"/>
      <c r="H1007" s="4">
        <v>2</v>
      </c>
      <c r="I1007" s="4" t="s">
        <v>2068</v>
      </c>
      <c r="J1007" s="4" t="s">
        <v>31</v>
      </c>
      <c r="K1007" s="4"/>
      <c r="L1007" s="172"/>
      <c r="M1007" s="132" t="s">
        <v>1451</v>
      </c>
      <c r="N1007" s="4" t="s">
        <v>22</v>
      </c>
      <c r="O1007" s="29" t="s">
        <v>46</v>
      </c>
    </row>
    <row r="1008" ht="72" spans="1:15">
      <c r="A1008" s="29" t="s">
        <v>46</v>
      </c>
      <c r="B1008" s="29" t="s">
        <v>28</v>
      </c>
      <c r="C1008" s="4" t="s">
        <v>2059</v>
      </c>
      <c r="D1008" s="4"/>
      <c r="E1008" s="4" t="s">
        <v>16</v>
      </c>
      <c r="F1008" s="4" t="s">
        <v>1446</v>
      </c>
      <c r="G1008" s="13"/>
      <c r="H1008" s="4">
        <v>2</v>
      </c>
      <c r="I1008" s="4" t="s">
        <v>2069</v>
      </c>
      <c r="J1008" s="4" t="s">
        <v>31</v>
      </c>
      <c r="K1008" s="4"/>
      <c r="L1008" s="172"/>
      <c r="M1008" s="132" t="s">
        <v>1451</v>
      </c>
      <c r="N1008" s="4" t="s">
        <v>22</v>
      </c>
      <c r="O1008" s="29" t="s">
        <v>46</v>
      </c>
    </row>
    <row r="1009" ht="60" spans="1:15">
      <c r="A1009" s="29" t="s">
        <v>46</v>
      </c>
      <c r="B1009" s="29" t="s">
        <v>28</v>
      </c>
      <c r="C1009" s="4" t="s">
        <v>2059</v>
      </c>
      <c r="D1009" s="4"/>
      <c r="E1009" s="4" t="s">
        <v>16</v>
      </c>
      <c r="F1009" s="4" t="s">
        <v>1446</v>
      </c>
      <c r="G1009" s="13"/>
      <c r="H1009" s="4">
        <v>2</v>
      </c>
      <c r="I1009" s="4" t="s">
        <v>2070</v>
      </c>
      <c r="J1009" s="4" t="s">
        <v>31</v>
      </c>
      <c r="K1009" s="4"/>
      <c r="L1009" s="172"/>
      <c r="M1009" s="132" t="s">
        <v>1451</v>
      </c>
      <c r="N1009" s="4" t="s">
        <v>22</v>
      </c>
      <c r="O1009" s="29" t="s">
        <v>46</v>
      </c>
    </row>
    <row r="1010" ht="60" spans="1:15">
      <c r="A1010" s="29" t="s">
        <v>46</v>
      </c>
      <c r="B1010" s="29" t="s">
        <v>28</v>
      </c>
      <c r="C1010" s="4" t="s">
        <v>2059</v>
      </c>
      <c r="D1010" s="4"/>
      <c r="E1010" s="4" t="s">
        <v>16</v>
      </c>
      <c r="F1010" s="4" t="s">
        <v>1446</v>
      </c>
      <c r="G1010" s="13"/>
      <c r="H1010" s="4">
        <v>2</v>
      </c>
      <c r="I1010" s="4" t="s">
        <v>1517</v>
      </c>
      <c r="J1010" s="4" t="s">
        <v>31</v>
      </c>
      <c r="K1010" s="4"/>
      <c r="L1010" s="172"/>
      <c r="M1010" s="132" t="s">
        <v>1451</v>
      </c>
      <c r="N1010" s="4" t="s">
        <v>22</v>
      </c>
      <c r="O1010" s="29" t="s">
        <v>46</v>
      </c>
    </row>
    <row r="1011" ht="60" spans="1:15">
      <c r="A1011" s="29" t="s">
        <v>46</v>
      </c>
      <c r="B1011" s="29" t="s">
        <v>28</v>
      </c>
      <c r="C1011" s="4" t="s">
        <v>3158</v>
      </c>
      <c r="D1011" s="4"/>
      <c r="E1011" s="4" t="s">
        <v>16</v>
      </c>
      <c r="F1011" s="4" t="s">
        <v>1454</v>
      </c>
      <c r="G1011" s="21"/>
      <c r="H1011" s="4">
        <v>1</v>
      </c>
      <c r="I1011" s="4" t="s">
        <v>3159</v>
      </c>
      <c r="J1011" s="4" t="s">
        <v>926</v>
      </c>
      <c r="K1011" s="4"/>
      <c r="L1011" s="4"/>
      <c r="M1011" s="132" t="s">
        <v>1451</v>
      </c>
      <c r="N1011" s="4" t="s">
        <v>22</v>
      </c>
      <c r="O1011" s="29" t="s">
        <v>46</v>
      </c>
    </row>
    <row r="1012" ht="48" spans="1:15">
      <c r="A1012" s="29" t="s">
        <v>46</v>
      </c>
      <c r="B1012" s="29" t="s">
        <v>28</v>
      </c>
      <c r="C1012" s="4" t="s">
        <v>3160</v>
      </c>
      <c r="D1012" s="4"/>
      <c r="E1012" s="4" t="s">
        <v>16</v>
      </c>
      <c r="F1012" s="4" t="s">
        <v>1446</v>
      </c>
      <c r="G1012" s="21"/>
      <c r="H1012" s="48">
        <v>1</v>
      </c>
      <c r="I1012" s="4" t="s">
        <v>1517</v>
      </c>
      <c r="J1012" s="4" t="s">
        <v>51</v>
      </c>
      <c r="K1012" s="4"/>
      <c r="L1012" s="4"/>
      <c r="M1012" s="132" t="s">
        <v>1451</v>
      </c>
      <c r="N1012" s="4" t="s">
        <v>22</v>
      </c>
      <c r="O1012" s="29" t="s">
        <v>46</v>
      </c>
    </row>
    <row r="1013" ht="48" spans="1:15">
      <c r="A1013" s="29" t="s">
        <v>46</v>
      </c>
      <c r="B1013" s="29" t="s">
        <v>28</v>
      </c>
      <c r="C1013" s="4" t="s">
        <v>3160</v>
      </c>
      <c r="D1013" s="4"/>
      <c r="E1013" s="4" t="s">
        <v>16</v>
      </c>
      <c r="F1013" s="4" t="s">
        <v>1446</v>
      </c>
      <c r="G1013" s="21"/>
      <c r="H1013" s="48">
        <v>1</v>
      </c>
      <c r="I1013" s="4" t="s">
        <v>1455</v>
      </c>
      <c r="J1013" s="4" t="s">
        <v>51</v>
      </c>
      <c r="K1013" s="4"/>
      <c r="L1013" s="4"/>
      <c r="M1013" s="132" t="s">
        <v>1451</v>
      </c>
      <c r="N1013" s="4" t="s">
        <v>22</v>
      </c>
      <c r="O1013" s="29" t="s">
        <v>46</v>
      </c>
    </row>
    <row r="1014" ht="48" spans="1:15">
      <c r="A1014" s="29" t="s">
        <v>46</v>
      </c>
      <c r="B1014" s="29" t="s">
        <v>28</v>
      </c>
      <c r="C1014" s="4" t="s">
        <v>3161</v>
      </c>
      <c r="D1014" s="4"/>
      <c r="E1014" s="4" t="s">
        <v>16</v>
      </c>
      <c r="F1014" s="4" t="s">
        <v>1446</v>
      </c>
      <c r="G1014" s="21"/>
      <c r="H1014" s="48">
        <v>1</v>
      </c>
      <c r="I1014" s="4" t="s">
        <v>3162</v>
      </c>
      <c r="J1014" s="4" t="s">
        <v>51</v>
      </c>
      <c r="K1014" s="4"/>
      <c r="L1014" s="4"/>
      <c r="M1014" s="132" t="s">
        <v>1451</v>
      </c>
      <c r="N1014" s="4" t="s">
        <v>22</v>
      </c>
      <c r="O1014" s="29" t="s">
        <v>46</v>
      </c>
    </row>
    <row r="1015" ht="48" spans="1:15">
      <c r="A1015" s="29" t="s">
        <v>46</v>
      </c>
      <c r="B1015" s="29" t="s">
        <v>28</v>
      </c>
      <c r="C1015" s="4" t="s">
        <v>3161</v>
      </c>
      <c r="D1015" s="4"/>
      <c r="E1015" s="4" t="s">
        <v>16</v>
      </c>
      <c r="F1015" s="4" t="s">
        <v>1446</v>
      </c>
      <c r="G1015" s="21"/>
      <c r="H1015" s="48">
        <v>1</v>
      </c>
      <c r="I1015" s="4" t="s">
        <v>1931</v>
      </c>
      <c r="J1015" s="4" t="s">
        <v>51</v>
      </c>
      <c r="K1015" s="4"/>
      <c r="L1015" s="4"/>
      <c r="M1015" s="132" t="s">
        <v>1451</v>
      </c>
      <c r="N1015" s="4" t="s">
        <v>22</v>
      </c>
      <c r="O1015" s="29" t="s">
        <v>46</v>
      </c>
    </row>
    <row r="1016" ht="60" spans="1:15">
      <c r="A1016" s="29" t="s">
        <v>46</v>
      </c>
      <c r="B1016" s="29" t="s">
        <v>28</v>
      </c>
      <c r="C1016" s="4" t="s">
        <v>3163</v>
      </c>
      <c r="D1016" s="4"/>
      <c r="E1016" s="4" t="s">
        <v>16</v>
      </c>
      <c r="F1016" s="4" t="s">
        <v>1446</v>
      </c>
      <c r="G1016" s="21"/>
      <c r="H1016" s="4">
        <v>1</v>
      </c>
      <c r="I1016" s="4" t="s">
        <v>1517</v>
      </c>
      <c r="J1016" s="4" t="s">
        <v>51</v>
      </c>
      <c r="K1016" s="4" t="s">
        <v>3164</v>
      </c>
      <c r="L1016" s="4"/>
      <c r="M1016" s="132" t="s">
        <v>1451</v>
      </c>
      <c r="N1016" s="4" t="s">
        <v>22</v>
      </c>
      <c r="O1016" s="29" t="s">
        <v>46</v>
      </c>
    </row>
    <row r="1017" ht="60" spans="1:15">
      <c r="A1017" s="29" t="s">
        <v>46</v>
      </c>
      <c r="B1017" s="29" t="s">
        <v>28</v>
      </c>
      <c r="C1017" s="4" t="s">
        <v>2047</v>
      </c>
      <c r="D1017" s="4"/>
      <c r="E1017" s="4" t="s">
        <v>16</v>
      </c>
      <c r="F1017" s="4" t="s">
        <v>1446</v>
      </c>
      <c r="G1017" s="21"/>
      <c r="H1017" s="48">
        <v>1</v>
      </c>
      <c r="I1017" s="4" t="s">
        <v>1517</v>
      </c>
      <c r="J1017" s="4" t="s">
        <v>2048</v>
      </c>
      <c r="K1017" s="4"/>
      <c r="L1017" s="4"/>
      <c r="M1017" s="132" t="s">
        <v>1451</v>
      </c>
      <c r="N1017" s="4" t="s">
        <v>22</v>
      </c>
      <c r="O1017" s="29" t="s">
        <v>46</v>
      </c>
    </row>
    <row r="1018" ht="60" spans="1:15">
      <c r="A1018" s="29" t="s">
        <v>46</v>
      </c>
      <c r="B1018" s="29" t="s">
        <v>28</v>
      </c>
      <c r="C1018" s="4" t="s">
        <v>2047</v>
      </c>
      <c r="D1018" s="4"/>
      <c r="E1018" s="4" t="s">
        <v>16</v>
      </c>
      <c r="F1018" s="4" t="s">
        <v>1446</v>
      </c>
      <c r="G1018" s="21"/>
      <c r="H1018" s="48">
        <v>1</v>
      </c>
      <c r="I1018" s="4" t="s">
        <v>2577</v>
      </c>
      <c r="J1018" s="4" t="s">
        <v>2048</v>
      </c>
      <c r="K1018" s="4"/>
      <c r="L1018" s="4"/>
      <c r="M1018" s="132" t="s">
        <v>1451</v>
      </c>
      <c r="N1018" s="4" t="s">
        <v>22</v>
      </c>
      <c r="O1018" s="29" t="s">
        <v>46</v>
      </c>
    </row>
    <row r="1019" ht="60" spans="1:15">
      <c r="A1019" s="29" t="s">
        <v>46</v>
      </c>
      <c r="B1019" s="29" t="s">
        <v>28</v>
      </c>
      <c r="C1019" s="4" t="s">
        <v>3165</v>
      </c>
      <c r="D1019" s="4"/>
      <c r="E1019" s="4" t="s">
        <v>16</v>
      </c>
      <c r="F1019" s="4" t="s">
        <v>1446</v>
      </c>
      <c r="G1019" s="21"/>
      <c r="H1019" s="4">
        <v>1</v>
      </c>
      <c r="I1019" s="4" t="s">
        <v>3159</v>
      </c>
      <c r="J1019" s="4" t="s">
        <v>51</v>
      </c>
      <c r="K1019" s="4"/>
      <c r="L1019" s="4"/>
      <c r="M1019" s="132" t="s">
        <v>1451</v>
      </c>
      <c r="N1019" s="4" t="s">
        <v>22</v>
      </c>
      <c r="O1019" s="29" t="s">
        <v>46</v>
      </c>
    </row>
    <row r="1020" ht="60" spans="1:15">
      <c r="A1020" s="29" t="s">
        <v>46</v>
      </c>
      <c r="B1020" s="29" t="s">
        <v>28</v>
      </c>
      <c r="C1020" s="4" t="s">
        <v>3165</v>
      </c>
      <c r="D1020" s="4"/>
      <c r="E1020" s="4" t="s">
        <v>16</v>
      </c>
      <c r="F1020" s="4" t="s">
        <v>1446</v>
      </c>
      <c r="G1020" s="21"/>
      <c r="H1020" s="4">
        <v>1</v>
      </c>
      <c r="I1020" s="21" t="s">
        <v>3166</v>
      </c>
      <c r="J1020" s="4" t="s">
        <v>51</v>
      </c>
      <c r="K1020" s="4"/>
      <c r="L1020" s="4"/>
      <c r="M1020" s="132" t="s">
        <v>1451</v>
      </c>
      <c r="N1020" s="4" t="s">
        <v>22</v>
      </c>
      <c r="O1020" s="29" t="s">
        <v>46</v>
      </c>
    </row>
    <row r="1021" ht="60" spans="1:15">
      <c r="A1021" s="29" t="s">
        <v>46</v>
      </c>
      <c r="B1021" s="29" t="s">
        <v>28</v>
      </c>
      <c r="C1021" s="4" t="s">
        <v>3165</v>
      </c>
      <c r="D1021" s="4"/>
      <c r="E1021" s="4" t="s">
        <v>16</v>
      </c>
      <c r="F1021" s="4" t="s">
        <v>1446</v>
      </c>
      <c r="G1021" s="21"/>
      <c r="H1021" s="4">
        <v>1</v>
      </c>
      <c r="I1021" s="4" t="s">
        <v>1517</v>
      </c>
      <c r="J1021" s="4" t="s">
        <v>51</v>
      </c>
      <c r="K1021" s="4"/>
      <c r="L1021" s="4"/>
      <c r="M1021" s="132" t="s">
        <v>1451</v>
      </c>
      <c r="N1021" s="4" t="s">
        <v>22</v>
      </c>
      <c r="O1021" s="29" t="s">
        <v>46</v>
      </c>
    </row>
    <row r="1022" ht="72" spans="1:15">
      <c r="A1022" s="29" t="s">
        <v>46</v>
      </c>
      <c r="B1022" s="29" t="s">
        <v>28</v>
      </c>
      <c r="C1022" s="4" t="s">
        <v>3167</v>
      </c>
      <c r="D1022" s="4"/>
      <c r="E1022" s="4" t="s">
        <v>16</v>
      </c>
      <c r="F1022" s="4" t="s">
        <v>1446</v>
      </c>
      <c r="G1022" s="21"/>
      <c r="H1022" s="4">
        <v>1</v>
      </c>
      <c r="I1022" s="4" t="s">
        <v>389</v>
      </c>
      <c r="J1022" s="4" t="s">
        <v>51</v>
      </c>
      <c r="K1022" s="4" t="s">
        <v>2057</v>
      </c>
      <c r="L1022" s="4"/>
      <c r="M1022" s="132" t="s">
        <v>1451</v>
      </c>
      <c r="N1022" s="4" t="s">
        <v>22</v>
      </c>
      <c r="O1022" s="29" t="s">
        <v>46</v>
      </c>
    </row>
    <row r="1023" ht="72" spans="1:15">
      <c r="A1023" s="29" t="s">
        <v>46</v>
      </c>
      <c r="B1023" s="29" t="s">
        <v>28</v>
      </c>
      <c r="C1023" s="4" t="s">
        <v>3167</v>
      </c>
      <c r="D1023" s="4"/>
      <c r="E1023" s="4" t="s">
        <v>16</v>
      </c>
      <c r="F1023" s="4" t="s">
        <v>1446</v>
      </c>
      <c r="G1023" s="21"/>
      <c r="H1023" s="4">
        <v>1</v>
      </c>
      <c r="I1023" s="4" t="s">
        <v>3168</v>
      </c>
      <c r="J1023" s="4" t="s">
        <v>51</v>
      </c>
      <c r="K1023" s="4"/>
      <c r="L1023" s="4"/>
      <c r="M1023" s="132" t="s">
        <v>1451</v>
      </c>
      <c r="N1023" s="4" t="s">
        <v>22</v>
      </c>
      <c r="O1023" s="29" t="s">
        <v>46</v>
      </c>
    </row>
    <row r="1024" ht="60" spans="1:15">
      <c r="A1024" s="29" t="s">
        <v>46</v>
      </c>
      <c r="B1024" s="29" t="s">
        <v>28</v>
      </c>
      <c r="C1024" s="4" t="s">
        <v>3169</v>
      </c>
      <c r="D1024" s="4"/>
      <c r="E1024" s="4" t="s">
        <v>16</v>
      </c>
      <c r="F1024" s="4" t="s">
        <v>1446</v>
      </c>
      <c r="G1024" s="21"/>
      <c r="H1024" s="4">
        <v>1</v>
      </c>
      <c r="I1024" s="4" t="s">
        <v>2577</v>
      </c>
      <c r="J1024" s="4" t="s">
        <v>51</v>
      </c>
      <c r="K1024" s="4"/>
      <c r="L1024" s="4"/>
      <c r="M1024" s="132" t="s">
        <v>1451</v>
      </c>
      <c r="N1024" s="4" t="s">
        <v>22</v>
      </c>
      <c r="O1024" s="29" t="s">
        <v>46</v>
      </c>
    </row>
    <row r="1025" ht="60" spans="1:15">
      <c r="A1025" s="29" t="s">
        <v>46</v>
      </c>
      <c r="B1025" s="29" t="s">
        <v>28</v>
      </c>
      <c r="C1025" s="4" t="s">
        <v>3169</v>
      </c>
      <c r="D1025" s="4"/>
      <c r="E1025" s="4" t="s">
        <v>16</v>
      </c>
      <c r="F1025" s="4" t="s">
        <v>1446</v>
      </c>
      <c r="G1025" s="21"/>
      <c r="H1025" s="4">
        <v>1</v>
      </c>
      <c r="I1025" s="4" t="s">
        <v>3166</v>
      </c>
      <c r="J1025" s="4" t="s">
        <v>51</v>
      </c>
      <c r="K1025" s="4"/>
      <c r="L1025" s="4"/>
      <c r="M1025" s="132" t="s">
        <v>1451</v>
      </c>
      <c r="N1025" s="4" t="s">
        <v>22</v>
      </c>
      <c r="O1025" s="29" t="s">
        <v>46</v>
      </c>
    </row>
    <row r="1026" ht="60" spans="1:15">
      <c r="A1026" s="29" t="s">
        <v>46</v>
      </c>
      <c r="B1026" s="29" t="s">
        <v>2053</v>
      </c>
      <c r="C1026" s="4" t="s">
        <v>2054</v>
      </c>
      <c r="D1026" s="4"/>
      <c r="E1026" s="4" t="s">
        <v>16</v>
      </c>
      <c r="F1026" s="4" t="s">
        <v>1454</v>
      </c>
      <c r="G1026" s="21"/>
      <c r="H1026" s="4">
        <v>1</v>
      </c>
      <c r="I1026" s="4" t="s">
        <v>1517</v>
      </c>
      <c r="J1026" s="4" t="s">
        <v>51</v>
      </c>
      <c r="K1026" s="4" t="s">
        <v>2056</v>
      </c>
      <c r="L1026" s="4"/>
      <c r="M1026" s="132" t="s">
        <v>1451</v>
      </c>
      <c r="N1026" s="4" t="s">
        <v>22</v>
      </c>
      <c r="O1026" s="29" t="s">
        <v>46</v>
      </c>
    </row>
    <row r="1027" ht="60" spans="1:15">
      <c r="A1027" s="29" t="s">
        <v>46</v>
      </c>
      <c r="B1027" s="29" t="s">
        <v>2053</v>
      </c>
      <c r="C1027" s="4" t="s">
        <v>2054</v>
      </c>
      <c r="D1027" s="4"/>
      <c r="E1027" s="4" t="s">
        <v>16</v>
      </c>
      <c r="F1027" s="4" t="s">
        <v>1454</v>
      </c>
      <c r="G1027" s="21"/>
      <c r="H1027" s="4">
        <v>1</v>
      </c>
      <c r="I1027" s="4" t="s">
        <v>1732</v>
      </c>
      <c r="J1027" s="4" t="s">
        <v>51</v>
      </c>
      <c r="K1027" s="4"/>
      <c r="L1027" s="4"/>
      <c r="M1027" s="132" t="s">
        <v>1451</v>
      </c>
      <c r="N1027" s="4" t="s">
        <v>22</v>
      </c>
      <c r="O1027" s="29" t="s">
        <v>46</v>
      </c>
    </row>
    <row r="1028" ht="60" spans="1:15">
      <c r="A1028" s="29" t="s">
        <v>46</v>
      </c>
      <c r="B1028" s="29" t="s">
        <v>3170</v>
      </c>
      <c r="C1028" s="4" t="s">
        <v>3171</v>
      </c>
      <c r="D1028" s="4"/>
      <c r="E1028" s="4" t="s">
        <v>16</v>
      </c>
      <c r="F1028" s="4" t="s">
        <v>1454</v>
      </c>
      <c r="G1028" s="21"/>
      <c r="H1028" s="4">
        <v>1</v>
      </c>
      <c r="I1028" s="4" t="s">
        <v>1517</v>
      </c>
      <c r="J1028" s="4" t="s">
        <v>51</v>
      </c>
      <c r="K1028" s="4" t="s">
        <v>2056</v>
      </c>
      <c r="L1028" s="4"/>
      <c r="M1028" s="132" t="s">
        <v>1451</v>
      </c>
      <c r="N1028" s="4" t="s">
        <v>22</v>
      </c>
      <c r="O1028" s="29" t="s">
        <v>46</v>
      </c>
    </row>
    <row r="1029" ht="60" spans="1:15">
      <c r="A1029" s="29" t="s">
        <v>46</v>
      </c>
      <c r="B1029" s="29" t="s">
        <v>3170</v>
      </c>
      <c r="C1029" s="4" t="s">
        <v>3171</v>
      </c>
      <c r="D1029" s="4"/>
      <c r="E1029" s="4" t="s">
        <v>16</v>
      </c>
      <c r="F1029" s="4" t="s">
        <v>1454</v>
      </c>
      <c r="G1029" s="21"/>
      <c r="H1029" s="4">
        <v>1</v>
      </c>
      <c r="I1029" s="4" t="s">
        <v>1931</v>
      </c>
      <c r="J1029" s="4" t="s">
        <v>51</v>
      </c>
      <c r="K1029" s="4"/>
      <c r="L1029" s="4"/>
      <c r="M1029" s="132" t="s">
        <v>1451</v>
      </c>
      <c r="N1029" s="4" t="s">
        <v>22</v>
      </c>
      <c r="O1029" s="29" t="s">
        <v>46</v>
      </c>
    </row>
    <row r="1030" ht="60" spans="1:15">
      <c r="A1030" s="29" t="s">
        <v>46</v>
      </c>
      <c r="B1030" s="29" t="s">
        <v>3170</v>
      </c>
      <c r="C1030" s="4" t="s">
        <v>3171</v>
      </c>
      <c r="D1030" s="4"/>
      <c r="E1030" s="4" t="s">
        <v>16</v>
      </c>
      <c r="F1030" s="4" t="s">
        <v>1454</v>
      </c>
      <c r="G1030" s="21"/>
      <c r="H1030" s="4">
        <v>1</v>
      </c>
      <c r="I1030" s="4" t="s">
        <v>1455</v>
      </c>
      <c r="J1030" s="4" t="s">
        <v>51</v>
      </c>
      <c r="K1030" s="4"/>
      <c r="L1030" s="4"/>
      <c r="M1030" s="132" t="s">
        <v>1451</v>
      </c>
      <c r="N1030" s="4" t="s">
        <v>22</v>
      </c>
      <c r="O1030" s="29" t="s">
        <v>46</v>
      </c>
    </row>
    <row r="1031" ht="60" spans="1:15">
      <c r="A1031" s="29" t="s">
        <v>46</v>
      </c>
      <c r="B1031" s="29" t="s">
        <v>3172</v>
      </c>
      <c r="C1031" s="4" t="s">
        <v>3173</v>
      </c>
      <c r="D1031" s="4"/>
      <c r="E1031" s="4" t="s">
        <v>16</v>
      </c>
      <c r="F1031" s="4" t="s">
        <v>1454</v>
      </c>
      <c r="G1031" s="21"/>
      <c r="H1031" s="4">
        <v>1</v>
      </c>
      <c r="I1031" s="4" t="s">
        <v>1931</v>
      </c>
      <c r="J1031" s="4" t="s">
        <v>51</v>
      </c>
      <c r="K1031" s="4"/>
      <c r="L1031" s="4"/>
      <c r="M1031" s="132" t="s">
        <v>1451</v>
      </c>
      <c r="N1031" s="4" t="s">
        <v>22</v>
      </c>
      <c r="O1031" s="29" t="s">
        <v>46</v>
      </c>
    </row>
    <row r="1032" ht="60" spans="1:15">
      <c r="A1032" s="29" t="s">
        <v>46</v>
      </c>
      <c r="B1032" s="29" t="s">
        <v>3172</v>
      </c>
      <c r="C1032" s="4" t="s">
        <v>3173</v>
      </c>
      <c r="D1032" s="4"/>
      <c r="E1032" s="4" t="s">
        <v>16</v>
      </c>
      <c r="F1032" s="4" t="s">
        <v>1454</v>
      </c>
      <c r="G1032" s="21"/>
      <c r="H1032" s="4">
        <v>1</v>
      </c>
      <c r="I1032" s="4" t="s">
        <v>2577</v>
      </c>
      <c r="J1032" s="4" t="s">
        <v>51</v>
      </c>
      <c r="K1032" s="4"/>
      <c r="L1032" s="4"/>
      <c r="M1032" s="132" t="s">
        <v>1451</v>
      </c>
      <c r="N1032" s="4" t="s">
        <v>22</v>
      </c>
      <c r="O1032" s="29" t="s">
        <v>46</v>
      </c>
    </row>
    <row r="1033" ht="72" spans="1:15">
      <c r="A1033" s="29" t="s">
        <v>46</v>
      </c>
      <c r="B1033" s="29" t="s">
        <v>28</v>
      </c>
      <c r="C1033" s="4" t="s">
        <v>2055</v>
      </c>
      <c r="D1033" s="4"/>
      <c r="E1033" s="4" t="s">
        <v>16</v>
      </c>
      <c r="F1033" s="4" t="s">
        <v>1446</v>
      </c>
      <c r="G1033" s="21"/>
      <c r="H1033" s="4">
        <v>1</v>
      </c>
      <c r="I1033" s="4" t="s">
        <v>2584</v>
      </c>
      <c r="J1033" s="4" t="s">
        <v>51</v>
      </c>
      <c r="K1033" s="4"/>
      <c r="L1033" s="4"/>
      <c r="M1033" s="132" t="s">
        <v>1451</v>
      </c>
      <c r="N1033" s="4" t="s">
        <v>22</v>
      </c>
      <c r="O1033" s="29" t="s">
        <v>46</v>
      </c>
    </row>
    <row r="1034" ht="96" spans="1:15">
      <c r="A1034" s="29" t="s">
        <v>46</v>
      </c>
      <c r="B1034" s="29" t="s">
        <v>28</v>
      </c>
      <c r="C1034" s="4" t="s">
        <v>1602</v>
      </c>
      <c r="D1034" s="4"/>
      <c r="E1034" s="4" t="s">
        <v>16</v>
      </c>
      <c r="F1034" s="4" t="s">
        <v>1446</v>
      </c>
      <c r="G1034" s="21"/>
      <c r="H1034" s="4">
        <v>1</v>
      </c>
      <c r="I1034" s="4" t="s">
        <v>577</v>
      </c>
      <c r="J1034" s="4" t="s">
        <v>926</v>
      </c>
      <c r="K1034" s="4"/>
      <c r="L1034" s="4"/>
      <c r="M1034" s="132" t="s">
        <v>1451</v>
      </c>
      <c r="N1034" s="4" t="s">
        <v>22</v>
      </c>
      <c r="O1034" s="29" t="s">
        <v>46</v>
      </c>
    </row>
    <row r="1035" ht="96" spans="1:15">
      <c r="A1035" s="29" t="s">
        <v>46</v>
      </c>
      <c r="B1035" s="29" t="s">
        <v>28</v>
      </c>
      <c r="C1035" s="4" t="s">
        <v>1602</v>
      </c>
      <c r="D1035" s="4"/>
      <c r="E1035" s="4" t="s">
        <v>16</v>
      </c>
      <c r="F1035" s="4" t="s">
        <v>1446</v>
      </c>
      <c r="G1035" s="21"/>
      <c r="H1035" s="4">
        <v>1</v>
      </c>
      <c r="I1035" s="4" t="s">
        <v>23</v>
      </c>
      <c r="J1035" s="4" t="s">
        <v>926</v>
      </c>
      <c r="K1035" s="4"/>
      <c r="L1035" s="4"/>
      <c r="M1035" s="132" t="s">
        <v>1451</v>
      </c>
      <c r="N1035" s="4" t="s">
        <v>22</v>
      </c>
      <c r="O1035" s="29" t="s">
        <v>46</v>
      </c>
    </row>
    <row r="1036" ht="191.25" spans="1:15">
      <c r="A1036" s="29" t="s">
        <v>46</v>
      </c>
      <c r="B1036" s="29" t="s">
        <v>28</v>
      </c>
      <c r="C1036" s="4" t="s">
        <v>3174</v>
      </c>
      <c r="D1036" s="4"/>
      <c r="E1036" s="4" t="s">
        <v>16</v>
      </c>
      <c r="F1036" s="4" t="s">
        <v>1446</v>
      </c>
      <c r="G1036" s="21"/>
      <c r="H1036" s="4">
        <v>1</v>
      </c>
      <c r="I1036" s="76" t="s">
        <v>3175</v>
      </c>
      <c r="J1036" s="4" t="s">
        <v>51</v>
      </c>
      <c r="K1036" s="4"/>
      <c r="L1036" s="4"/>
      <c r="M1036" s="132" t="s">
        <v>1451</v>
      </c>
      <c r="N1036" s="4" t="s">
        <v>22</v>
      </c>
      <c r="O1036" s="29" t="s">
        <v>46</v>
      </c>
    </row>
    <row r="1037" ht="72" spans="1:15">
      <c r="A1037" s="29" t="s">
        <v>46</v>
      </c>
      <c r="B1037" s="29" t="s">
        <v>28</v>
      </c>
      <c r="C1037" s="4" t="s">
        <v>3176</v>
      </c>
      <c r="D1037" s="4"/>
      <c r="E1037" s="4" t="s">
        <v>16</v>
      </c>
      <c r="F1037" s="4" t="s">
        <v>1446</v>
      </c>
      <c r="G1037" s="21"/>
      <c r="H1037" s="4">
        <v>1</v>
      </c>
      <c r="I1037" s="4" t="s">
        <v>3177</v>
      </c>
      <c r="J1037" s="4" t="s">
        <v>51</v>
      </c>
      <c r="K1037" s="4"/>
      <c r="L1037" s="4" t="s">
        <v>3178</v>
      </c>
      <c r="M1037" s="132" t="s">
        <v>1451</v>
      </c>
      <c r="N1037" s="4" t="s">
        <v>22</v>
      </c>
      <c r="O1037" s="29" t="s">
        <v>46</v>
      </c>
    </row>
    <row r="1038" ht="48" spans="1:15">
      <c r="A1038" s="29" t="s">
        <v>46</v>
      </c>
      <c r="B1038" s="29" t="s">
        <v>28</v>
      </c>
      <c r="C1038" s="4" t="s">
        <v>3179</v>
      </c>
      <c r="D1038" s="4"/>
      <c r="E1038" s="4" t="s">
        <v>16</v>
      </c>
      <c r="F1038" s="4" t="s">
        <v>1446</v>
      </c>
      <c r="G1038" s="21"/>
      <c r="H1038" s="48">
        <v>1</v>
      </c>
      <c r="I1038" s="4" t="s">
        <v>3180</v>
      </c>
      <c r="J1038" s="4" t="s">
        <v>926</v>
      </c>
      <c r="K1038" s="4"/>
      <c r="L1038" s="4"/>
      <c r="M1038" s="132" t="s">
        <v>1451</v>
      </c>
      <c r="N1038" s="4" t="s">
        <v>22</v>
      </c>
      <c r="O1038" s="29" t="s">
        <v>46</v>
      </c>
    </row>
    <row r="1039" ht="48" spans="1:15">
      <c r="A1039" s="29" t="s">
        <v>46</v>
      </c>
      <c r="B1039" s="29" t="s">
        <v>28</v>
      </c>
      <c r="C1039" s="4" t="s">
        <v>3179</v>
      </c>
      <c r="D1039" s="4"/>
      <c r="E1039" s="4" t="s">
        <v>16</v>
      </c>
      <c r="F1039" s="4" t="s">
        <v>1446</v>
      </c>
      <c r="G1039" s="21"/>
      <c r="H1039" s="48">
        <v>1</v>
      </c>
      <c r="I1039" s="4" t="s">
        <v>1879</v>
      </c>
      <c r="J1039" s="4" t="s">
        <v>926</v>
      </c>
      <c r="K1039" s="4"/>
      <c r="L1039" s="4"/>
      <c r="M1039" s="132" t="s">
        <v>1451</v>
      </c>
      <c r="N1039" s="4" t="s">
        <v>22</v>
      </c>
      <c r="O1039" s="29" t="s">
        <v>46</v>
      </c>
    </row>
    <row r="1040" ht="60" spans="1:15">
      <c r="A1040" s="29" t="s">
        <v>46</v>
      </c>
      <c r="B1040" s="29" t="s">
        <v>28</v>
      </c>
      <c r="C1040" s="4" t="s">
        <v>3181</v>
      </c>
      <c r="D1040" s="4"/>
      <c r="E1040" s="4" t="s">
        <v>16</v>
      </c>
      <c r="F1040" s="4" t="s">
        <v>1446</v>
      </c>
      <c r="G1040" s="21"/>
      <c r="H1040" s="48">
        <v>1</v>
      </c>
      <c r="I1040" s="4" t="s">
        <v>576</v>
      </c>
      <c r="J1040" s="4" t="s">
        <v>51</v>
      </c>
      <c r="K1040" s="4"/>
      <c r="L1040" s="4"/>
      <c r="M1040" s="132" t="s">
        <v>1451</v>
      </c>
      <c r="N1040" s="4" t="s">
        <v>22</v>
      </c>
      <c r="O1040" s="29" t="s">
        <v>46</v>
      </c>
    </row>
    <row r="1041" ht="60" spans="1:15">
      <c r="A1041" s="29" t="s">
        <v>46</v>
      </c>
      <c r="B1041" s="29" t="s">
        <v>28</v>
      </c>
      <c r="C1041" s="4" t="s">
        <v>3181</v>
      </c>
      <c r="D1041" s="4"/>
      <c r="E1041" s="4" t="s">
        <v>16</v>
      </c>
      <c r="F1041" s="4" t="s">
        <v>1446</v>
      </c>
      <c r="G1041" s="21"/>
      <c r="H1041" s="48">
        <v>1</v>
      </c>
      <c r="I1041" s="4" t="s">
        <v>3182</v>
      </c>
      <c r="J1041" s="4" t="s">
        <v>51</v>
      </c>
      <c r="K1041" s="4"/>
      <c r="L1041" s="4"/>
      <c r="M1041" s="132" t="s">
        <v>1451</v>
      </c>
      <c r="N1041" s="4" t="s">
        <v>22</v>
      </c>
      <c r="O1041" s="29" t="s">
        <v>46</v>
      </c>
    </row>
    <row r="1042" ht="60" spans="1:15">
      <c r="A1042" s="29" t="s">
        <v>46</v>
      </c>
      <c r="B1042" s="29" t="s">
        <v>28</v>
      </c>
      <c r="C1042" s="4" t="s">
        <v>3183</v>
      </c>
      <c r="D1042" s="4"/>
      <c r="E1042" s="4" t="s">
        <v>16</v>
      </c>
      <c r="F1042" s="4" t="s">
        <v>1446</v>
      </c>
      <c r="G1042" s="21"/>
      <c r="H1042" s="4">
        <v>1</v>
      </c>
      <c r="I1042" s="4" t="s">
        <v>1505</v>
      </c>
      <c r="J1042" s="4" t="s">
        <v>51</v>
      </c>
      <c r="K1042" s="4"/>
      <c r="L1042" s="4" t="s">
        <v>3184</v>
      </c>
      <c r="M1042" s="132" t="s">
        <v>1451</v>
      </c>
      <c r="N1042" s="4" t="s">
        <v>22</v>
      </c>
      <c r="O1042" s="29" t="s">
        <v>46</v>
      </c>
    </row>
    <row r="1043" ht="48" spans="1:15">
      <c r="A1043" s="29" t="s">
        <v>46</v>
      </c>
      <c r="B1043" s="29" t="s">
        <v>28</v>
      </c>
      <c r="C1043" s="4" t="s">
        <v>3185</v>
      </c>
      <c r="D1043" s="4"/>
      <c r="E1043" s="4" t="s">
        <v>16</v>
      </c>
      <c r="F1043" s="4" t="s">
        <v>1446</v>
      </c>
      <c r="G1043" s="21"/>
      <c r="H1043" s="4">
        <v>1</v>
      </c>
      <c r="I1043" s="4" t="s">
        <v>3186</v>
      </c>
      <c r="J1043" s="4" t="s">
        <v>51</v>
      </c>
      <c r="K1043" s="4"/>
      <c r="L1043" s="4"/>
      <c r="M1043" s="132" t="s">
        <v>1451</v>
      </c>
      <c r="N1043" s="4" t="s">
        <v>22</v>
      </c>
      <c r="O1043" s="29" t="s">
        <v>46</v>
      </c>
    </row>
    <row r="1044" ht="48" spans="1:15">
      <c r="A1044" s="4" t="s">
        <v>46</v>
      </c>
      <c r="B1044" s="4" t="s">
        <v>28</v>
      </c>
      <c r="C1044" s="4" t="s">
        <v>180</v>
      </c>
      <c r="D1044" s="21"/>
      <c r="E1044" s="4" t="s">
        <v>16</v>
      </c>
      <c r="F1044" s="4" t="s">
        <v>1446</v>
      </c>
      <c r="G1044" s="21"/>
      <c r="H1044" s="21">
        <v>1</v>
      </c>
      <c r="I1044" s="21" t="s">
        <v>3187</v>
      </c>
      <c r="J1044" s="21" t="s">
        <v>51</v>
      </c>
      <c r="K1044" s="21"/>
      <c r="L1044" s="4"/>
      <c r="M1044" s="132" t="s">
        <v>1451</v>
      </c>
      <c r="N1044" s="21" t="s">
        <v>22</v>
      </c>
      <c r="O1044" s="4" t="s">
        <v>46</v>
      </c>
    </row>
    <row r="1045" ht="48" spans="1:15">
      <c r="A1045" s="4" t="s">
        <v>46</v>
      </c>
      <c r="B1045" s="4" t="s">
        <v>28</v>
      </c>
      <c r="C1045" s="4" t="s">
        <v>180</v>
      </c>
      <c r="D1045" s="21"/>
      <c r="E1045" s="4" t="s">
        <v>16</v>
      </c>
      <c r="F1045" s="4" t="s">
        <v>1446</v>
      </c>
      <c r="G1045" s="21"/>
      <c r="H1045" s="21">
        <v>1</v>
      </c>
      <c r="I1045" s="21" t="s">
        <v>3188</v>
      </c>
      <c r="J1045" s="21" t="s">
        <v>51</v>
      </c>
      <c r="K1045" s="21"/>
      <c r="L1045" s="4"/>
      <c r="M1045" s="132" t="s">
        <v>1451</v>
      </c>
      <c r="N1045" s="21" t="s">
        <v>22</v>
      </c>
      <c r="O1045" s="4" t="s">
        <v>46</v>
      </c>
    </row>
    <row r="1046" ht="48" spans="1:15">
      <c r="A1046" s="4" t="s">
        <v>46</v>
      </c>
      <c r="B1046" s="4" t="s">
        <v>28</v>
      </c>
      <c r="C1046" s="4" t="s">
        <v>180</v>
      </c>
      <c r="D1046" s="21"/>
      <c r="E1046" s="4" t="s">
        <v>16</v>
      </c>
      <c r="F1046" s="4" t="s">
        <v>1446</v>
      </c>
      <c r="G1046" s="21"/>
      <c r="H1046" s="21">
        <v>1</v>
      </c>
      <c r="I1046" s="21" t="s">
        <v>3189</v>
      </c>
      <c r="J1046" s="21" t="s">
        <v>51</v>
      </c>
      <c r="K1046" s="21"/>
      <c r="L1046" s="4"/>
      <c r="M1046" s="132" t="s">
        <v>1451</v>
      </c>
      <c r="N1046" s="21" t="s">
        <v>22</v>
      </c>
      <c r="O1046" s="4" t="s">
        <v>46</v>
      </c>
    </row>
    <row r="1047" ht="48" spans="1:15">
      <c r="A1047" s="4" t="s">
        <v>46</v>
      </c>
      <c r="B1047" s="4" t="s">
        <v>28</v>
      </c>
      <c r="C1047" s="4" t="s">
        <v>180</v>
      </c>
      <c r="D1047" s="21"/>
      <c r="E1047" s="4" t="s">
        <v>16</v>
      </c>
      <c r="F1047" s="4" t="s">
        <v>1446</v>
      </c>
      <c r="G1047" s="21"/>
      <c r="H1047" s="4">
        <v>1</v>
      </c>
      <c r="I1047" s="4" t="s">
        <v>3190</v>
      </c>
      <c r="J1047" s="21" t="s">
        <v>51</v>
      </c>
      <c r="K1047" s="4"/>
      <c r="L1047" s="4"/>
      <c r="M1047" s="132" t="s">
        <v>1451</v>
      </c>
      <c r="N1047" s="21" t="s">
        <v>22</v>
      </c>
      <c r="O1047" s="4" t="s">
        <v>46</v>
      </c>
    </row>
    <row r="1048" ht="48" spans="1:15">
      <c r="A1048" s="4" t="s">
        <v>46</v>
      </c>
      <c r="B1048" s="4" t="s">
        <v>28</v>
      </c>
      <c r="C1048" s="4" t="s">
        <v>180</v>
      </c>
      <c r="D1048" s="21"/>
      <c r="E1048" s="4" t="s">
        <v>16</v>
      </c>
      <c r="F1048" s="4" t="s">
        <v>1446</v>
      </c>
      <c r="G1048" s="21"/>
      <c r="H1048" s="4">
        <v>1</v>
      </c>
      <c r="I1048" s="21" t="s">
        <v>3191</v>
      </c>
      <c r="J1048" s="21" t="s">
        <v>51</v>
      </c>
      <c r="K1048" s="4"/>
      <c r="L1048" s="4"/>
      <c r="M1048" s="132" t="s">
        <v>1451</v>
      </c>
      <c r="N1048" s="21" t="s">
        <v>22</v>
      </c>
      <c r="O1048" s="4" t="s">
        <v>46</v>
      </c>
    </row>
    <row r="1049" ht="72" spans="1:15">
      <c r="A1049" s="29" t="s">
        <v>46</v>
      </c>
      <c r="B1049" s="29" t="s">
        <v>28</v>
      </c>
      <c r="C1049" s="4" t="s">
        <v>2059</v>
      </c>
      <c r="D1049" s="4"/>
      <c r="E1049" s="4" t="s">
        <v>16</v>
      </c>
      <c r="F1049" s="4" t="s">
        <v>1446</v>
      </c>
      <c r="G1049" s="13"/>
      <c r="H1049" s="4">
        <v>1</v>
      </c>
      <c r="I1049" s="4" t="s">
        <v>3192</v>
      </c>
      <c r="J1049" s="4" t="s">
        <v>31</v>
      </c>
      <c r="K1049" s="4"/>
      <c r="L1049" s="172"/>
      <c r="M1049" s="132" t="s">
        <v>1451</v>
      </c>
      <c r="N1049" s="4" t="s">
        <v>22</v>
      </c>
      <c r="O1049" s="29" t="s">
        <v>46</v>
      </c>
    </row>
    <row r="1050" ht="60" spans="1:15">
      <c r="A1050" s="29" t="s">
        <v>46</v>
      </c>
      <c r="B1050" s="29" t="s">
        <v>28</v>
      </c>
      <c r="C1050" s="4" t="s">
        <v>2059</v>
      </c>
      <c r="D1050" s="4"/>
      <c r="E1050" s="4" t="s">
        <v>16</v>
      </c>
      <c r="F1050" s="4" t="s">
        <v>1446</v>
      </c>
      <c r="G1050" s="13"/>
      <c r="H1050" s="4">
        <v>1</v>
      </c>
      <c r="I1050" s="4" t="s">
        <v>3193</v>
      </c>
      <c r="J1050" s="4" t="s">
        <v>31</v>
      </c>
      <c r="K1050" s="4"/>
      <c r="L1050" s="172"/>
      <c r="M1050" s="132" t="s">
        <v>1451</v>
      </c>
      <c r="N1050" s="4" t="s">
        <v>22</v>
      </c>
      <c r="O1050" s="29" t="s">
        <v>46</v>
      </c>
    </row>
    <row r="1051" ht="48" spans="1:15">
      <c r="A1051" s="21" t="s">
        <v>2110</v>
      </c>
      <c r="B1051" s="21" t="s">
        <v>2111</v>
      </c>
      <c r="C1051" s="4" t="s">
        <v>2112</v>
      </c>
      <c r="D1051" s="21"/>
      <c r="E1051" s="4" t="s">
        <v>16</v>
      </c>
      <c r="F1051" s="25" t="s">
        <v>1454</v>
      </c>
      <c r="G1051" s="21"/>
      <c r="H1051" s="21">
        <v>2</v>
      </c>
      <c r="I1051" s="21" t="s">
        <v>1517</v>
      </c>
      <c r="J1051" s="4" t="s">
        <v>51</v>
      </c>
      <c r="K1051" s="21" t="s">
        <v>307</v>
      </c>
      <c r="L1051" s="21"/>
      <c r="M1051" s="132" t="s">
        <v>1451</v>
      </c>
      <c r="N1051" s="4" t="s">
        <v>22</v>
      </c>
      <c r="O1051" s="21" t="s">
        <v>2110</v>
      </c>
    </row>
    <row r="1052" ht="36" spans="1:15">
      <c r="A1052" s="21" t="s">
        <v>2110</v>
      </c>
      <c r="B1052" s="21" t="s">
        <v>28</v>
      </c>
      <c r="C1052" s="4" t="s">
        <v>3275</v>
      </c>
      <c r="D1052" s="21"/>
      <c r="E1052" s="4" t="s">
        <v>16</v>
      </c>
      <c r="F1052" s="21" t="s">
        <v>1446</v>
      </c>
      <c r="G1052" s="21"/>
      <c r="H1052" s="21">
        <v>1</v>
      </c>
      <c r="I1052" s="21" t="s">
        <v>3276</v>
      </c>
      <c r="J1052" s="4" t="s">
        <v>51</v>
      </c>
      <c r="K1052" s="21" t="s">
        <v>307</v>
      </c>
      <c r="L1052" s="21"/>
      <c r="M1052" s="132" t="s">
        <v>1451</v>
      </c>
      <c r="N1052" s="4" t="s">
        <v>22</v>
      </c>
      <c r="O1052" s="21" t="s">
        <v>2110</v>
      </c>
    </row>
    <row r="1053" ht="36" spans="1:15">
      <c r="A1053" s="21" t="s">
        <v>2110</v>
      </c>
      <c r="B1053" s="21" t="s">
        <v>28</v>
      </c>
      <c r="C1053" s="4" t="s">
        <v>3277</v>
      </c>
      <c r="D1053" s="21"/>
      <c r="E1053" s="4" t="s">
        <v>16</v>
      </c>
      <c r="F1053" s="21" t="s">
        <v>1446</v>
      </c>
      <c r="G1053" s="21"/>
      <c r="H1053" s="21">
        <v>1</v>
      </c>
      <c r="I1053" s="21" t="s">
        <v>3278</v>
      </c>
      <c r="J1053" s="4" t="s">
        <v>51</v>
      </c>
      <c r="K1053" s="21" t="s">
        <v>135</v>
      </c>
      <c r="L1053" s="21"/>
      <c r="M1053" s="132" t="s">
        <v>1451</v>
      </c>
      <c r="N1053" s="4" t="s">
        <v>22</v>
      </c>
      <c r="O1053" s="21" t="s">
        <v>2110</v>
      </c>
    </row>
    <row r="1054" ht="48" spans="1:15">
      <c r="A1054" s="21" t="s">
        <v>2110</v>
      </c>
      <c r="B1054" s="21" t="s">
        <v>28</v>
      </c>
      <c r="C1054" s="4" t="s">
        <v>3279</v>
      </c>
      <c r="D1054" s="21"/>
      <c r="E1054" s="4" t="s">
        <v>16</v>
      </c>
      <c r="F1054" s="25" t="s">
        <v>1454</v>
      </c>
      <c r="G1054" s="21"/>
      <c r="H1054" s="21">
        <v>1</v>
      </c>
      <c r="I1054" s="21" t="s">
        <v>3280</v>
      </c>
      <c r="J1054" s="4" t="s">
        <v>51</v>
      </c>
      <c r="K1054" s="21" t="s">
        <v>307</v>
      </c>
      <c r="L1054" s="21"/>
      <c r="M1054" s="132" t="s">
        <v>1451</v>
      </c>
      <c r="N1054" s="4" t="s">
        <v>22</v>
      </c>
      <c r="O1054" s="21" t="s">
        <v>2110</v>
      </c>
    </row>
    <row r="1055" ht="48" spans="1:15">
      <c r="A1055" s="21" t="s">
        <v>2110</v>
      </c>
      <c r="B1055" s="21" t="s">
        <v>28</v>
      </c>
      <c r="C1055" s="4" t="s">
        <v>3281</v>
      </c>
      <c r="D1055" s="21"/>
      <c r="E1055" s="4" t="s">
        <v>16</v>
      </c>
      <c r="F1055" s="25" t="s">
        <v>1454</v>
      </c>
      <c r="G1055" s="21"/>
      <c r="H1055" s="21">
        <v>1</v>
      </c>
      <c r="I1055" s="21" t="s">
        <v>3280</v>
      </c>
      <c r="J1055" s="4" t="s">
        <v>51</v>
      </c>
      <c r="K1055" s="21" t="s">
        <v>307</v>
      </c>
      <c r="L1055" s="21"/>
      <c r="M1055" s="132" t="s">
        <v>1451</v>
      </c>
      <c r="N1055" s="4" t="s">
        <v>22</v>
      </c>
      <c r="O1055" s="21" t="s">
        <v>2110</v>
      </c>
    </row>
    <row r="1056" ht="48" spans="1:15">
      <c r="A1056" s="21" t="s">
        <v>2110</v>
      </c>
      <c r="B1056" s="21" t="s">
        <v>3282</v>
      </c>
      <c r="C1056" s="4" t="s">
        <v>3283</v>
      </c>
      <c r="D1056" s="21"/>
      <c r="E1056" s="4" t="s">
        <v>16</v>
      </c>
      <c r="F1056" s="25" t="s">
        <v>1454</v>
      </c>
      <c r="G1056" s="21"/>
      <c r="H1056" s="21">
        <v>1</v>
      </c>
      <c r="I1056" s="21" t="s">
        <v>2214</v>
      </c>
      <c r="J1056" s="4" t="s">
        <v>51</v>
      </c>
      <c r="K1056" s="21" t="s">
        <v>307</v>
      </c>
      <c r="L1056" s="21"/>
      <c r="M1056" s="132" t="s">
        <v>1451</v>
      </c>
      <c r="N1056" s="4" t="s">
        <v>22</v>
      </c>
      <c r="O1056" s="21" t="s">
        <v>2110</v>
      </c>
    </row>
    <row r="1057" ht="36" spans="1:15">
      <c r="A1057" s="21" t="s">
        <v>2110</v>
      </c>
      <c r="B1057" s="21" t="s">
        <v>3284</v>
      </c>
      <c r="C1057" s="4" t="s">
        <v>3285</v>
      </c>
      <c r="D1057" s="21"/>
      <c r="E1057" s="4" t="s">
        <v>16</v>
      </c>
      <c r="F1057" s="25" t="s">
        <v>1454</v>
      </c>
      <c r="G1057" s="21"/>
      <c r="H1057" s="21">
        <v>1</v>
      </c>
      <c r="I1057" s="21" t="s">
        <v>1931</v>
      </c>
      <c r="J1057" s="4" t="s">
        <v>51</v>
      </c>
      <c r="K1057" s="21" t="s">
        <v>307</v>
      </c>
      <c r="L1057" s="21"/>
      <c r="M1057" s="132" t="s">
        <v>1451</v>
      </c>
      <c r="N1057" s="4" t="s">
        <v>22</v>
      </c>
      <c r="O1057" s="21" t="s">
        <v>2110</v>
      </c>
    </row>
    <row r="1058" ht="36" spans="1:15">
      <c r="A1058" s="21" t="s">
        <v>2110</v>
      </c>
      <c r="B1058" s="21" t="s">
        <v>3284</v>
      </c>
      <c r="C1058" s="4" t="s">
        <v>3285</v>
      </c>
      <c r="D1058" s="21"/>
      <c r="E1058" s="4" t="s">
        <v>16</v>
      </c>
      <c r="F1058" s="25" t="s">
        <v>1454</v>
      </c>
      <c r="G1058" s="21"/>
      <c r="H1058" s="21">
        <v>1</v>
      </c>
      <c r="I1058" s="21" t="s">
        <v>3280</v>
      </c>
      <c r="J1058" s="4" t="s">
        <v>51</v>
      </c>
      <c r="K1058" s="21" t="s">
        <v>307</v>
      </c>
      <c r="L1058" s="21"/>
      <c r="M1058" s="132" t="s">
        <v>1451</v>
      </c>
      <c r="N1058" s="4" t="s">
        <v>22</v>
      </c>
      <c r="O1058" s="21" t="s">
        <v>2110</v>
      </c>
    </row>
    <row r="1059" ht="36" spans="1:15">
      <c r="A1059" s="21" t="s">
        <v>2110</v>
      </c>
      <c r="B1059" s="21" t="s">
        <v>3284</v>
      </c>
      <c r="C1059" s="4" t="s">
        <v>3285</v>
      </c>
      <c r="D1059" s="21"/>
      <c r="E1059" s="4" t="s">
        <v>16</v>
      </c>
      <c r="F1059" s="25" t="s">
        <v>1454</v>
      </c>
      <c r="G1059" s="21"/>
      <c r="H1059" s="21">
        <v>1</v>
      </c>
      <c r="I1059" s="21" t="s">
        <v>440</v>
      </c>
      <c r="J1059" s="4" t="s">
        <v>51</v>
      </c>
      <c r="K1059" s="21" t="s">
        <v>307</v>
      </c>
      <c r="L1059" s="21"/>
      <c r="M1059" s="132" t="s">
        <v>1451</v>
      </c>
      <c r="N1059" s="4" t="s">
        <v>22</v>
      </c>
      <c r="O1059" s="21" t="s">
        <v>2110</v>
      </c>
    </row>
    <row r="1060" ht="48" spans="1:15">
      <c r="A1060" s="29" t="s">
        <v>2202</v>
      </c>
      <c r="B1060" s="29" t="s">
        <v>2203</v>
      </c>
      <c r="C1060" s="4" t="s">
        <v>2204</v>
      </c>
      <c r="D1060" s="4"/>
      <c r="E1060" s="4" t="s">
        <v>16</v>
      </c>
      <c r="F1060" s="4" t="s">
        <v>1504</v>
      </c>
      <c r="G1060" s="7"/>
      <c r="H1060" s="4">
        <v>2</v>
      </c>
      <c r="I1060" s="4" t="s">
        <v>57</v>
      </c>
      <c r="J1060" s="4" t="s">
        <v>1900</v>
      </c>
      <c r="K1060" s="66" t="s">
        <v>2205</v>
      </c>
      <c r="L1060" s="194"/>
      <c r="M1060" s="132" t="s">
        <v>1451</v>
      </c>
      <c r="N1060" s="4" t="s">
        <v>22</v>
      </c>
      <c r="O1060" s="29" t="s">
        <v>2202</v>
      </c>
    </row>
    <row r="1061" ht="36" spans="1:15">
      <c r="A1061" s="29" t="s">
        <v>2202</v>
      </c>
      <c r="B1061" s="29" t="s">
        <v>2206</v>
      </c>
      <c r="C1061" s="4" t="s">
        <v>2207</v>
      </c>
      <c r="D1061" s="4"/>
      <c r="E1061" s="4" t="s">
        <v>16</v>
      </c>
      <c r="F1061" s="4" t="s">
        <v>1504</v>
      </c>
      <c r="G1061" s="7"/>
      <c r="H1061" s="4">
        <v>2</v>
      </c>
      <c r="I1061" s="4" t="s">
        <v>1903</v>
      </c>
      <c r="J1061" s="4" t="s">
        <v>1900</v>
      </c>
      <c r="K1061" s="66" t="s">
        <v>2205</v>
      </c>
      <c r="L1061" s="194"/>
      <c r="M1061" s="132" t="s">
        <v>1451</v>
      </c>
      <c r="N1061" s="4" t="s">
        <v>22</v>
      </c>
      <c r="O1061" s="29" t="s">
        <v>2202</v>
      </c>
    </row>
    <row r="1062" ht="36" spans="1:15">
      <c r="A1062" s="29" t="s">
        <v>2202</v>
      </c>
      <c r="B1062" s="29" t="s">
        <v>2206</v>
      </c>
      <c r="C1062" s="4" t="s">
        <v>2207</v>
      </c>
      <c r="D1062" s="4"/>
      <c r="E1062" s="4" t="s">
        <v>16</v>
      </c>
      <c r="F1062" s="4" t="s">
        <v>1504</v>
      </c>
      <c r="G1062" s="7"/>
      <c r="H1062" s="4">
        <v>2</v>
      </c>
      <c r="I1062" s="4" t="s">
        <v>57</v>
      </c>
      <c r="J1062" s="4" t="s">
        <v>1900</v>
      </c>
      <c r="K1062" s="66" t="s">
        <v>2205</v>
      </c>
      <c r="L1062" s="194"/>
      <c r="M1062" s="132" t="s">
        <v>1451</v>
      </c>
      <c r="N1062" s="4" t="s">
        <v>22</v>
      </c>
      <c r="O1062" s="29" t="s">
        <v>2202</v>
      </c>
    </row>
    <row r="1063" ht="48" spans="1:15">
      <c r="A1063" s="29" t="s">
        <v>2202</v>
      </c>
      <c r="B1063" s="29" t="s">
        <v>28</v>
      </c>
      <c r="C1063" s="4" t="s">
        <v>3444</v>
      </c>
      <c r="D1063" s="4"/>
      <c r="E1063" s="4" t="s">
        <v>16</v>
      </c>
      <c r="F1063" s="4" t="s">
        <v>1504</v>
      </c>
      <c r="G1063" s="4"/>
      <c r="H1063" s="4">
        <v>1</v>
      </c>
      <c r="I1063" s="4" t="s">
        <v>3445</v>
      </c>
      <c r="J1063" s="4" t="s">
        <v>1900</v>
      </c>
      <c r="K1063" s="66" t="s">
        <v>2205</v>
      </c>
      <c r="L1063" s="194"/>
      <c r="M1063" s="132" t="s">
        <v>1451</v>
      </c>
      <c r="N1063" s="4" t="s">
        <v>22</v>
      </c>
      <c r="O1063" s="29" t="s">
        <v>2202</v>
      </c>
    </row>
    <row r="1064" ht="48" spans="1:15">
      <c r="A1064" s="29" t="s">
        <v>2202</v>
      </c>
      <c r="B1064" s="29" t="s">
        <v>28</v>
      </c>
      <c r="C1064" s="4" t="s">
        <v>3444</v>
      </c>
      <c r="D1064" s="4"/>
      <c r="E1064" s="4" t="s">
        <v>16</v>
      </c>
      <c r="F1064" s="4" t="s">
        <v>1504</v>
      </c>
      <c r="G1064" s="7"/>
      <c r="H1064" s="4">
        <v>1</v>
      </c>
      <c r="I1064" s="4" t="s">
        <v>3446</v>
      </c>
      <c r="J1064" s="4" t="s">
        <v>1900</v>
      </c>
      <c r="K1064" s="66" t="s">
        <v>2205</v>
      </c>
      <c r="L1064" s="194"/>
      <c r="M1064" s="132" t="s">
        <v>1451</v>
      </c>
      <c r="N1064" s="4" t="s">
        <v>22</v>
      </c>
      <c r="O1064" s="29" t="s">
        <v>2202</v>
      </c>
    </row>
    <row r="1065" ht="48" spans="1:15">
      <c r="A1065" s="29" t="s">
        <v>2202</v>
      </c>
      <c r="B1065" s="29" t="s">
        <v>28</v>
      </c>
      <c r="C1065" s="4" t="s">
        <v>3444</v>
      </c>
      <c r="D1065" s="4"/>
      <c r="E1065" s="4" t="s">
        <v>16</v>
      </c>
      <c r="F1065" s="4" t="s">
        <v>1504</v>
      </c>
      <c r="G1065" s="7"/>
      <c r="H1065" s="4">
        <v>1</v>
      </c>
      <c r="I1065" s="4" t="s">
        <v>2620</v>
      </c>
      <c r="J1065" s="4" t="s">
        <v>1900</v>
      </c>
      <c r="K1065" s="66" t="s">
        <v>2205</v>
      </c>
      <c r="L1065" s="194"/>
      <c r="M1065" s="132" t="s">
        <v>1451</v>
      </c>
      <c r="N1065" s="4" t="s">
        <v>22</v>
      </c>
      <c r="O1065" s="29" t="s">
        <v>2202</v>
      </c>
    </row>
    <row r="1066" ht="48" spans="1:15">
      <c r="A1066" s="29" t="s">
        <v>2202</v>
      </c>
      <c r="B1066" s="29" t="s">
        <v>2203</v>
      </c>
      <c r="C1066" s="4" t="s">
        <v>2204</v>
      </c>
      <c r="D1066" s="4"/>
      <c r="E1066" s="4" t="s">
        <v>16</v>
      </c>
      <c r="F1066" s="4" t="s">
        <v>1504</v>
      </c>
      <c r="G1066" s="7"/>
      <c r="H1066" s="4">
        <v>1</v>
      </c>
      <c r="I1066" s="4" t="s">
        <v>3447</v>
      </c>
      <c r="J1066" s="4" t="s">
        <v>1900</v>
      </c>
      <c r="K1066" s="66" t="s">
        <v>2205</v>
      </c>
      <c r="L1066" s="194"/>
      <c r="M1066" s="132" t="s">
        <v>1451</v>
      </c>
      <c r="N1066" s="4" t="s">
        <v>22</v>
      </c>
      <c r="O1066" s="29" t="s">
        <v>2202</v>
      </c>
    </row>
    <row r="1067" ht="48" spans="1:15">
      <c r="A1067" s="29" t="s">
        <v>2202</v>
      </c>
      <c r="B1067" s="29" t="s">
        <v>2206</v>
      </c>
      <c r="C1067" s="4" t="s">
        <v>2207</v>
      </c>
      <c r="D1067" s="4"/>
      <c r="E1067" s="4" t="s">
        <v>16</v>
      </c>
      <c r="F1067" s="4" t="s">
        <v>1504</v>
      </c>
      <c r="G1067" s="7"/>
      <c r="H1067" s="29">
        <v>1</v>
      </c>
      <c r="I1067" s="4" t="s">
        <v>3448</v>
      </c>
      <c r="J1067" s="4" t="s">
        <v>1900</v>
      </c>
      <c r="K1067" s="66" t="s">
        <v>2205</v>
      </c>
      <c r="L1067" s="194"/>
      <c r="M1067" s="132" t="s">
        <v>1451</v>
      </c>
      <c r="N1067" s="4" t="s">
        <v>22</v>
      </c>
      <c r="O1067" s="29" t="s">
        <v>2202</v>
      </c>
    </row>
    <row r="1068" ht="36" spans="1:15">
      <c r="A1068" s="29" t="s">
        <v>2202</v>
      </c>
      <c r="B1068" s="29" t="s">
        <v>2206</v>
      </c>
      <c r="C1068" s="4" t="s">
        <v>2207</v>
      </c>
      <c r="D1068" s="4"/>
      <c r="E1068" s="4" t="s">
        <v>16</v>
      </c>
      <c r="F1068" s="4" t="s">
        <v>1504</v>
      </c>
      <c r="G1068" s="7"/>
      <c r="H1068" s="29">
        <v>1</v>
      </c>
      <c r="I1068" s="4" t="s">
        <v>3447</v>
      </c>
      <c r="J1068" s="4" t="s">
        <v>1900</v>
      </c>
      <c r="K1068" s="66" t="s">
        <v>2205</v>
      </c>
      <c r="L1068" s="194"/>
      <c r="M1068" s="132" t="s">
        <v>1451</v>
      </c>
      <c r="N1068" s="4" t="s">
        <v>22</v>
      </c>
      <c r="O1068" s="29" t="s">
        <v>2202</v>
      </c>
    </row>
    <row r="1069" ht="36" spans="1:15">
      <c r="A1069" s="29" t="s">
        <v>2202</v>
      </c>
      <c r="B1069" s="29" t="s">
        <v>2206</v>
      </c>
      <c r="C1069" s="4" t="s">
        <v>2207</v>
      </c>
      <c r="D1069" s="4"/>
      <c r="E1069" s="4" t="s">
        <v>16</v>
      </c>
      <c r="F1069" s="4" t="s">
        <v>1504</v>
      </c>
      <c r="G1069" s="7"/>
      <c r="H1069" s="29">
        <v>1</v>
      </c>
      <c r="I1069" s="4" t="s">
        <v>2629</v>
      </c>
      <c r="J1069" s="4" t="s">
        <v>1900</v>
      </c>
      <c r="K1069" s="66" t="s">
        <v>2205</v>
      </c>
      <c r="L1069" s="194"/>
      <c r="M1069" s="132" t="s">
        <v>1451</v>
      </c>
      <c r="N1069" s="4" t="s">
        <v>22</v>
      </c>
      <c r="O1069" s="29" t="s">
        <v>2202</v>
      </c>
    </row>
    <row r="1070" ht="96" spans="1:15">
      <c r="A1070" s="198" t="s">
        <v>85</v>
      </c>
      <c r="B1070" s="3" t="s">
        <v>85</v>
      </c>
      <c r="C1070" s="4" t="s">
        <v>1444</v>
      </c>
      <c r="D1070" s="117" t="s">
        <v>1445</v>
      </c>
      <c r="E1070" s="4" t="s">
        <v>16</v>
      </c>
      <c r="F1070" s="117" t="s">
        <v>1446</v>
      </c>
      <c r="G1070" s="199" t="s">
        <v>1447</v>
      </c>
      <c r="H1070" s="117">
        <v>12</v>
      </c>
      <c r="I1070" s="121" t="s">
        <v>1448</v>
      </c>
      <c r="J1070" s="117" t="s">
        <v>95</v>
      </c>
      <c r="K1070" s="117" t="s">
        <v>1449</v>
      </c>
      <c r="L1070" s="117" t="s">
        <v>1450</v>
      </c>
      <c r="M1070" s="132" t="s">
        <v>1451</v>
      </c>
      <c r="N1070" s="117" t="s">
        <v>22</v>
      </c>
      <c r="O1070" s="198" t="s">
        <v>85</v>
      </c>
    </row>
    <row r="1071" ht="72" spans="1:15">
      <c r="A1071" s="198" t="s">
        <v>85</v>
      </c>
      <c r="B1071" s="3" t="s">
        <v>85</v>
      </c>
      <c r="C1071" s="4" t="s">
        <v>1468</v>
      </c>
      <c r="D1071" s="95" t="s">
        <v>1469</v>
      </c>
      <c r="E1071" s="4" t="s">
        <v>16</v>
      </c>
      <c r="F1071" s="95" t="s">
        <v>1446</v>
      </c>
      <c r="G1071" s="108" t="s">
        <v>1470</v>
      </c>
      <c r="H1071" s="95">
        <v>10</v>
      </c>
      <c r="I1071" s="95" t="s">
        <v>1471</v>
      </c>
      <c r="J1071" s="95" t="s">
        <v>1472</v>
      </c>
      <c r="K1071" s="96" t="s">
        <v>1473</v>
      </c>
      <c r="L1071" s="99"/>
      <c r="M1071" s="132" t="s">
        <v>1451</v>
      </c>
      <c r="N1071" s="95" t="s">
        <v>22</v>
      </c>
      <c r="O1071" s="198" t="s">
        <v>85</v>
      </c>
    </row>
    <row r="1072" ht="84" spans="1:15">
      <c r="A1072" s="198" t="s">
        <v>85</v>
      </c>
      <c r="B1072" s="3" t="s">
        <v>85</v>
      </c>
      <c r="C1072" s="4" t="s">
        <v>1468</v>
      </c>
      <c r="D1072" s="95" t="s">
        <v>1474</v>
      </c>
      <c r="E1072" s="4" t="s">
        <v>16</v>
      </c>
      <c r="F1072" s="95" t="s">
        <v>1446</v>
      </c>
      <c r="G1072" s="108" t="s">
        <v>1475</v>
      </c>
      <c r="H1072" s="95">
        <v>10</v>
      </c>
      <c r="I1072" s="95" t="s">
        <v>1476</v>
      </c>
      <c r="J1072" s="95" t="s">
        <v>60</v>
      </c>
      <c r="K1072" s="96" t="s">
        <v>1477</v>
      </c>
      <c r="L1072" s="127"/>
      <c r="M1072" s="132" t="s">
        <v>1451</v>
      </c>
      <c r="N1072" s="95" t="s">
        <v>60</v>
      </c>
      <c r="O1072" s="198" t="s">
        <v>85</v>
      </c>
    </row>
    <row r="1073" ht="84" spans="1:15">
      <c r="A1073" s="198" t="s">
        <v>85</v>
      </c>
      <c r="B1073" s="3" t="s">
        <v>85</v>
      </c>
      <c r="C1073" s="4" t="s">
        <v>1444</v>
      </c>
      <c r="D1073" s="125" t="s">
        <v>1478</v>
      </c>
      <c r="E1073" s="4" t="s">
        <v>16</v>
      </c>
      <c r="F1073" s="125" t="s">
        <v>1446</v>
      </c>
      <c r="G1073" s="200" t="s">
        <v>1479</v>
      </c>
      <c r="H1073" s="125">
        <v>10</v>
      </c>
      <c r="I1073" s="117" t="s">
        <v>1480</v>
      </c>
      <c r="J1073" s="117" t="s">
        <v>95</v>
      </c>
      <c r="K1073" s="117" t="s">
        <v>1481</v>
      </c>
      <c r="L1073" s="117" t="s">
        <v>1482</v>
      </c>
      <c r="M1073" s="132" t="s">
        <v>1451</v>
      </c>
      <c r="N1073" s="117" t="s">
        <v>22</v>
      </c>
      <c r="O1073" s="198" t="s">
        <v>85</v>
      </c>
    </row>
    <row r="1074" ht="84" spans="1:15">
      <c r="A1074" s="198" t="s">
        <v>85</v>
      </c>
      <c r="B1074" s="3" t="s">
        <v>85</v>
      </c>
      <c r="C1074" s="4" t="s">
        <v>1468</v>
      </c>
      <c r="D1074" s="95" t="s">
        <v>1474</v>
      </c>
      <c r="E1074" s="4" t="s">
        <v>16</v>
      </c>
      <c r="F1074" s="95" t="s">
        <v>1446</v>
      </c>
      <c r="G1074" s="108" t="s">
        <v>1493</v>
      </c>
      <c r="H1074" s="95">
        <v>8</v>
      </c>
      <c r="I1074" s="95" t="s">
        <v>1494</v>
      </c>
      <c r="J1074" s="95" t="s">
        <v>60</v>
      </c>
      <c r="K1074" s="96" t="s">
        <v>1477</v>
      </c>
      <c r="L1074" s="127"/>
      <c r="M1074" s="132" t="s">
        <v>1451</v>
      </c>
      <c r="N1074" s="95" t="s">
        <v>60</v>
      </c>
      <c r="O1074" s="198" t="s">
        <v>85</v>
      </c>
    </row>
    <row r="1075" ht="108" spans="1:15">
      <c r="A1075" s="198" t="s">
        <v>85</v>
      </c>
      <c r="B1075" s="3" t="s">
        <v>85</v>
      </c>
      <c r="C1075" s="4" t="s">
        <v>1468</v>
      </c>
      <c r="D1075" s="95" t="s">
        <v>1497</v>
      </c>
      <c r="E1075" s="4" t="s">
        <v>16</v>
      </c>
      <c r="F1075" s="95" t="s">
        <v>1446</v>
      </c>
      <c r="G1075" s="108" t="s">
        <v>1498</v>
      </c>
      <c r="H1075" s="95">
        <v>7</v>
      </c>
      <c r="I1075" s="95" t="s">
        <v>1499</v>
      </c>
      <c r="J1075" s="95" t="s">
        <v>60</v>
      </c>
      <c r="K1075" s="96" t="s">
        <v>1500</v>
      </c>
      <c r="L1075" s="201"/>
      <c r="M1075" s="132" t="s">
        <v>1451</v>
      </c>
      <c r="N1075" s="95" t="s">
        <v>60</v>
      </c>
      <c r="O1075" s="198" t="s">
        <v>85</v>
      </c>
    </row>
    <row r="1076" ht="204" spans="1:15">
      <c r="A1076" s="198" t="s">
        <v>85</v>
      </c>
      <c r="B1076" s="3" t="s">
        <v>85</v>
      </c>
      <c r="C1076" s="4" t="s">
        <v>1519</v>
      </c>
      <c r="D1076" s="95" t="s">
        <v>1520</v>
      </c>
      <c r="E1076" s="4" t="s">
        <v>16</v>
      </c>
      <c r="F1076" s="95" t="s">
        <v>1446</v>
      </c>
      <c r="G1076" s="108" t="s">
        <v>1521</v>
      </c>
      <c r="H1076" s="95">
        <v>6</v>
      </c>
      <c r="I1076" s="96" t="s">
        <v>1522</v>
      </c>
      <c r="J1076" s="95" t="s">
        <v>90</v>
      </c>
      <c r="K1076" s="95" t="s">
        <v>1523</v>
      </c>
      <c r="L1076" s="95"/>
      <c r="M1076" s="132" t="s">
        <v>1451</v>
      </c>
      <c r="N1076" s="95" t="s">
        <v>60</v>
      </c>
      <c r="O1076" s="198" t="s">
        <v>85</v>
      </c>
    </row>
    <row r="1077" ht="108" spans="1:15">
      <c r="A1077" s="198" t="s">
        <v>85</v>
      </c>
      <c r="B1077" s="3" t="s">
        <v>85</v>
      </c>
      <c r="C1077" s="4" t="s">
        <v>1468</v>
      </c>
      <c r="D1077" s="95" t="s">
        <v>1469</v>
      </c>
      <c r="E1077" s="4" t="s">
        <v>16</v>
      </c>
      <c r="F1077" s="95" t="s">
        <v>1446</v>
      </c>
      <c r="G1077" s="108" t="s">
        <v>1544</v>
      </c>
      <c r="H1077" s="95">
        <v>5</v>
      </c>
      <c r="I1077" s="95" t="s">
        <v>1545</v>
      </c>
      <c r="J1077" s="95" t="s">
        <v>60</v>
      </c>
      <c r="K1077" s="96" t="s">
        <v>1546</v>
      </c>
      <c r="L1077" s="99"/>
      <c r="M1077" s="132" t="s">
        <v>1451</v>
      </c>
      <c r="N1077" s="95" t="s">
        <v>60</v>
      </c>
      <c r="O1077" s="198" t="s">
        <v>85</v>
      </c>
    </row>
    <row r="1078" ht="84" spans="1:15">
      <c r="A1078" s="198" t="s">
        <v>85</v>
      </c>
      <c r="B1078" s="3" t="s">
        <v>85</v>
      </c>
      <c r="C1078" s="4" t="s">
        <v>1468</v>
      </c>
      <c r="D1078" s="95" t="s">
        <v>1497</v>
      </c>
      <c r="E1078" s="4" t="s">
        <v>16</v>
      </c>
      <c r="F1078" s="95" t="s">
        <v>1446</v>
      </c>
      <c r="G1078" s="108" t="s">
        <v>1547</v>
      </c>
      <c r="H1078" s="95">
        <v>5</v>
      </c>
      <c r="I1078" s="95" t="s">
        <v>1548</v>
      </c>
      <c r="J1078" s="95" t="s">
        <v>1472</v>
      </c>
      <c r="K1078" s="96" t="s">
        <v>1549</v>
      </c>
      <c r="L1078" s="201"/>
      <c r="M1078" s="132" t="s">
        <v>1451</v>
      </c>
      <c r="N1078" s="95" t="s">
        <v>22</v>
      </c>
      <c r="O1078" s="198" t="s">
        <v>85</v>
      </c>
    </row>
    <row r="1079" ht="72" spans="1:15">
      <c r="A1079" s="198" t="s">
        <v>85</v>
      </c>
      <c r="B1079" s="3" t="s">
        <v>85</v>
      </c>
      <c r="C1079" s="4" t="s">
        <v>1444</v>
      </c>
      <c r="D1079" s="117" t="s">
        <v>1550</v>
      </c>
      <c r="E1079" s="4" t="s">
        <v>16</v>
      </c>
      <c r="F1079" s="117" t="s">
        <v>1446</v>
      </c>
      <c r="G1079" s="199" t="s">
        <v>1551</v>
      </c>
      <c r="H1079" s="117">
        <v>5</v>
      </c>
      <c r="I1079" s="117" t="s">
        <v>1552</v>
      </c>
      <c r="J1079" s="117" t="s">
        <v>1553</v>
      </c>
      <c r="K1079" s="202" t="s">
        <v>1554</v>
      </c>
      <c r="L1079" s="203"/>
      <c r="M1079" s="132" t="s">
        <v>1451</v>
      </c>
      <c r="N1079" s="117" t="s">
        <v>77</v>
      </c>
      <c r="O1079" s="198" t="s">
        <v>85</v>
      </c>
    </row>
    <row r="1080" ht="96" spans="1:15">
      <c r="A1080" s="198" t="s">
        <v>85</v>
      </c>
      <c r="B1080" s="3" t="s">
        <v>85</v>
      </c>
      <c r="C1080" s="4" t="s">
        <v>1444</v>
      </c>
      <c r="D1080" s="117" t="s">
        <v>1445</v>
      </c>
      <c r="E1080" s="4" t="s">
        <v>16</v>
      </c>
      <c r="F1080" s="117" t="s">
        <v>1446</v>
      </c>
      <c r="G1080" s="199" t="s">
        <v>1555</v>
      </c>
      <c r="H1080" s="123">
        <v>5</v>
      </c>
      <c r="I1080" s="118" t="s">
        <v>1556</v>
      </c>
      <c r="J1080" s="117" t="s">
        <v>95</v>
      </c>
      <c r="K1080" s="117" t="s">
        <v>1557</v>
      </c>
      <c r="L1080" s="117" t="s">
        <v>1558</v>
      </c>
      <c r="M1080" s="132" t="s">
        <v>1451</v>
      </c>
      <c r="N1080" s="117" t="s">
        <v>22</v>
      </c>
      <c r="O1080" s="198" t="s">
        <v>85</v>
      </c>
    </row>
    <row r="1081" ht="84" spans="1:15">
      <c r="A1081" s="198" t="s">
        <v>85</v>
      </c>
      <c r="B1081" s="3" t="s">
        <v>85</v>
      </c>
      <c r="C1081" s="4" t="s">
        <v>1444</v>
      </c>
      <c r="D1081" s="125" t="s">
        <v>1478</v>
      </c>
      <c r="E1081" s="4" t="s">
        <v>16</v>
      </c>
      <c r="F1081" s="125" t="s">
        <v>1446</v>
      </c>
      <c r="G1081" s="200" t="s">
        <v>1559</v>
      </c>
      <c r="H1081" s="125">
        <v>5</v>
      </c>
      <c r="I1081" s="118" t="s">
        <v>1560</v>
      </c>
      <c r="J1081" s="117" t="s">
        <v>1553</v>
      </c>
      <c r="K1081" s="117" t="s">
        <v>1561</v>
      </c>
      <c r="L1081" s="117" t="s">
        <v>1482</v>
      </c>
      <c r="M1081" s="132" t="s">
        <v>1451</v>
      </c>
      <c r="N1081" s="117" t="s">
        <v>77</v>
      </c>
      <c r="O1081" s="198" t="s">
        <v>85</v>
      </c>
    </row>
    <row r="1082" ht="120" spans="1:15">
      <c r="A1082" s="198" t="s">
        <v>85</v>
      </c>
      <c r="B1082" s="3" t="s">
        <v>85</v>
      </c>
      <c r="C1082" s="4" t="s">
        <v>1444</v>
      </c>
      <c r="D1082" s="125" t="s">
        <v>1478</v>
      </c>
      <c r="E1082" s="4" t="s">
        <v>16</v>
      </c>
      <c r="F1082" s="125" t="s">
        <v>1446</v>
      </c>
      <c r="G1082" s="199" t="s">
        <v>1562</v>
      </c>
      <c r="H1082" s="117">
        <v>5</v>
      </c>
      <c r="I1082" s="117" t="s">
        <v>1563</v>
      </c>
      <c r="J1082" s="125" t="s">
        <v>1553</v>
      </c>
      <c r="K1082" s="117" t="s">
        <v>1564</v>
      </c>
      <c r="L1082" s="117" t="s">
        <v>1482</v>
      </c>
      <c r="M1082" s="132" t="s">
        <v>1451</v>
      </c>
      <c r="N1082" s="125" t="s">
        <v>77</v>
      </c>
      <c r="O1082" s="198" t="s">
        <v>85</v>
      </c>
    </row>
    <row r="1083" ht="108" spans="1:15">
      <c r="A1083" s="198" t="s">
        <v>85</v>
      </c>
      <c r="B1083" s="3" t="s">
        <v>85</v>
      </c>
      <c r="C1083" s="4" t="s">
        <v>1468</v>
      </c>
      <c r="D1083" s="95" t="s">
        <v>1469</v>
      </c>
      <c r="E1083" s="4" t="s">
        <v>16</v>
      </c>
      <c r="F1083" s="95" t="s">
        <v>1446</v>
      </c>
      <c r="G1083" s="108" t="s">
        <v>1623</v>
      </c>
      <c r="H1083" s="95">
        <v>4</v>
      </c>
      <c r="I1083" s="95" t="s">
        <v>1624</v>
      </c>
      <c r="J1083" s="95" t="s">
        <v>60</v>
      </c>
      <c r="K1083" s="96" t="s">
        <v>1546</v>
      </c>
      <c r="L1083" s="99"/>
      <c r="M1083" s="132" t="s">
        <v>1451</v>
      </c>
      <c r="N1083" s="95" t="s">
        <v>60</v>
      </c>
      <c r="O1083" s="198" t="s">
        <v>85</v>
      </c>
    </row>
    <row r="1084" ht="108" spans="1:15">
      <c r="A1084" s="198" t="s">
        <v>85</v>
      </c>
      <c r="B1084" s="3" t="s">
        <v>85</v>
      </c>
      <c r="C1084" s="4" t="s">
        <v>1468</v>
      </c>
      <c r="D1084" s="95" t="s">
        <v>1469</v>
      </c>
      <c r="E1084" s="4" t="s">
        <v>16</v>
      </c>
      <c r="F1084" s="95" t="s">
        <v>1446</v>
      </c>
      <c r="G1084" s="108" t="s">
        <v>1625</v>
      </c>
      <c r="H1084" s="95">
        <v>4</v>
      </c>
      <c r="I1084" s="95" t="s">
        <v>1626</v>
      </c>
      <c r="J1084" s="95" t="s">
        <v>60</v>
      </c>
      <c r="K1084" s="96" t="s">
        <v>1546</v>
      </c>
      <c r="L1084" s="99"/>
      <c r="M1084" s="132" t="s">
        <v>1451</v>
      </c>
      <c r="N1084" s="95" t="s">
        <v>60</v>
      </c>
      <c r="O1084" s="198" t="s">
        <v>85</v>
      </c>
    </row>
    <row r="1085" ht="120" spans="1:15">
      <c r="A1085" s="198" t="s">
        <v>85</v>
      </c>
      <c r="B1085" s="3" t="s">
        <v>85</v>
      </c>
      <c r="C1085" s="4" t="s">
        <v>1468</v>
      </c>
      <c r="D1085" s="95" t="s">
        <v>1469</v>
      </c>
      <c r="E1085" s="4" t="s">
        <v>16</v>
      </c>
      <c r="F1085" s="95" t="s">
        <v>1446</v>
      </c>
      <c r="G1085" s="108" t="s">
        <v>1627</v>
      </c>
      <c r="H1085" s="95">
        <v>4</v>
      </c>
      <c r="I1085" s="95" t="s">
        <v>1628</v>
      </c>
      <c r="J1085" s="95" t="s">
        <v>60</v>
      </c>
      <c r="K1085" s="96" t="s">
        <v>1629</v>
      </c>
      <c r="L1085" s="99"/>
      <c r="M1085" s="132" t="s">
        <v>1451</v>
      </c>
      <c r="N1085" s="95" t="s">
        <v>60</v>
      </c>
      <c r="O1085" s="198" t="s">
        <v>85</v>
      </c>
    </row>
    <row r="1086" ht="108" spans="1:15">
      <c r="A1086" s="198" t="s">
        <v>85</v>
      </c>
      <c r="B1086" s="3" t="s">
        <v>85</v>
      </c>
      <c r="C1086" s="4" t="s">
        <v>1468</v>
      </c>
      <c r="D1086" s="95" t="s">
        <v>1469</v>
      </c>
      <c r="E1086" s="4" t="s">
        <v>16</v>
      </c>
      <c r="F1086" s="95" t="s">
        <v>1446</v>
      </c>
      <c r="G1086" s="108" t="s">
        <v>1630</v>
      </c>
      <c r="H1086" s="95">
        <v>4</v>
      </c>
      <c r="I1086" s="95" t="s">
        <v>1631</v>
      </c>
      <c r="J1086" s="95" t="s">
        <v>60</v>
      </c>
      <c r="K1086" s="96" t="s">
        <v>1546</v>
      </c>
      <c r="L1086" s="99"/>
      <c r="M1086" s="132" t="s">
        <v>1451</v>
      </c>
      <c r="N1086" s="95" t="s">
        <v>60</v>
      </c>
      <c r="O1086" s="198" t="s">
        <v>85</v>
      </c>
    </row>
    <row r="1087" ht="120" spans="1:15">
      <c r="A1087" s="198" t="s">
        <v>85</v>
      </c>
      <c r="B1087" s="3" t="s">
        <v>85</v>
      </c>
      <c r="C1087" s="4" t="s">
        <v>1468</v>
      </c>
      <c r="D1087" s="95" t="s">
        <v>1497</v>
      </c>
      <c r="E1087" s="4" t="s">
        <v>16</v>
      </c>
      <c r="F1087" s="95" t="s">
        <v>1446</v>
      </c>
      <c r="G1087" s="108" t="s">
        <v>1632</v>
      </c>
      <c r="H1087" s="95">
        <v>4</v>
      </c>
      <c r="I1087" s="95" t="s">
        <v>1633</v>
      </c>
      <c r="J1087" s="95" t="s">
        <v>60</v>
      </c>
      <c r="K1087" s="96" t="s">
        <v>1500</v>
      </c>
      <c r="L1087" s="201"/>
      <c r="M1087" s="132" t="s">
        <v>1451</v>
      </c>
      <c r="N1087" s="95" t="s">
        <v>60</v>
      </c>
      <c r="O1087" s="198" t="s">
        <v>85</v>
      </c>
    </row>
    <row r="1088" ht="108" spans="1:15">
      <c r="A1088" s="198" t="s">
        <v>85</v>
      </c>
      <c r="B1088" s="3" t="s">
        <v>85</v>
      </c>
      <c r="C1088" s="4" t="s">
        <v>1468</v>
      </c>
      <c r="D1088" s="95" t="s">
        <v>1497</v>
      </c>
      <c r="E1088" s="4" t="s">
        <v>16</v>
      </c>
      <c r="F1088" s="95" t="s">
        <v>1446</v>
      </c>
      <c r="G1088" s="108" t="s">
        <v>1634</v>
      </c>
      <c r="H1088" s="95">
        <v>4</v>
      </c>
      <c r="I1088" s="95" t="s">
        <v>1635</v>
      </c>
      <c r="J1088" s="95" t="s">
        <v>60</v>
      </c>
      <c r="K1088" s="96" t="s">
        <v>1500</v>
      </c>
      <c r="L1088" s="201"/>
      <c r="M1088" s="132" t="s">
        <v>1451</v>
      </c>
      <c r="N1088" s="95" t="s">
        <v>60</v>
      </c>
      <c r="O1088" s="198" t="s">
        <v>85</v>
      </c>
    </row>
    <row r="1089" ht="96" spans="1:15">
      <c r="A1089" s="198" t="s">
        <v>85</v>
      </c>
      <c r="B1089" s="3" t="s">
        <v>85</v>
      </c>
      <c r="C1089" s="4" t="s">
        <v>1444</v>
      </c>
      <c r="D1089" s="117" t="s">
        <v>1445</v>
      </c>
      <c r="E1089" s="4" t="s">
        <v>16</v>
      </c>
      <c r="F1089" s="117" t="s">
        <v>1446</v>
      </c>
      <c r="G1089" s="199" t="s">
        <v>1636</v>
      </c>
      <c r="H1089" s="123">
        <v>4</v>
      </c>
      <c r="I1089" s="117" t="s">
        <v>1637</v>
      </c>
      <c r="J1089" s="117" t="s">
        <v>95</v>
      </c>
      <c r="K1089" s="117" t="s">
        <v>1557</v>
      </c>
      <c r="L1089" s="117" t="s">
        <v>1450</v>
      </c>
      <c r="M1089" s="132" t="s">
        <v>1451</v>
      </c>
      <c r="N1089" s="117" t="s">
        <v>22</v>
      </c>
      <c r="O1089" s="198" t="s">
        <v>85</v>
      </c>
    </row>
    <row r="1090" ht="60" spans="1:15">
      <c r="A1090" s="198" t="s">
        <v>85</v>
      </c>
      <c r="B1090" s="3" t="s">
        <v>85</v>
      </c>
      <c r="C1090" s="4" t="s">
        <v>1444</v>
      </c>
      <c r="D1090" s="117" t="s">
        <v>1638</v>
      </c>
      <c r="E1090" s="4" t="s">
        <v>16</v>
      </c>
      <c r="F1090" s="117" t="s">
        <v>1639</v>
      </c>
      <c r="G1090" s="199" t="s">
        <v>1640</v>
      </c>
      <c r="H1090" s="117">
        <v>4</v>
      </c>
      <c r="I1090" s="117" t="s">
        <v>1641</v>
      </c>
      <c r="J1090" s="117" t="s">
        <v>1642</v>
      </c>
      <c r="K1090" s="117" t="s">
        <v>1643</v>
      </c>
      <c r="L1090" s="125"/>
      <c r="M1090" s="132" t="s">
        <v>1451</v>
      </c>
      <c r="N1090" s="117" t="s">
        <v>22</v>
      </c>
      <c r="O1090" s="198" t="s">
        <v>85</v>
      </c>
    </row>
    <row r="1091" ht="72" spans="1:15">
      <c r="A1091" s="198" t="s">
        <v>85</v>
      </c>
      <c r="B1091" s="3" t="s">
        <v>85</v>
      </c>
      <c r="C1091" s="4" t="s">
        <v>1644</v>
      </c>
      <c r="D1091" s="126" t="s">
        <v>1645</v>
      </c>
      <c r="E1091" s="4" t="s">
        <v>16</v>
      </c>
      <c r="F1091" s="126" t="s">
        <v>1646</v>
      </c>
      <c r="G1091" s="204" t="s">
        <v>1647</v>
      </c>
      <c r="H1091" s="126">
        <v>4</v>
      </c>
      <c r="I1091" s="126" t="s">
        <v>440</v>
      </c>
      <c r="J1091" s="126" t="s">
        <v>1648</v>
      </c>
      <c r="K1091" s="206" t="s">
        <v>1649</v>
      </c>
      <c r="L1091" s="126"/>
      <c r="M1091" s="132" t="s">
        <v>1451</v>
      </c>
      <c r="N1091" s="126" t="s">
        <v>77</v>
      </c>
      <c r="O1091" s="198" t="s">
        <v>85</v>
      </c>
    </row>
    <row r="1092" ht="48" spans="1:15">
      <c r="A1092" s="198" t="s">
        <v>85</v>
      </c>
      <c r="B1092" s="3" t="s">
        <v>85</v>
      </c>
      <c r="C1092" s="4" t="s">
        <v>1782</v>
      </c>
      <c r="D1092" s="94" t="s">
        <v>1783</v>
      </c>
      <c r="E1092" s="4" t="s">
        <v>1784</v>
      </c>
      <c r="F1092" s="94" t="s">
        <v>1454</v>
      </c>
      <c r="G1092" s="128" t="s">
        <v>1785</v>
      </c>
      <c r="H1092" s="94">
        <v>3</v>
      </c>
      <c r="I1092" s="94" t="s">
        <v>440</v>
      </c>
      <c r="J1092" s="94" t="s">
        <v>1187</v>
      </c>
      <c r="K1092" s="94" t="s">
        <v>950</v>
      </c>
      <c r="L1092" s="112"/>
      <c r="M1092" s="207" t="s">
        <v>1451</v>
      </c>
      <c r="N1092" s="94" t="s">
        <v>22</v>
      </c>
      <c r="O1092" s="198" t="s">
        <v>85</v>
      </c>
    </row>
    <row r="1093" ht="108" spans="1:15">
      <c r="A1093" s="198" t="s">
        <v>85</v>
      </c>
      <c r="B1093" s="3" t="s">
        <v>85</v>
      </c>
      <c r="C1093" s="4" t="s">
        <v>1468</v>
      </c>
      <c r="D1093" s="95" t="s">
        <v>1469</v>
      </c>
      <c r="E1093" s="4" t="s">
        <v>16</v>
      </c>
      <c r="F1093" s="95" t="s">
        <v>1446</v>
      </c>
      <c r="G1093" s="108" t="s">
        <v>1786</v>
      </c>
      <c r="H1093" s="95">
        <v>3</v>
      </c>
      <c r="I1093" s="95" t="s">
        <v>1787</v>
      </c>
      <c r="J1093" s="95" t="s">
        <v>60</v>
      </c>
      <c r="K1093" s="96" t="s">
        <v>1546</v>
      </c>
      <c r="L1093" s="99"/>
      <c r="M1093" s="132" t="s">
        <v>1451</v>
      </c>
      <c r="N1093" s="95" t="s">
        <v>60</v>
      </c>
      <c r="O1093" s="198" t="s">
        <v>85</v>
      </c>
    </row>
    <row r="1094" ht="108" spans="1:15">
      <c r="A1094" s="198" t="s">
        <v>85</v>
      </c>
      <c r="B1094" s="3" t="s">
        <v>85</v>
      </c>
      <c r="C1094" s="4" t="s">
        <v>1468</v>
      </c>
      <c r="D1094" s="95" t="s">
        <v>1469</v>
      </c>
      <c r="E1094" s="4" t="s">
        <v>16</v>
      </c>
      <c r="F1094" s="95" t="s">
        <v>1446</v>
      </c>
      <c r="G1094" s="108" t="s">
        <v>1788</v>
      </c>
      <c r="H1094" s="95">
        <v>3</v>
      </c>
      <c r="I1094" s="95" t="s">
        <v>1789</v>
      </c>
      <c r="J1094" s="95" t="s">
        <v>60</v>
      </c>
      <c r="K1094" s="96" t="s">
        <v>1546</v>
      </c>
      <c r="L1094" s="99"/>
      <c r="M1094" s="132" t="s">
        <v>1451</v>
      </c>
      <c r="N1094" s="95" t="s">
        <v>60</v>
      </c>
      <c r="O1094" s="198" t="s">
        <v>85</v>
      </c>
    </row>
    <row r="1095" ht="84" spans="1:15">
      <c r="A1095" s="198" t="s">
        <v>85</v>
      </c>
      <c r="B1095" s="3" t="s">
        <v>85</v>
      </c>
      <c r="C1095" s="4" t="s">
        <v>1468</v>
      </c>
      <c r="D1095" s="95" t="s">
        <v>1469</v>
      </c>
      <c r="E1095" s="4" t="s">
        <v>16</v>
      </c>
      <c r="F1095" s="95" t="s">
        <v>1446</v>
      </c>
      <c r="G1095" s="108" t="s">
        <v>1790</v>
      </c>
      <c r="H1095" s="95">
        <v>3</v>
      </c>
      <c r="I1095" s="95" t="s">
        <v>1791</v>
      </c>
      <c r="J1095" s="95" t="s">
        <v>1472</v>
      </c>
      <c r="K1095" s="96" t="s">
        <v>1792</v>
      </c>
      <c r="L1095" s="99"/>
      <c r="M1095" s="132" t="s">
        <v>1451</v>
      </c>
      <c r="N1095" s="95" t="s">
        <v>22</v>
      </c>
      <c r="O1095" s="198" t="s">
        <v>85</v>
      </c>
    </row>
    <row r="1096" ht="84" spans="1:15">
      <c r="A1096" s="198" t="s">
        <v>85</v>
      </c>
      <c r="B1096" s="3" t="s">
        <v>85</v>
      </c>
      <c r="C1096" s="4" t="s">
        <v>1468</v>
      </c>
      <c r="D1096" s="95" t="s">
        <v>1469</v>
      </c>
      <c r="E1096" s="4" t="s">
        <v>16</v>
      </c>
      <c r="F1096" s="95" t="s">
        <v>1446</v>
      </c>
      <c r="G1096" s="108" t="s">
        <v>1793</v>
      </c>
      <c r="H1096" s="95">
        <v>3</v>
      </c>
      <c r="I1096" s="95" t="s">
        <v>1794</v>
      </c>
      <c r="J1096" s="95" t="s">
        <v>1472</v>
      </c>
      <c r="K1096" s="96" t="s">
        <v>1792</v>
      </c>
      <c r="L1096" s="99"/>
      <c r="M1096" s="132" t="s">
        <v>1451</v>
      </c>
      <c r="N1096" s="95" t="s">
        <v>22</v>
      </c>
      <c r="O1096" s="198" t="s">
        <v>85</v>
      </c>
    </row>
    <row r="1097" ht="60" spans="1:15">
      <c r="A1097" s="198" t="s">
        <v>85</v>
      </c>
      <c r="B1097" s="3" t="s">
        <v>85</v>
      </c>
      <c r="C1097" s="4" t="s">
        <v>1468</v>
      </c>
      <c r="D1097" s="95" t="s">
        <v>1497</v>
      </c>
      <c r="E1097" s="4" t="s">
        <v>16</v>
      </c>
      <c r="F1097" s="95" t="s">
        <v>1446</v>
      </c>
      <c r="G1097" s="108" t="s">
        <v>1795</v>
      </c>
      <c r="H1097" s="95">
        <v>3</v>
      </c>
      <c r="I1097" s="95" t="s">
        <v>1796</v>
      </c>
      <c r="J1097" s="95" t="s">
        <v>1472</v>
      </c>
      <c r="K1097" s="96" t="s">
        <v>1797</v>
      </c>
      <c r="L1097" s="201"/>
      <c r="M1097" s="132" t="s">
        <v>1451</v>
      </c>
      <c r="N1097" s="95" t="s">
        <v>22</v>
      </c>
      <c r="O1097" s="198" t="s">
        <v>85</v>
      </c>
    </row>
    <row r="1098" ht="84" spans="1:15">
      <c r="A1098" s="198" t="s">
        <v>85</v>
      </c>
      <c r="B1098" s="3" t="s">
        <v>85</v>
      </c>
      <c r="C1098" s="4" t="s">
        <v>1468</v>
      </c>
      <c r="D1098" s="95" t="s">
        <v>1474</v>
      </c>
      <c r="E1098" s="4" t="s">
        <v>16</v>
      </c>
      <c r="F1098" s="95" t="s">
        <v>1446</v>
      </c>
      <c r="G1098" s="108" t="s">
        <v>1798</v>
      </c>
      <c r="H1098" s="95">
        <v>3</v>
      </c>
      <c r="I1098" s="95" t="s">
        <v>1799</v>
      </c>
      <c r="J1098" s="95" t="s">
        <v>60</v>
      </c>
      <c r="K1098" s="96" t="s">
        <v>1477</v>
      </c>
      <c r="L1098" s="127"/>
      <c r="M1098" s="132" t="s">
        <v>1451</v>
      </c>
      <c r="N1098" s="95" t="s">
        <v>60</v>
      </c>
      <c r="O1098" s="198" t="s">
        <v>85</v>
      </c>
    </row>
    <row r="1099" ht="108" spans="1:15">
      <c r="A1099" s="198" t="s">
        <v>85</v>
      </c>
      <c r="B1099" s="3" t="s">
        <v>85</v>
      </c>
      <c r="C1099" s="4" t="s">
        <v>1468</v>
      </c>
      <c r="D1099" s="95" t="s">
        <v>1474</v>
      </c>
      <c r="E1099" s="4" t="s">
        <v>16</v>
      </c>
      <c r="F1099" s="95" t="s">
        <v>1446</v>
      </c>
      <c r="G1099" s="108" t="s">
        <v>1800</v>
      </c>
      <c r="H1099" s="95">
        <v>3</v>
      </c>
      <c r="I1099" s="95" t="s">
        <v>1801</v>
      </c>
      <c r="J1099" s="95" t="s">
        <v>60</v>
      </c>
      <c r="K1099" s="96" t="s">
        <v>1802</v>
      </c>
      <c r="L1099" s="127"/>
      <c r="M1099" s="132" t="s">
        <v>1451</v>
      </c>
      <c r="N1099" s="95" t="s">
        <v>60</v>
      </c>
      <c r="O1099" s="198" t="s">
        <v>85</v>
      </c>
    </row>
    <row r="1100" ht="108" spans="1:15">
      <c r="A1100" s="198" t="s">
        <v>85</v>
      </c>
      <c r="B1100" s="3" t="s">
        <v>85</v>
      </c>
      <c r="C1100" s="4" t="s">
        <v>1468</v>
      </c>
      <c r="D1100" s="95" t="s">
        <v>1474</v>
      </c>
      <c r="E1100" s="4" t="s">
        <v>16</v>
      </c>
      <c r="F1100" s="95" t="s">
        <v>1446</v>
      </c>
      <c r="G1100" s="108" t="s">
        <v>1803</v>
      </c>
      <c r="H1100" s="95">
        <v>3</v>
      </c>
      <c r="I1100" s="95" t="s">
        <v>1804</v>
      </c>
      <c r="J1100" s="95" t="s">
        <v>60</v>
      </c>
      <c r="K1100" s="96" t="s">
        <v>1477</v>
      </c>
      <c r="L1100" s="208"/>
      <c r="M1100" s="132" t="s">
        <v>1451</v>
      </c>
      <c r="N1100" s="95" t="s">
        <v>60</v>
      </c>
      <c r="O1100" s="198" t="s">
        <v>85</v>
      </c>
    </row>
    <row r="1101" ht="84" spans="1:15">
      <c r="A1101" s="198" t="s">
        <v>85</v>
      </c>
      <c r="B1101" s="3" t="s">
        <v>85</v>
      </c>
      <c r="C1101" s="4" t="s">
        <v>1468</v>
      </c>
      <c r="D1101" s="95" t="s">
        <v>1474</v>
      </c>
      <c r="E1101" s="4" t="s">
        <v>16</v>
      </c>
      <c r="F1101" s="95" t="s">
        <v>1446</v>
      </c>
      <c r="G1101" s="108" t="s">
        <v>1805</v>
      </c>
      <c r="H1101" s="95">
        <v>3</v>
      </c>
      <c r="I1101" s="95" t="s">
        <v>1806</v>
      </c>
      <c r="J1101" s="95" t="s">
        <v>1472</v>
      </c>
      <c r="K1101" s="96" t="s">
        <v>1807</v>
      </c>
      <c r="L1101" s="127"/>
      <c r="M1101" s="132" t="s">
        <v>1451</v>
      </c>
      <c r="N1101" s="95" t="s">
        <v>22</v>
      </c>
      <c r="O1101" s="198" t="s">
        <v>85</v>
      </c>
    </row>
    <row r="1102" ht="60" spans="1:15">
      <c r="A1102" s="198" t="s">
        <v>85</v>
      </c>
      <c r="B1102" s="3" t="s">
        <v>85</v>
      </c>
      <c r="C1102" s="4" t="s">
        <v>1444</v>
      </c>
      <c r="D1102" s="117" t="s">
        <v>1550</v>
      </c>
      <c r="E1102" s="4" t="s">
        <v>16</v>
      </c>
      <c r="F1102" s="117" t="s">
        <v>1446</v>
      </c>
      <c r="G1102" s="199" t="s">
        <v>1808</v>
      </c>
      <c r="H1102" s="117">
        <v>3</v>
      </c>
      <c r="I1102" s="117" t="s">
        <v>1552</v>
      </c>
      <c r="J1102" s="117" t="s">
        <v>95</v>
      </c>
      <c r="K1102" s="202" t="s">
        <v>1557</v>
      </c>
      <c r="L1102" s="203"/>
      <c r="M1102" s="132" t="s">
        <v>1451</v>
      </c>
      <c r="N1102" s="117" t="s">
        <v>22</v>
      </c>
      <c r="O1102" s="198" t="s">
        <v>85</v>
      </c>
    </row>
    <row r="1103" ht="96" spans="1:15">
      <c r="A1103" s="198" t="s">
        <v>85</v>
      </c>
      <c r="B1103" s="3" t="s">
        <v>85</v>
      </c>
      <c r="C1103" s="4" t="s">
        <v>1444</v>
      </c>
      <c r="D1103" s="117" t="s">
        <v>1445</v>
      </c>
      <c r="E1103" s="4" t="s">
        <v>16</v>
      </c>
      <c r="F1103" s="117" t="s">
        <v>1446</v>
      </c>
      <c r="G1103" s="199" t="s">
        <v>1809</v>
      </c>
      <c r="H1103" s="122">
        <v>3</v>
      </c>
      <c r="I1103" s="117" t="s">
        <v>1810</v>
      </c>
      <c r="J1103" s="117" t="s">
        <v>95</v>
      </c>
      <c r="K1103" s="117" t="s">
        <v>1811</v>
      </c>
      <c r="L1103" s="117" t="s">
        <v>1450</v>
      </c>
      <c r="M1103" s="132" t="s">
        <v>1451</v>
      </c>
      <c r="N1103" s="117" t="s">
        <v>22</v>
      </c>
      <c r="O1103" s="198" t="s">
        <v>85</v>
      </c>
    </row>
    <row r="1104" ht="96" spans="1:15">
      <c r="A1104" s="198" t="s">
        <v>85</v>
      </c>
      <c r="B1104" s="3" t="s">
        <v>85</v>
      </c>
      <c r="C1104" s="4" t="s">
        <v>1444</v>
      </c>
      <c r="D1104" s="117" t="s">
        <v>1445</v>
      </c>
      <c r="E1104" s="4" t="s">
        <v>16</v>
      </c>
      <c r="F1104" s="117" t="s">
        <v>1446</v>
      </c>
      <c r="G1104" s="199" t="s">
        <v>1812</v>
      </c>
      <c r="H1104" s="123">
        <v>3</v>
      </c>
      <c r="I1104" s="118" t="s">
        <v>1813</v>
      </c>
      <c r="J1104" s="117" t="s">
        <v>95</v>
      </c>
      <c r="K1104" s="117" t="s">
        <v>1814</v>
      </c>
      <c r="L1104" s="117" t="s">
        <v>1450</v>
      </c>
      <c r="M1104" s="132" t="s">
        <v>1451</v>
      </c>
      <c r="N1104" s="117" t="s">
        <v>22</v>
      </c>
      <c r="O1104" s="198" t="s">
        <v>85</v>
      </c>
    </row>
    <row r="1105" ht="120" spans="1:15">
      <c r="A1105" s="198" t="s">
        <v>85</v>
      </c>
      <c r="B1105" s="3" t="s">
        <v>85</v>
      </c>
      <c r="C1105" s="4" t="s">
        <v>1444</v>
      </c>
      <c r="D1105" s="125" t="s">
        <v>1478</v>
      </c>
      <c r="E1105" s="4" t="s">
        <v>16</v>
      </c>
      <c r="F1105" s="125" t="s">
        <v>1446</v>
      </c>
      <c r="G1105" s="199" t="s">
        <v>1815</v>
      </c>
      <c r="H1105" s="117">
        <v>3</v>
      </c>
      <c r="I1105" s="117" t="s">
        <v>1816</v>
      </c>
      <c r="J1105" s="125" t="s">
        <v>95</v>
      </c>
      <c r="K1105" s="117" t="s">
        <v>1564</v>
      </c>
      <c r="L1105" s="117" t="s">
        <v>1482</v>
      </c>
      <c r="M1105" s="132" t="s">
        <v>1451</v>
      </c>
      <c r="N1105" s="125" t="s">
        <v>22</v>
      </c>
      <c r="O1105" s="198" t="s">
        <v>85</v>
      </c>
    </row>
    <row r="1106" ht="84" spans="1:15">
      <c r="A1106" s="198" t="s">
        <v>85</v>
      </c>
      <c r="B1106" s="3" t="s">
        <v>85</v>
      </c>
      <c r="C1106" s="4" t="s">
        <v>1644</v>
      </c>
      <c r="D1106" s="126" t="s">
        <v>1645</v>
      </c>
      <c r="E1106" s="4" t="s">
        <v>48</v>
      </c>
      <c r="F1106" s="126" t="s">
        <v>1646</v>
      </c>
      <c r="G1106" s="204" t="s">
        <v>1817</v>
      </c>
      <c r="H1106" s="126">
        <v>3</v>
      </c>
      <c r="I1106" s="126" t="s">
        <v>440</v>
      </c>
      <c r="J1106" s="126" t="s">
        <v>1648</v>
      </c>
      <c r="K1106" s="126" t="s">
        <v>1818</v>
      </c>
      <c r="L1106" s="126"/>
      <c r="M1106" s="132" t="s">
        <v>1451</v>
      </c>
      <c r="N1106" s="126" t="s">
        <v>77</v>
      </c>
      <c r="O1106" s="198" t="s">
        <v>85</v>
      </c>
    </row>
    <row r="1107" ht="84" spans="1:15">
      <c r="A1107" s="198" t="s">
        <v>85</v>
      </c>
      <c r="B1107" s="3" t="s">
        <v>85</v>
      </c>
      <c r="C1107" s="4" t="s">
        <v>1819</v>
      </c>
      <c r="D1107" s="95" t="s">
        <v>1820</v>
      </c>
      <c r="E1107" s="4" t="s">
        <v>48</v>
      </c>
      <c r="F1107" s="108" t="s">
        <v>1446</v>
      </c>
      <c r="G1107" s="109" t="s">
        <v>1821</v>
      </c>
      <c r="H1107" s="127">
        <v>2</v>
      </c>
      <c r="I1107" s="99" t="s">
        <v>1822</v>
      </c>
      <c r="J1107" s="94" t="s">
        <v>60</v>
      </c>
      <c r="K1107" s="94" t="s">
        <v>1823</v>
      </c>
      <c r="L1107" s="108"/>
      <c r="M1107" s="132" t="s">
        <v>1451</v>
      </c>
      <c r="N1107" s="94" t="s">
        <v>60</v>
      </c>
      <c r="O1107" s="198" t="s">
        <v>85</v>
      </c>
    </row>
    <row r="1108" ht="168" spans="1:15">
      <c r="A1108" s="198" t="s">
        <v>85</v>
      </c>
      <c r="B1108" s="3" t="s">
        <v>85</v>
      </c>
      <c r="C1108" s="4" t="s">
        <v>2261</v>
      </c>
      <c r="D1108" s="96" t="s">
        <v>2261</v>
      </c>
      <c r="E1108" s="4" t="s">
        <v>16</v>
      </c>
      <c r="F1108" s="95" t="s">
        <v>1446</v>
      </c>
      <c r="G1108" s="108" t="s">
        <v>2262</v>
      </c>
      <c r="H1108" s="95">
        <v>2</v>
      </c>
      <c r="I1108" s="96" t="s">
        <v>2263</v>
      </c>
      <c r="J1108" s="96" t="s">
        <v>2264</v>
      </c>
      <c r="K1108" s="96" t="s">
        <v>2265</v>
      </c>
      <c r="L1108" s="95"/>
      <c r="M1108" s="207" t="s">
        <v>1451</v>
      </c>
      <c r="N1108" s="96" t="s">
        <v>60</v>
      </c>
      <c r="O1108" s="198" t="s">
        <v>85</v>
      </c>
    </row>
    <row r="1109" ht="144" spans="1:15">
      <c r="A1109" s="198" t="s">
        <v>85</v>
      </c>
      <c r="B1109" s="3" t="s">
        <v>85</v>
      </c>
      <c r="C1109" s="4" t="s">
        <v>2266</v>
      </c>
      <c r="D1109" s="99" t="s">
        <v>2267</v>
      </c>
      <c r="E1109" s="4" t="s">
        <v>16</v>
      </c>
      <c r="F1109" s="99" t="s">
        <v>1454</v>
      </c>
      <c r="G1109" s="109" t="s">
        <v>2268</v>
      </c>
      <c r="H1109" s="99">
        <v>2</v>
      </c>
      <c r="I1109" s="100" t="s">
        <v>2269</v>
      </c>
      <c r="J1109" s="100" t="s">
        <v>2270</v>
      </c>
      <c r="K1109" s="100" t="s">
        <v>2271</v>
      </c>
      <c r="L1109" s="100"/>
      <c r="M1109" s="132" t="s">
        <v>1451</v>
      </c>
      <c r="N1109" s="100" t="s">
        <v>22</v>
      </c>
      <c r="O1109" s="198" t="s">
        <v>85</v>
      </c>
    </row>
    <row r="1110" ht="48" spans="1:15">
      <c r="A1110" s="198" t="s">
        <v>85</v>
      </c>
      <c r="B1110" s="3" t="s">
        <v>85</v>
      </c>
      <c r="C1110" s="4" t="s">
        <v>2272</v>
      </c>
      <c r="D1110" s="97" t="s">
        <v>2273</v>
      </c>
      <c r="E1110" s="4" t="s">
        <v>16</v>
      </c>
      <c r="F1110" s="97" t="s">
        <v>1454</v>
      </c>
      <c r="G1110" s="205" t="s">
        <v>2274</v>
      </c>
      <c r="H1110" s="97">
        <v>2</v>
      </c>
      <c r="I1110" s="97" t="s">
        <v>2275</v>
      </c>
      <c r="J1110" s="97" t="s">
        <v>90</v>
      </c>
      <c r="K1110" s="97" t="s">
        <v>858</v>
      </c>
      <c r="L1110" s="97"/>
      <c r="M1110" s="132" t="s">
        <v>1451</v>
      </c>
      <c r="N1110" s="97" t="s">
        <v>60</v>
      </c>
      <c r="O1110" s="198" t="s">
        <v>85</v>
      </c>
    </row>
    <row r="1111" ht="60" spans="1:15">
      <c r="A1111" s="198" t="s">
        <v>85</v>
      </c>
      <c r="B1111" s="3" t="s">
        <v>85</v>
      </c>
      <c r="C1111" s="4" t="s">
        <v>2276</v>
      </c>
      <c r="D1111" s="95" t="s">
        <v>2277</v>
      </c>
      <c r="E1111" s="4" t="s">
        <v>16</v>
      </c>
      <c r="F1111" s="95" t="s">
        <v>1446</v>
      </c>
      <c r="G1111" s="108" t="s">
        <v>2278</v>
      </c>
      <c r="H1111" s="95">
        <v>2</v>
      </c>
      <c r="I1111" s="95" t="s">
        <v>2279</v>
      </c>
      <c r="J1111" s="95" t="s">
        <v>90</v>
      </c>
      <c r="K1111" s="95" t="s">
        <v>2280</v>
      </c>
      <c r="L1111" s="95"/>
      <c r="M1111" s="132" t="s">
        <v>1451</v>
      </c>
      <c r="N1111" s="95" t="s">
        <v>60</v>
      </c>
      <c r="O1111" s="198" t="s">
        <v>85</v>
      </c>
    </row>
    <row r="1112" ht="144" spans="1:15">
      <c r="A1112" s="198" t="s">
        <v>85</v>
      </c>
      <c r="B1112" s="3" t="s">
        <v>85</v>
      </c>
      <c r="C1112" s="4" t="s">
        <v>328</v>
      </c>
      <c r="D1112" s="102" t="s">
        <v>2281</v>
      </c>
      <c r="E1112" s="4" t="s">
        <v>16</v>
      </c>
      <c r="F1112" s="102" t="s">
        <v>1604</v>
      </c>
      <c r="G1112" s="128" t="s">
        <v>2282</v>
      </c>
      <c r="H1112" s="102">
        <v>2</v>
      </c>
      <c r="I1112" s="103" t="s">
        <v>2283</v>
      </c>
      <c r="J1112" s="102" t="s">
        <v>2284</v>
      </c>
      <c r="K1112" s="102" t="s">
        <v>1433</v>
      </c>
      <c r="L1112" s="102"/>
      <c r="M1112" s="132" t="s">
        <v>1451</v>
      </c>
      <c r="N1112" s="102" t="s">
        <v>60</v>
      </c>
      <c r="O1112" s="198" t="s">
        <v>85</v>
      </c>
    </row>
    <row r="1113" ht="132" spans="1:15">
      <c r="A1113" s="198" t="s">
        <v>85</v>
      </c>
      <c r="B1113" s="3" t="s">
        <v>85</v>
      </c>
      <c r="C1113" s="4" t="s">
        <v>2285</v>
      </c>
      <c r="D1113" s="94" t="s">
        <v>2286</v>
      </c>
      <c r="E1113" s="4" t="s">
        <v>16</v>
      </c>
      <c r="F1113" s="94" t="s">
        <v>1454</v>
      </c>
      <c r="G1113" s="128" t="s">
        <v>2287</v>
      </c>
      <c r="H1113" s="94">
        <v>2</v>
      </c>
      <c r="I1113" s="94" t="s">
        <v>2288</v>
      </c>
      <c r="J1113" s="94" t="s">
        <v>98</v>
      </c>
      <c r="K1113" s="209" t="s">
        <v>2289</v>
      </c>
      <c r="L1113" s="94" t="s">
        <v>2290</v>
      </c>
      <c r="M1113" s="132" t="s">
        <v>1451</v>
      </c>
      <c r="N1113" s="94" t="s">
        <v>60</v>
      </c>
      <c r="O1113" s="198" t="s">
        <v>85</v>
      </c>
    </row>
    <row r="1114" ht="132" spans="1:15">
      <c r="A1114" s="198" t="s">
        <v>85</v>
      </c>
      <c r="B1114" s="3" t="s">
        <v>85</v>
      </c>
      <c r="C1114" s="4" t="s">
        <v>2285</v>
      </c>
      <c r="D1114" s="94" t="s">
        <v>2286</v>
      </c>
      <c r="E1114" s="4" t="s">
        <v>16</v>
      </c>
      <c r="F1114" s="94" t="s">
        <v>1454</v>
      </c>
      <c r="G1114" s="128" t="s">
        <v>2291</v>
      </c>
      <c r="H1114" s="94">
        <v>2</v>
      </c>
      <c r="I1114" s="94" t="s">
        <v>2292</v>
      </c>
      <c r="J1114" s="94" t="s">
        <v>1532</v>
      </c>
      <c r="K1114" s="209" t="s">
        <v>2293</v>
      </c>
      <c r="L1114" s="94" t="s">
        <v>2290</v>
      </c>
      <c r="M1114" s="132" t="s">
        <v>1451</v>
      </c>
      <c r="N1114" s="94" t="s">
        <v>22</v>
      </c>
      <c r="O1114" s="198" t="s">
        <v>85</v>
      </c>
    </row>
    <row r="1115" ht="96" spans="1:15">
      <c r="A1115" s="198" t="s">
        <v>85</v>
      </c>
      <c r="B1115" s="3" t="s">
        <v>85</v>
      </c>
      <c r="C1115" s="4" t="s">
        <v>2285</v>
      </c>
      <c r="D1115" s="94" t="s">
        <v>2294</v>
      </c>
      <c r="E1115" s="4" t="s">
        <v>16</v>
      </c>
      <c r="F1115" s="94" t="s">
        <v>1454</v>
      </c>
      <c r="G1115" s="128" t="s">
        <v>2295</v>
      </c>
      <c r="H1115" s="94">
        <v>2</v>
      </c>
      <c r="I1115" s="94" t="s">
        <v>2296</v>
      </c>
      <c r="J1115" s="94" t="s">
        <v>98</v>
      </c>
      <c r="K1115" s="209" t="s">
        <v>2297</v>
      </c>
      <c r="L1115" s="94" t="s">
        <v>2290</v>
      </c>
      <c r="M1115" s="132" t="s">
        <v>1451</v>
      </c>
      <c r="N1115" s="94" t="s">
        <v>60</v>
      </c>
      <c r="O1115" s="198" t="s">
        <v>85</v>
      </c>
    </row>
    <row r="1116" ht="60" spans="1:15">
      <c r="A1116" s="198" t="s">
        <v>85</v>
      </c>
      <c r="B1116" s="3" t="s">
        <v>85</v>
      </c>
      <c r="C1116" s="4" t="s">
        <v>2285</v>
      </c>
      <c r="D1116" s="94" t="s">
        <v>2294</v>
      </c>
      <c r="E1116" s="4" t="s">
        <v>16</v>
      </c>
      <c r="F1116" s="94" t="s">
        <v>1454</v>
      </c>
      <c r="G1116" s="128" t="s">
        <v>2298</v>
      </c>
      <c r="H1116" s="94">
        <v>2</v>
      </c>
      <c r="I1116" s="94" t="s">
        <v>2299</v>
      </c>
      <c r="J1116" s="94" t="s">
        <v>1532</v>
      </c>
      <c r="K1116" s="209" t="s">
        <v>2300</v>
      </c>
      <c r="L1116" s="94" t="s">
        <v>2290</v>
      </c>
      <c r="M1116" s="132" t="s">
        <v>1451</v>
      </c>
      <c r="N1116" s="94" t="s">
        <v>22</v>
      </c>
      <c r="O1116" s="198" t="s">
        <v>85</v>
      </c>
    </row>
    <row r="1117" ht="144" spans="1:15">
      <c r="A1117" s="198" t="s">
        <v>85</v>
      </c>
      <c r="B1117" s="3" t="s">
        <v>85</v>
      </c>
      <c r="C1117" s="4" t="s">
        <v>1519</v>
      </c>
      <c r="D1117" s="95" t="s">
        <v>2301</v>
      </c>
      <c r="E1117" s="4" t="s">
        <v>16</v>
      </c>
      <c r="F1117" s="95" t="s">
        <v>1454</v>
      </c>
      <c r="G1117" s="108" t="s">
        <v>2302</v>
      </c>
      <c r="H1117" s="95">
        <v>2</v>
      </c>
      <c r="I1117" s="96" t="s">
        <v>2303</v>
      </c>
      <c r="J1117" s="95" t="s">
        <v>2304</v>
      </c>
      <c r="K1117" s="95" t="s">
        <v>858</v>
      </c>
      <c r="L1117" s="96"/>
      <c r="M1117" s="132" t="s">
        <v>1451</v>
      </c>
      <c r="N1117" s="95" t="s">
        <v>60</v>
      </c>
      <c r="O1117" s="198" t="s">
        <v>85</v>
      </c>
    </row>
    <row r="1118" ht="84" spans="1:15">
      <c r="A1118" s="198" t="s">
        <v>85</v>
      </c>
      <c r="B1118" s="3" t="s">
        <v>85</v>
      </c>
      <c r="C1118" s="4" t="s">
        <v>1519</v>
      </c>
      <c r="D1118" s="95" t="s">
        <v>1520</v>
      </c>
      <c r="E1118" s="4" t="s">
        <v>16</v>
      </c>
      <c r="F1118" s="95" t="s">
        <v>1446</v>
      </c>
      <c r="G1118" s="108" t="s">
        <v>2305</v>
      </c>
      <c r="H1118" s="95">
        <v>2</v>
      </c>
      <c r="I1118" s="96" t="s">
        <v>2306</v>
      </c>
      <c r="J1118" s="95" t="s">
        <v>90</v>
      </c>
      <c r="K1118" s="95" t="s">
        <v>1523</v>
      </c>
      <c r="L1118" s="95"/>
      <c r="M1118" s="132" t="s">
        <v>1451</v>
      </c>
      <c r="N1118" s="95" t="s">
        <v>60</v>
      </c>
      <c r="O1118" s="198" t="s">
        <v>85</v>
      </c>
    </row>
    <row r="1119" ht="72" spans="1:15">
      <c r="A1119" s="198" t="s">
        <v>85</v>
      </c>
      <c r="B1119" s="3" t="s">
        <v>85</v>
      </c>
      <c r="C1119" s="4" t="s">
        <v>734</v>
      </c>
      <c r="D1119" s="110" t="s">
        <v>735</v>
      </c>
      <c r="E1119" s="4" t="s">
        <v>16</v>
      </c>
      <c r="F1119" s="110" t="s">
        <v>1446</v>
      </c>
      <c r="G1119" s="129" t="s">
        <v>2307</v>
      </c>
      <c r="H1119" s="111">
        <v>2</v>
      </c>
      <c r="I1119" s="95" t="s">
        <v>550</v>
      </c>
      <c r="J1119" s="111" t="s">
        <v>60</v>
      </c>
      <c r="K1119" s="114" t="s">
        <v>738</v>
      </c>
      <c r="L1119" s="110"/>
      <c r="M1119" s="132" t="s">
        <v>1451</v>
      </c>
      <c r="N1119" s="111" t="s">
        <v>60</v>
      </c>
      <c r="O1119" s="198" t="s">
        <v>85</v>
      </c>
    </row>
    <row r="1120" ht="72" spans="1:15">
      <c r="A1120" s="198" t="s">
        <v>85</v>
      </c>
      <c r="B1120" s="3" t="s">
        <v>85</v>
      </c>
      <c r="C1120" s="4" t="s">
        <v>734</v>
      </c>
      <c r="D1120" s="110" t="s">
        <v>735</v>
      </c>
      <c r="E1120" s="4" t="s">
        <v>16</v>
      </c>
      <c r="F1120" s="110" t="s">
        <v>1446</v>
      </c>
      <c r="G1120" s="129" t="s">
        <v>2308</v>
      </c>
      <c r="H1120" s="111">
        <v>2</v>
      </c>
      <c r="I1120" s="95" t="s">
        <v>2309</v>
      </c>
      <c r="J1120" s="111" t="s">
        <v>60</v>
      </c>
      <c r="K1120" s="114" t="s">
        <v>1371</v>
      </c>
      <c r="L1120" s="110"/>
      <c r="M1120" s="132" t="s">
        <v>1451</v>
      </c>
      <c r="N1120" s="111" t="s">
        <v>60</v>
      </c>
      <c r="O1120" s="198" t="s">
        <v>85</v>
      </c>
    </row>
    <row r="1121" ht="84" spans="1:15">
      <c r="A1121" s="198" t="s">
        <v>85</v>
      </c>
      <c r="B1121" s="3" t="s">
        <v>85</v>
      </c>
      <c r="C1121" s="4" t="s">
        <v>1468</v>
      </c>
      <c r="D1121" s="95" t="s">
        <v>1469</v>
      </c>
      <c r="E1121" s="4" t="s">
        <v>16</v>
      </c>
      <c r="F1121" s="95" t="s">
        <v>1446</v>
      </c>
      <c r="G1121" s="108" t="s">
        <v>2310</v>
      </c>
      <c r="H1121" s="95">
        <v>2</v>
      </c>
      <c r="I1121" s="95" t="s">
        <v>2311</v>
      </c>
      <c r="J1121" s="95" t="s">
        <v>1472</v>
      </c>
      <c r="K1121" s="96" t="s">
        <v>1792</v>
      </c>
      <c r="L1121" s="99"/>
      <c r="M1121" s="132" t="s">
        <v>1451</v>
      </c>
      <c r="N1121" s="95" t="s">
        <v>22</v>
      </c>
      <c r="O1121" s="198" t="s">
        <v>85</v>
      </c>
    </row>
    <row r="1122" ht="84" spans="1:15">
      <c r="A1122" s="198" t="s">
        <v>85</v>
      </c>
      <c r="B1122" s="3" t="s">
        <v>85</v>
      </c>
      <c r="C1122" s="4" t="s">
        <v>1468</v>
      </c>
      <c r="D1122" s="95" t="s">
        <v>1469</v>
      </c>
      <c r="E1122" s="4" t="s">
        <v>16</v>
      </c>
      <c r="F1122" s="95" t="s">
        <v>1446</v>
      </c>
      <c r="G1122" s="108" t="s">
        <v>2312</v>
      </c>
      <c r="H1122" s="95">
        <v>2</v>
      </c>
      <c r="I1122" s="95" t="s">
        <v>2313</v>
      </c>
      <c r="J1122" s="95" t="s">
        <v>1472</v>
      </c>
      <c r="K1122" s="96" t="s">
        <v>1792</v>
      </c>
      <c r="L1122" s="99"/>
      <c r="M1122" s="132" t="s">
        <v>1451</v>
      </c>
      <c r="N1122" s="95" t="s">
        <v>22</v>
      </c>
      <c r="O1122" s="198" t="s">
        <v>85</v>
      </c>
    </row>
    <row r="1123" ht="84" spans="1:15">
      <c r="A1123" s="198" t="s">
        <v>85</v>
      </c>
      <c r="B1123" s="3" t="s">
        <v>85</v>
      </c>
      <c r="C1123" s="4" t="s">
        <v>1468</v>
      </c>
      <c r="D1123" s="95" t="s">
        <v>1469</v>
      </c>
      <c r="E1123" s="4" t="s">
        <v>16</v>
      </c>
      <c r="F1123" s="95" t="s">
        <v>1446</v>
      </c>
      <c r="G1123" s="108" t="s">
        <v>2314</v>
      </c>
      <c r="H1123" s="95">
        <v>2</v>
      </c>
      <c r="I1123" s="95" t="s">
        <v>2315</v>
      </c>
      <c r="J1123" s="95" t="s">
        <v>1472</v>
      </c>
      <c r="K1123" s="96" t="s">
        <v>1792</v>
      </c>
      <c r="L1123" s="99"/>
      <c r="M1123" s="132" t="s">
        <v>1451</v>
      </c>
      <c r="N1123" s="95" t="s">
        <v>22</v>
      </c>
      <c r="O1123" s="198" t="s">
        <v>85</v>
      </c>
    </row>
    <row r="1124" ht="84" spans="1:15">
      <c r="A1124" s="198" t="s">
        <v>85</v>
      </c>
      <c r="B1124" s="3" t="s">
        <v>85</v>
      </c>
      <c r="C1124" s="4" t="s">
        <v>1468</v>
      </c>
      <c r="D1124" s="95" t="s">
        <v>1469</v>
      </c>
      <c r="E1124" s="4" t="s">
        <v>16</v>
      </c>
      <c r="F1124" s="95" t="s">
        <v>1446</v>
      </c>
      <c r="G1124" s="108" t="s">
        <v>2316</v>
      </c>
      <c r="H1124" s="95">
        <v>2</v>
      </c>
      <c r="I1124" s="95" t="s">
        <v>2317</v>
      </c>
      <c r="J1124" s="95" t="s">
        <v>1472</v>
      </c>
      <c r="K1124" s="96" t="s">
        <v>1792</v>
      </c>
      <c r="L1124" s="99"/>
      <c r="M1124" s="132" t="s">
        <v>1451</v>
      </c>
      <c r="N1124" s="95" t="s">
        <v>22</v>
      </c>
      <c r="O1124" s="198" t="s">
        <v>85</v>
      </c>
    </row>
    <row r="1125" ht="84" spans="1:15">
      <c r="A1125" s="198" t="s">
        <v>85</v>
      </c>
      <c r="B1125" s="3" t="s">
        <v>85</v>
      </c>
      <c r="C1125" s="4" t="s">
        <v>1468</v>
      </c>
      <c r="D1125" s="95" t="s">
        <v>1497</v>
      </c>
      <c r="E1125" s="4" t="s">
        <v>16</v>
      </c>
      <c r="F1125" s="95" t="s">
        <v>1446</v>
      </c>
      <c r="G1125" s="108" t="s">
        <v>2318</v>
      </c>
      <c r="H1125" s="95">
        <v>2</v>
      </c>
      <c r="I1125" s="95" t="s">
        <v>2319</v>
      </c>
      <c r="J1125" s="95" t="s">
        <v>60</v>
      </c>
      <c r="K1125" s="96" t="s">
        <v>2320</v>
      </c>
      <c r="L1125" s="201"/>
      <c r="M1125" s="132" t="s">
        <v>1451</v>
      </c>
      <c r="N1125" s="95" t="s">
        <v>60</v>
      </c>
      <c r="O1125" s="198" t="s">
        <v>85</v>
      </c>
    </row>
    <row r="1126" ht="84" spans="1:15">
      <c r="A1126" s="198" t="s">
        <v>85</v>
      </c>
      <c r="B1126" s="3" t="s">
        <v>85</v>
      </c>
      <c r="C1126" s="4" t="s">
        <v>1468</v>
      </c>
      <c r="D1126" s="95" t="s">
        <v>1497</v>
      </c>
      <c r="E1126" s="4" t="s">
        <v>16</v>
      </c>
      <c r="F1126" s="95" t="s">
        <v>1446</v>
      </c>
      <c r="G1126" s="108" t="s">
        <v>2321</v>
      </c>
      <c r="H1126" s="95">
        <v>2</v>
      </c>
      <c r="I1126" s="95" t="s">
        <v>2322</v>
      </c>
      <c r="J1126" s="95" t="s">
        <v>1472</v>
      </c>
      <c r="K1126" s="96" t="s">
        <v>1792</v>
      </c>
      <c r="L1126" s="201"/>
      <c r="M1126" s="132" t="s">
        <v>1451</v>
      </c>
      <c r="N1126" s="95" t="s">
        <v>22</v>
      </c>
      <c r="O1126" s="198" t="s">
        <v>85</v>
      </c>
    </row>
    <row r="1127" ht="84" spans="1:15">
      <c r="A1127" s="198" t="s">
        <v>85</v>
      </c>
      <c r="B1127" s="3" t="s">
        <v>85</v>
      </c>
      <c r="C1127" s="4" t="s">
        <v>1468</v>
      </c>
      <c r="D1127" s="95" t="s">
        <v>1474</v>
      </c>
      <c r="E1127" s="4" t="s">
        <v>16</v>
      </c>
      <c r="F1127" s="95" t="s">
        <v>1446</v>
      </c>
      <c r="G1127" s="108" t="s">
        <v>2323</v>
      </c>
      <c r="H1127" s="95">
        <v>2</v>
      </c>
      <c r="I1127" s="95" t="s">
        <v>2324</v>
      </c>
      <c r="J1127" s="95" t="s">
        <v>60</v>
      </c>
      <c r="K1127" s="96" t="s">
        <v>1477</v>
      </c>
      <c r="L1127" s="208"/>
      <c r="M1127" s="132" t="s">
        <v>1451</v>
      </c>
      <c r="N1127" s="95" t="s">
        <v>60</v>
      </c>
      <c r="O1127" s="198" t="s">
        <v>85</v>
      </c>
    </row>
    <row r="1128" ht="108" spans="1:15">
      <c r="A1128" s="198" t="s">
        <v>85</v>
      </c>
      <c r="B1128" s="3" t="s">
        <v>85</v>
      </c>
      <c r="C1128" s="4" t="s">
        <v>1468</v>
      </c>
      <c r="D1128" s="95" t="s">
        <v>1474</v>
      </c>
      <c r="E1128" s="4" t="s">
        <v>16</v>
      </c>
      <c r="F1128" s="95" t="s">
        <v>1446</v>
      </c>
      <c r="G1128" s="108" t="s">
        <v>2325</v>
      </c>
      <c r="H1128" s="95">
        <v>2</v>
      </c>
      <c r="I1128" s="95" t="s">
        <v>2326</v>
      </c>
      <c r="J1128" s="95" t="s">
        <v>60</v>
      </c>
      <c r="K1128" s="96" t="s">
        <v>1802</v>
      </c>
      <c r="L1128" s="127"/>
      <c r="M1128" s="132" t="s">
        <v>1451</v>
      </c>
      <c r="N1128" s="95" t="s">
        <v>60</v>
      </c>
      <c r="O1128" s="198" t="s">
        <v>85</v>
      </c>
    </row>
    <row r="1129" ht="84" spans="1:15">
      <c r="A1129" s="198" t="s">
        <v>85</v>
      </c>
      <c r="B1129" s="3" t="s">
        <v>85</v>
      </c>
      <c r="C1129" s="4" t="s">
        <v>1468</v>
      </c>
      <c r="D1129" s="95" t="s">
        <v>1474</v>
      </c>
      <c r="E1129" s="4" t="s">
        <v>16</v>
      </c>
      <c r="F1129" s="95" t="s">
        <v>1446</v>
      </c>
      <c r="G1129" s="108" t="s">
        <v>2327</v>
      </c>
      <c r="H1129" s="95">
        <v>2</v>
      </c>
      <c r="I1129" s="95" t="s">
        <v>2328</v>
      </c>
      <c r="J1129" s="95" t="s">
        <v>60</v>
      </c>
      <c r="K1129" s="96" t="s">
        <v>1477</v>
      </c>
      <c r="L1129" s="127"/>
      <c r="M1129" s="132" t="s">
        <v>1451</v>
      </c>
      <c r="N1129" s="95" t="s">
        <v>60</v>
      </c>
      <c r="O1129" s="198" t="s">
        <v>85</v>
      </c>
    </row>
    <row r="1130" ht="108" spans="1:15">
      <c r="A1130" s="198" t="s">
        <v>85</v>
      </c>
      <c r="B1130" s="3" t="s">
        <v>85</v>
      </c>
      <c r="C1130" s="4" t="s">
        <v>1468</v>
      </c>
      <c r="D1130" s="95" t="s">
        <v>1474</v>
      </c>
      <c r="E1130" s="4" t="s">
        <v>16</v>
      </c>
      <c r="F1130" s="95" t="s">
        <v>1446</v>
      </c>
      <c r="G1130" s="108" t="s">
        <v>2329</v>
      </c>
      <c r="H1130" s="95">
        <v>2</v>
      </c>
      <c r="I1130" s="95" t="s">
        <v>2330</v>
      </c>
      <c r="J1130" s="95" t="s">
        <v>60</v>
      </c>
      <c r="K1130" s="96" t="s">
        <v>2331</v>
      </c>
      <c r="L1130" s="210"/>
      <c r="M1130" s="132" t="s">
        <v>1451</v>
      </c>
      <c r="N1130" s="95" t="s">
        <v>60</v>
      </c>
      <c r="O1130" s="198" t="s">
        <v>85</v>
      </c>
    </row>
    <row r="1131" ht="60" spans="1:15">
      <c r="A1131" s="198" t="s">
        <v>85</v>
      </c>
      <c r="B1131" s="3" t="s">
        <v>85</v>
      </c>
      <c r="C1131" s="4" t="s">
        <v>1468</v>
      </c>
      <c r="D1131" s="95" t="s">
        <v>1474</v>
      </c>
      <c r="E1131" s="4" t="s">
        <v>16</v>
      </c>
      <c r="F1131" s="95" t="s">
        <v>1446</v>
      </c>
      <c r="G1131" s="108" t="s">
        <v>2332</v>
      </c>
      <c r="H1131" s="95">
        <v>2</v>
      </c>
      <c r="I1131" s="95" t="s">
        <v>2333</v>
      </c>
      <c r="J1131" s="95" t="s">
        <v>1472</v>
      </c>
      <c r="K1131" s="96" t="s">
        <v>2334</v>
      </c>
      <c r="L1131" s="127"/>
      <c r="M1131" s="132" t="s">
        <v>1451</v>
      </c>
      <c r="N1131" s="95" t="s">
        <v>22</v>
      </c>
      <c r="O1131" s="198" t="s">
        <v>85</v>
      </c>
    </row>
    <row r="1132" ht="84" spans="1:15">
      <c r="A1132" s="198" t="s">
        <v>85</v>
      </c>
      <c r="B1132" s="3" t="s">
        <v>85</v>
      </c>
      <c r="C1132" s="4" t="s">
        <v>1468</v>
      </c>
      <c r="D1132" s="95" t="s">
        <v>1474</v>
      </c>
      <c r="E1132" s="4" t="s">
        <v>16</v>
      </c>
      <c r="F1132" s="95" t="s">
        <v>1446</v>
      </c>
      <c r="G1132" s="108" t="s">
        <v>2335</v>
      </c>
      <c r="H1132" s="95">
        <v>2</v>
      </c>
      <c r="I1132" s="95" t="s">
        <v>2336</v>
      </c>
      <c r="J1132" s="95" t="s">
        <v>1472</v>
      </c>
      <c r="K1132" s="96" t="s">
        <v>1807</v>
      </c>
      <c r="L1132" s="127"/>
      <c r="M1132" s="132" t="s">
        <v>1451</v>
      </c>
      <c r="N1132" s="95" t="s">
        <v>22</v>
      </c>
      <c r="O1132" s="198" t="s">
        <v>85</v>
      </c>
    </row>
    <row r="1133" ht="36" spans="1:15">
      <c r="A1133" s="198" t="s">
        <v>85</v>
      </c>
      <c r="B1133" s="3" t="s">
        <v>85</v>
      </c>
      <c r="C1133" s="4" t="s">
        <v>2337</v>
      </c>
      <c r="D1133" s="95" t="s">
        <v>2337</v>
      </c>
      <c r="E1133" s="4" t="s">
        <v>48</v>
      </c>
      <c r="F1133" s="99" t="s">
        <v>1639</v>
      </c>
      <c r="G1133" s="109" t="s">
        <v>2338</v>
      </c>
      <c r="H1133" s="95">
        <v>2</v>
      </c>
      <c r="I1133" s="95" t="s">
        <v>2339</v>
      </c>
      <c r="J1133" s="95" t="s">
        <v>199</v>
      </c>
      <c r="K1133" s="99" t="s">
        <v>2340</v>
      </c>
      <c r="L1133" s="99" t="s">
        <v>804</v>
      </c>
      <c r="M1133" s="132" t="s">
        <v>1451</v>
      </c>
      <c r="N1133" s="95" t="s">
        <v>201</v>
      </c>
      <c r="O1133" s="198" t="s">
        <v>85</v>
      </c>
    </row>
    <row r="1134" ht="24" spans="1:15">
      <c r="A1134" s="198" t="s">
        <v>85</v>
      </c>
      <c r="B1134" s="3" t="s">
        <v>85</v>
      </c>
      <c r="C1134" s="4" t="s">
        <v>2337</v>
      </c>
      <c r="D1134" s="95" t="s">
        <v>2337</v>
      </c>
      <c r="E1134" s="4" t="s">
        <v>48</v>
      </c>
      <c r="F1134" s="99" t="s">
        <v>1639</v>
      </c>
      <c r="G1134" s="109" t="s">
        <v>2341</v>
      </c>
      <c r="H1134" s="95">
        <v>2</v>
      </c>
      <c r="I1134" s="95" t="s">
        <v>2342</v>
      </c>
      <c r="J1134" s="95" t="s">
        <v>199</v>
      </c>
      <c r="K1134" s="99" t="s">
        <v>2340</v>
      </c>
      <c r="L1134" s="99" t="s">
        <v>804</v>
      </c>
      <c r="M1134" s="132" t="s">
        <v>1451</v>
      </c>
      <c r="N1134" s="95" t="s">
        <v>201</v>
      </c>
      <c r="O1134" s="198" t="s">
        <v>85</v>
      </c>
    </row>
    <row r="1135" ht="24" spans="1:15">
      <c r="A1135" s="198" t="s">
        <v>85</v>
      </c>
      <c r="B1135" s="3" t="s">
        <v>85</v>
      </c>
      <c r="C1135" s="4" t="s">
        <v>2337</v>
      </c>
      <c r="D1135" s="95" t="s">
        <v>2337</v>
      </c>
      <c r="E1135" s="4" t="s">
        <v>48</v>
      </c>
      <c r="F1135" s="99" t="s">
        <v>1639</v>
      </c>
      <c r="G1135" s="109" t="s">
        <v>2343</v>
      </c>
      <c r="H1135" s="95">
        <v>2</v>
      </c>
      <c r="I1135" s="95" t="s">
        <v>2344</v>
      </c>
      <c r="J1135" s="95" t="s">
        <v>199</v>
      </c>
      <c r="K1135" s="99" t="s">
        <v>2340</v>
      </c>
      <c r="L1135" s="99" t="s">
        <v>804</v>
      </c>
      <c r="M1135" s="132" t="s">
        <v>1451</v>
      </c>
      <c r="N1135" s="95" t="s">
        <v>201</v>
      </c>
      <c r="O1135" s="198" t="s">
        <v>85</v>
      </c>
    </row>
    <row r="1136" ht="84" spans="1:15">
      <c r="A1136" s="198" t="s">
        <v>85</v>
      </c>
      <c r="B1136" s="3" t="s">
        <v>85</v>
      </c>
      <c r="C1136" s="4" t="s">
        <v>86</v>
      </c>
      <c r="D1136" s="99" t="s">
        <v>2345</v>
      </c>
      <c r="E1136" s="4" t="s">
        <v>16</v>
      </c>
      <c r="F1136" s="99" t="s">
        <v>2346</v>
      </c>
      <c r="G1136" s="109" t="s">
        <v>2347</v>
      </c>
      <c r="H1136" s="97">
        <v>2</v>
      </c>
      <c r="I1136" s="94" t="s">
        <v>2348</v>
      </c>
      <c r="J1136" s="99" t="s">
        <v>90</v>
      </c>
      <c r="K1136" s="100" t="s">
        <v>2349</v>
      </c>
      <c r="L1136" s="112"/>
      <c r="M1136" s="132" t="s">
        <v>1451</v>
      </c>
      <c r="N1136" s="99" t="s">
        <v>60</v>
      </c>
      <c r="O1136" s="198" t="s">
        <v>85</v>
      </c>
    </row>
    <row r="1137" ht="72" spans="1:15">
      <c r="A1137" s="198" t="s">
        <v>85</v>
      </c>
      <c r="B1137" s="3" t="s">
        <v>85</v>
      </c>
      <c r="C1137" s="4" t="s">
        <v>2350</v>
      </c>
      <c r="D1137" s="95" t="s">
        <v>2351</v>
      </c>
      <c r="E1137" s="4" t="s">
        <v>16</v>
      </c>
      <c r="F1137" s="97" t="s">
        <v>1446</v>
      </c>
      <c r="G1137" s="130" t="s">
        <v>2352</v>
      </c>
      <c r="H1137" s="95">
        <v>2</v>
      </c>
      <c r="I1137" s="95" t="s">
        <v>2353</v>
      </c>
      <c r="J1137" s="95" t="s">
        <v>1574</v>
      </c>
      <c r="K1137" s="96" t="s">
        <v>2354</v>
      </c>
      <c r="L1137" s="110"/>
      <c r="M1137" s="132" t="s">
        <v>1451</v>
      </c>
      <c r="N1137" s="95" t="s">
        <v>60</v>
      </c>
      <c r="O1137" s="198" t="s">
        <v>85</v>
      </c>
    </row>
    <row r="1138" ht="72" spans="1:15">
      <c r="A1138" s="198" t="s">
        <v>85</v>
      </c>
      <c r="B1138" s="3" t="s">
        <v>85</v>
      </c>
      <c r="C1138" s="4" t="s">
        <v>2350</v>
      </c>
      <c r="D1138" s="95" t="s">
        <v>2355</v>
      </c>
      <c r="E1138" s="4" t="s">
        <v>16</v>
      </c>
      <c r="F1138" s="97" t="s">
        <v>1446</v>
      </c>
      <c r="G1138" s="130" t="s">
        <v>2356</v>
      </c>
      <c r="H1138" s="95">
        <v>2</v>
      </c>
      <c r="I1138" s="95" t="s">
        <v>2357</v>
      </c>
      <c r="J1138" s="95" t="s">
        <v>1574</v>
      </c>
      <c r="K1138" s="95" t="s">
        <v>2358</v>
      </c>
      <c r="L1138" s="95" t="s">
        <v>2359</v>
      </c>
      <c r="M1138" s="132" t="s">
        <v>1451</v>
      </c>
      <c r="N1138" s="95" t="s">
        <v>60</v>
      </c>
      <c r="O1138" s="198" t="s">
        <v>85</v>
      </c>
    </row>
    <row r="1139" ht="168" spans="1:15">
      <c r="A1139" s="198" t="s">
        <v>85</v>
      </c>
      <c r="B1139" s="3" t="s">
        <v>85</v>
      </c>
      <c r="C1139" s="4" t="s">
        <v>2360</v>
      </c>
      <c r="D1139" s="113" t="s">
        <v>2361</v>
      </c>
      <c r="E1139" s="4" t="s">
        <v>48</v>
      </c>
      <c r="F1139" s="113" t="s">
        <v>2362</v>
      </c>
      <c r="G1139" s="108" t="s">
        <v>2363</v>
      </c>
      <c r="H1139" s="95">
        <v>2</v>
      </c>
      <c r="I1139" s="95" t="s">
        <v>440</v>
      </c>
      <c r="J1139" s="95" t="s">
        <v>498</v>
      </c>
      <c r="K1139" s="113" t="s">
        <v>2364</v>
      </c>
      <c r="L1139" s="113" t="s">
        <v>2365</v>
      </c>
      <c r="M1139" s="132" t="s">
        <v>1451</v>
      </c>
      <c r="N1139" s="95" t="s">
        <v>77</v>
      </c>
      <c r="O1139" s="198" t="s">
        <v>85</v>
      </c>
    </row>
    <row r="1140" ht="96" spans="1:15">
      <c r="A1140" s="198" t="s">
        <v>85</v>
      </c>
      <c r="B1140" s="3" t="s">
        <v>85</v>
      </c>
      <c r="C1140" s="4" t="s">
        <v>2366</v>
      </c>
      <c r="D1140" s="95" t="s">
        <v>2367</v>
      </c>
      <c r="E1140" s="4" t="s">
        <v>16</v>
      </c>
      <c r="F1140" s="95" t="s">
        <v>1446</v>
      </c>
      <c r="G1140" s="108" t="s">
        <v>2368</v>
      </c>
      <c r="H1140" s="95">
        <v>2</v>
      </c>
      <c r="I1140" s="95" t="s">
        <v>2369</v>
      </c>
      <c r="J1140" s="96" t="s">
        <v>2370</v>
      </c>
      <c r="K1140" s="148" t="s">
        <v>858</v>
      </c>
      <c r="L1140" s="95"/>
      <c r="M1140" s="132" t="s">
        <v>1451</v>
      </c>
      <c r="N1140" s="96" t="s">
        <v>22</v>
      </c>
      <c r="O1140" s="198" t="s">
        <v>85</v>
      </c>
    </row>
    <row r="1141" ht="60" spans="1:15">
      <c r="A1141" s="198" t="s">
        <v>85</v>
      </c>
      <c r="B1141" s="3" t="s">
        <v>85</v>
      </c>
      <c r="C1141" s="4" t="s">
        <v>1444</v>
      </c>
      <c r="D1141" s="117" t="s">
        <v>2371</v>
      </c>
      <c r="E1141" s="4" t="s">
        <v>16</v>
      </c>
      <c r="F1141" s="117" t="s">
        <v>1446</v>
      </c>
      <c r="G1141" s="199" t="s">
        <v>2372</v>
      </c>
      <c r="H1141" s="117">
        <v>2</v>
      </c>
      <c r="I1141" s="117" t="s">
        <v>2373</v>
      </c>
      <c r="J1141" s="117" t="s">
        <v>1553</v>
      </c>
      <c r="K1141" s="202" t="s">
        <v>1557</v>
      </c>
      <c r="L1141" s="203"/>
      <c r="M1141" s="132" t="s">
        <v>1451</v>
      </c>
      <c r="N1141" s="117" t="s">
        <v>77</v>
      </c>
      <c r="O1141" s="198" t="s">
        <v>85</v>
      </c>
    </row>
    <row r="1142" ht="84" spans="1:15">
      <c r="A1142" s="198" t="s">
        <v>85</v>
      </c>
      <c r="B1142" s="3" t="s">
        <v>85</v>
      </c>
      <c r="C1142" s="4" t="s">
        <v>1444</v>
      </c>
      <c r="D1142" s="117" t="s">
        <v>2374</v>
      </c>
      <c r="E1142" s="4" t="s">
        <v>16</v>
      </c>
      <c r="F1142" s="117" t="s">
        <v>1446</v>
      </c>
      <c r="G1142" s="199" t="s">
        <v>2375</v>
      </c>
      <c r="H1142" s="117">
        <v>2</v>
      </c>
      <c r="I1142" s="118" t="s">
        <v>2376</v>
      </c>
      <c r="J1142" s="117" t="s">
        <v>1553</v>
      </c>
      <c r="K1142" s="202" t="s">
        <v>1557</v>
      </c>
      <c r="L1142" s="202" t="s">
        <v>2377</v>
      </c>
      <c r="M1142" s="132" t="s">
        <v>1451</v>
      </c>
      <c r="N1142" s="117" t="s">
        <v>77</v>
      </c>
      <c r="O1142" s="198" t="s">
        <v>85</v>
      </c>
    </row>
    <row r="1143" ht="60" spans="1:15">
      <c r="A1143" s="198" t="s">
        <v>85</v>
      </c>
      <c r="B1143" s="3" t="s">
        <v>85</v>
      </c>
      <c r="C1143" s="4" t="s">
        <v>1444</v>
      </c>
      <c r="D1143" s="117" t="s">
        <v>1550</v>
      </c>
      <c r="E1143" s="4" t="s">
        <v>16</v>
      </c>
      <c r="F1143" s="117" t="s">
        <v>1446</v>
      </c>
      <c r="G1143" s="199" t="s">
        <v>2378</v>
      </c>
      <c r="H1143" s="117">
        <v>2</v>
      </c>
      <c r="I1143" s="117" t="s">
        <v>1552</v>
      </c>
      <c r="J1143" s="117" t="s">
        <v>748</v>
      </c>
      <c r="K1143" s="202" t="s">
        <v>1557</v>
      </c>
      <c r="L1143" s="203"/>
      <c r="M1143" s="132" t="s">
        <v>1451</v>
      </c>
      <c r="N1143" s="117" t="s">
        <v>60</v>
      </c>
      <c r="O1143" s="198" t="s">
        <v>85</v>
      </c>
    </row>
    <row r="1144" ht="96" spans="1:15">
      <c r="A1144" s="198" t="s">
        <v>85</v>
      </c>
      <c r="B1144" s="3" t="s">
        <v>85</v>
      </c>
      <c r="C1144" s="4" t="s">
        <v>1444</v>
      </c>
      <c r="D1144" s="117" t="s">
        <v>1445</v>
      </c>
      <c r="E1144" s="4" t="s">
        <v>16</v>
      </c>
      <c r="F1144" s="117" t="s">
        <v>1446</v>
      </c>
      <c r="G1144" s="199" t="s">
        <v>2379</v>
      </c>
      <c r="H1144" s="123">
        <v>2</v>
      </c>
      <c r="I1144" s="118" t="s">
        <v>2380</v>
      </c>
      <c r="J1144" s="117" t="s">
        <v>95</v>
      </c>
      <c r="K1144" s="117" t="s">
        <v>2381</v>
      </c>
      <c r="L1144" s="117" t="s">
        <v>1450</v>
      </c>
      <c r="M1144" s="132" t="s">
        <v>1451</v>
      </c>
      <c r="N1144" s="117" t="s">
        <v>22</v>
      </c>
      <c r="O1144" s="198" t="s">
        <v>85</v>
      </c>
    </row>
    <row r="1145" ht="60" spans="1:15">
      <c r="A1145" s="198" t="s">
        <v>85</v>
      </c>
      <c r="B1145" s="3" t="s">
        <v>85</v>
      </c>
      <c r="C1145" s="4" t="s">
        <v>1444</v>
      </c>
      <c r="D1145" s="125" t="s">
        <v>1478</v>
      </c>
      <c r="E1145" s="4" t="s">
        <v>16</v>
      </c>
      <c r="F1145" s="125" t="s">
        <v>1446</v>
      </c>
      <c r="G1145" s="200" t="s">
        <v>2382</v>
      </c>
      <c r="H1145" s="125">
        <v>2</v>
      </c>
      <c r="I1145" s="118" t="s">
        <v>2383</v>
      </c>
      <c r="J1145" s="117" t="s">
        <v>1553</v>
      </c>
      <c r="K1145" s="117" t="s">
        <v>2384</v>
      </c>
      <c r="L1145" s="117" t="s">
        <v>1482</v>
      </c>
      <c r="M1145" s="132" t="s">
        <v>1451</v>
      </c>
      <c r="N1145" s="117" t="s">
        <v>77</v>
      </c>
      <c r="O1145" s="198" t="s">
        <v>85</v>
      </c>
    </row>
    <row r="1146" ht="120" spans="1:15">
      <c r="A1146" s="198" t="s">
        <v>85</v>
      </c>
      <c r="B1146" s="3" t="s">
        <v>85</v>
      </c>
      <c r="C1146" s="4" t="s">
        <v>1444</v>
      </c>
      <c r="D1146" s="125" t="s">
        <v>1478</v>
      </c>
      <c r="E1146" s="4" t="s">
        <v>16</v>
      </c>
      <c r="F1146" s="125" t="s">
        <v>1446</v>
      </c>
      <c r="G1146" s="199" t="s">
        <v>2385</v>
      </c>
      <c r="H1146" s="117">
        <v>2</v>
      </c>
      <c r="I1146" s="117" t="s">
        <v>2386</v>
      </c>
      <c r="J1146" s="125" t="s">
        <v>1553</v>
      </c>
      <c r="K1146" s="117" t="s">
        <v>1564</v>
      </c>
      <c r="L1146" s="117" t="s">
        <v>1482</v>
      </c>
      <c r="M1146" s="132" t="s">
        <v>1451</v>
      </c>
      <c r="N1146" s="125" t="s">
        <v>77</v>
      </c>
      <c r="O1146" s="198" t="s">
        <v>85</v>
      </c>
    </row>
    <row r="1147" ht="204" spans="1:15">
      <c r="A1147" s="198" t="s">
        <v>85</v>
      </c>
      <c r="B1147" s="3" t="s">
        <v>85</v>
      </c>
      <c r="C1147" s="4" t="s">
        <v>2387</v>
      </c>
      <c r="D1147" s="95" t="s">
        <v>2388</v>
      </c>
      <c r="E1147" s="4" t="s">
        <v>16</v>
      </c>
      <c r="F1147" s="94" t="s">
        <v>1446</v>
      </c>
      <c r="G1147" s="128" t="s">
        <v>2389</v>
      </c>
      <c r="H1147" s="94">
        <v>2</v>
      </c>
      <c r="I1147" s="95" t="s">
        <v>2390</v>
      </c>
      <c r="J1147" s="95" t="s">
        <v>194</v>
      </c>
      <c r="K1147" s="95" t="s">
        <v>2391</v>
      </c>
      <c r="L1147" s="95" t="s">
        <v>2392</v>
      </c>
      <c r="M1147" s="132" t="s">
        <v>1451</v>
      </c>
      <c r="N1147" s="95" t="s">
        <v>22</v>
      </c>
      <c r="O1147" s="198" t="s">
        <v>85</v>
      </c>
    </row>
    <row r="1148" ht="204" spans="1:15">
      <c r="A1148" s="198" t="s">
        <v>85</v>
      </c>
      <c r="B1148" s="3" t="s">
        <v>85</v>
      </c>
      <c r="C1148" s="4" t="s">
        <v>2387</v>
      </c>
      <c r="D1148" s="95" t="s">
        <v>2393</v>
      </c>
      <c r="E1148" s="4" t="s">
        <v>16</v>
      </c>
      <c r="F1148" s="94" t="s">
        <v>1446</v>
      </c>
      <c r="G1148" s="128" t="s">
        <v>2394</v>
      </c>
      <c r="H1148" s="95">
        <v>2</v>
      </c>
      <c r="I1148" s="95" t="s">
        <v>2390</v>
      </c>
      <c r="J1148" s="95" t="s">
        <v>194</v>
      </c>
      <c r="K1148" s="95" t="s">
        <v>2391</v>
      </c>
      <c r="L1148" s="95" t="s">
        <v>2392</v>
      </c>
      <c r="M1148" s="132" t="s">
        <v>1451</v>
      </c>
      <c r="N1148" s="95" t="s">
        <v>22</v>
      </c>
      <c r="O1148" s="198" t="s">
        <v>85</v>
      </c>
    </row>
    <row r="1149" ht="84" spans="1:15">
      <c r="A1149" s="198" t="s">
        <v>85</v>
      </c>
      <c r="B1149" s="3" t="s">
        <v>85</v>
      </c>
      <c r="C1149" s="4" t="s">
        <v>1644</v>
      </c>
      <c r="D1149" s="126" t="s">
        <v>2395</v>
      </c>
      <c r="E1149" s="4" t="s">
        <v>16</v>
      </c>
      <c r="F1149" s="126" t="s">
        <v>1454</v>
      </c>
      <c r="G1149" s="204" t="s">
        <v>2396</v>
      </c>
      <c r="H1149" s="126">
        <v>2</v>
      </c>
      <c r="I1149" s="126" t="s">
        <v>1505</v>
      </c>
      <c r="J1149" s="126" t="s">
        <v>2397</v>
      </c>
      <c r="K1149" s="126" t="s">
        <v>2398</v>
      </c>
      <c r="L1149" s="126" t="s">
        <v>2399</v>
      </c>
      <c r="M1149" s="132" t="s">
        <v>1451</v>
      </c>
      <c r="N1149" s="126" t="s">
        <v>60</v>
      </c>
      <c r="O1149" s="198" t="s">
        <v>85</v>
      </c>
    </row>
    <row r="1150" ht="48" spans="1:15">
      <c r="A1150" s="198" t="s">
        <v>85</v>
      </c>
      <c r="B1150" s="3" t="s">
        <v>85</v>
      </c>
      <c r="C1150" s="4" t="s">
        <v>1644</v>
      </c>
      <c r="D1150" s="126" t="s">
        <v>1645</v>
      </c>
      <c r="E1150" s="4" t="s">
        <v>48</v>
      </c>
      <c r="F1150" s="126" t="s">
        <v>1454</v>
      </c>
      <c r="G1150" s="204" t="s">
        <v>2400</v>
      </c>
      <c r="H1150" s="126">
        <v>2</v>
      </c>
      <c r="I1150" s="126" t="s">
        <v>2401</v>
      </c>
      <c r="J1150" s="126" t="s">
        <v>194</v>
      </c>
      <c r="K1150" s="126" t="s">
        <v>858</v>
      </c>
      <c r="L1150" s="126" t="s">
        <v>2402</v>
      </c>
      <c r="M1150" s="132" t="s">
        <v>1451</v>
      </c>
      <c r="N1150" s="126" t="s">
        <v>22</v>
      </c>
      <c r="O1150" s="198" t="s">
        <v>85</v>
      </c>
    </row>
    <row r="1151" ht="60" spans="1:15">
      <c r="A1151" s="198" t="s">
        <v>85</v>
      </c>
      <c r="B1151" s="3" t="s">
        <v>85</v>
      </c>
      <c r="C1151" s="4" t="s">
        <v>92</v>
      </c>
      <c r="D1151" s="99" t="s">
        <v>2403</v>
      </c>
      <c r="E1151" s="4" t="s">
        <v>48</v>
      </c>
      <c r="F1151" s="99" t="s">
        <v>2404</v>
      </c>
      <c r="G1151" s="99">
        <v>27010111</v>
      </c>
      <c r="H1151" s="99">
        <v>2</v>
      </c>
      <c r="I1151" s="99" t="s">
        <v>23</v>
      </c>
      <c r="J1151" s="99" t="s">
        <v>2397</v>
      </c>
      <c r="K1151" s="100" t="s">
        <v>2405</v>
      </c>
      <c r="L1151" s="99"/>
      <c r="M1151" s="132" t="s">
        <v>1451</v>
      </c>
      <c r="N1151" s="99" t="s">
        <v>60</v>
      </c>
      <c r="O1151" s="198" t="s">
        <v>85</v>
      </c>
    </row>
    <row r="1152" ht="60" spans="1:15">
      <c r="A1152" s="198" t="s">
        <v>85</v>
      </c>
      <c r="B1152" s="3" t="s">
        <v>85</v>
      </c>
      <c r="C1152" s="4" t="s">
        <v>92</v>
      </c>
      <c r="D1152" s="99" t="s">
        <v>2403</v>
      </c>
      <c r="E1152" s="4" t="s">
        <v>48</v>
      </c>
      <c r="F1152" s="99" t="s">
        <v>2404</v>
      </c>
      <c r="G1152" s="99">
        <v>27010211</v>
      </c>
      <c r="H1152" s="99">
        <v>2</v>
      </c>
      <c r="I1152" s="99" t="s">
        <v>2406</v>
      </c>
      <c r="J1152" s="99" t="s">
        <v>2397</v>
      </c>
      <c r="K1152" s="100" t="s">
        <v>2405</v>
      </c>
      <c r="L1152" s="99"/>
      <c r="M1152" s="132" t="s">
        <v>1451</v>
      </c>
      <c r="N1152" s="99" t="s">
        <v>60</v>
      </c>
      <c r="O1152" s="198" t="s">
        <v>85</v>
      </c>
    </row>
    <row r="1153" ht="84" spans="1:15">
      <c r="A1153" s="198" t="s">
        <v>85</v>
      </c>
      <c r="B1153" s="3" t="s">
        <v>85</v>
      </c>
      <c r="C1153" s="4" t="s">
        <v>1819</v>
      </c>
      <c r="D1153" s="108" t="s">
        <v>2407</v>
      </c>
      <c r="E1153" s="4" t="s">
        <v>16</v>
      </c>
      <c r="F1153" s="108" t="s">
        <v>1446</v>
      </c>
      <c r="G1153" s="108" t="s">
        <v>2408</v>
      </c>
      <c r="H1153" s="127">
        <v>1</v>
      </c>
      <c r="I1153" s="109" t="s">
        <v>2409</v>
      </c>
      <c r="J1153" s="94" t="s">
        <v>199</v>
      </c>
      <c r="K1153" s="94" t="s">
        <v>2410</v>
      </c>
      <c r="L1153" s="108" t="s">
        <v>804</v>
      </c>
      <c r="M1153" s="132" t="s">
        <v>1451</v>
      </c>
      <c r="N1153" s="94" t="s">
        <v>201</v>
      </c>
      <c r="O1153" s="198" t="s">
        <v>85</v>
      </c>
    </row>
    <row r="1154" ht="84" spans="1:15">
      <c r="A1154" s="198" t="s">
        <v>85</v>
      </c>
      <c r="B1154" s="3" t="s">
        <v>85</v>
      </c>
      <c r="C1154" s="4" t="s">
        <v>1819</v>
      </c>
      <c r="D1154" s="108" t="s">
        <v>2407</v>
      </c>
      <c r="E1154" s="4" t="s">
        <v>16</v>
      </c>
      <c r="F1154" s="108" t="s">
        <v>1446</v>
      </c>
      <c r="G1154" s="108" t="s">
        <v>2411</v>
      </c>
      <c r="H1154" s="127">
        <v>1</v>
      </c>
      <c r="I1154" s="109" t="s">
        <v>2409</v>
      </c>
      <c r="J1154" s="94" t="s">
        <v>2412</v>
      </c>
      <c r="K1154" s="94" t="s">
        <v>2413</v>
      </c>
      <c r="L1154" s="108"/>
      <c r="M1154" s="132" t="s">
        <v>1451</v>
      </c>
      <c r="N1154" s="94" t="s">
        <v>22</v>
      </c>
      <c r="O1154" s="198" t="s">
        <v>85</v>
      </c>
    </row>
    <row r="1155" ht="168" spans="1:15">
      <c r="A1155" s="198" t="s">
        <v>85</v>
      </c>
      <c r="B1155" s="3" t="s">
        <v>85</v>
      </c>
      <c r="C1155" s="4" t="s">
        <v>2261</v>
      </c>
      <c r="D1155" s="96" t="s">
        <v>2261</v>
      </c>
      <c r="E1155" s="4" t="s">
        <v>16</v>
      </c>
      <c r="F1155" s="95" t="s">
        <v>1446</v>
      </c>
      <c r="G1155" s="108" t="s">
        <v>3571</v>
      </c>
      <c r="H1155" s="95">
        <v>1</v>
      </c>
      <c r="I1155" s="96" t="s">
        <v>3572</v>
      </c>
      <c r="J1155" s="96" t="s">
        <v>2264</v>
      </c>
      <c r="K1155" s="96" t="s">
        <v>3573</v>
      </c>
      <c r="L1155" s="95"/>
      <c r="M1155" s="207" t="s">
        <v>1451</v>
      </c>
      <c r="N1155" s="96" t="s">
        <v>60</v>
      </c>
      <c r="O1155" s="198" t="s">
        <v>85</v>
      </c>
    </row>
    <row r="1156" ht="180" spans="1:15">
      <c r="A1156" s="198" t="s">
        <v>85</v>
      </c>
      <c r="B1156" s="3" t="s">
        <v>85</v>
      </c>
      <c r="C1156" s="4" t="s">
        <v>3574</v>
      </c>
      <c r="D1156" s="97" t="s">
        <v>3575</v>
      </c>
      <c r="E1156" s="4" t="s">
        <v>16</v>
      </c>
      <c r="F1156" s="97" t="s">
        <v>1446</v>
      </c>
      <c r="G1156" s="205" t="s">
        <v>3576</v>
      </c>
      <c r="H1156" s="97">
        <v>1</v>
      </c>
      <c r="I1156" s="97" t="s">
        <v>3577</v>
      </c>
      <c r="J1156" s="98" t="s">
        <v>773</v>
      </c>
      <c r="K1156" s="212" t="s">
        <v>3578</v>
      </c>
      <c r="L1156" s="97"/>
      <c r="M1156" s="207" t="s">
        <v>1451</v>
      </c>
      <c r="N1156" s="98" t="s">
        <v>22</v>
      </c>
      <c r="O1156" s="198" t="s">
        <v>85</v>
      </c>
    </row>
    <row r="1157" ht="192" spans="1:15">
      <c r="A1157" s="198" t="s">
        <v>85</v>
      </c>
      <c r="B1157" s="3" t="s">
        <v>85</v>
      </c>
      <c r="C1157" s="4" t="s">
        <v>3574</v>
      </c>
      <c r="D1157" s="97" t="s">
        <v>3575</v>
      </c>
      <c r="E1157" s="4" t="s">
        <v>16</v>
      </c>
      <c r="F1157" s="97" t="s">
        <v>1446</v>
      </c>
      <c r="G1157" s="205" t="s">
        <v>3579</v>
      </c>
      <c r="H1157" s="97">
        <v>1</v>
      </c>
      <c r="I1157" s="97" t="s">
        <v>3580</v>
      </c>
      <c r="J1157" s="98" t="s">
        <v>773</v>
      </c>
      <c r="K1157" s="212" t="s">
        <v>3581</v>
      </c>
      <c r="L1157" s="97"/>
      <c r="M1157" s="132" t="s">
        <v>1451</v>
      </c>
      <c r="N1157" s="98" t="s">
        <v>22</v>
      </c>
      <c r="O1157" s="198" t="s">
        <v>85</v>
      </c>
    </row>
    <row r="1158" ht="144" spans="1:15">
      <c r="A1158" s="198" t="s">
        <v>85</v>
      </c>
      <c r="B1158" s="3" t="s">
        <v>85</v>
      </c>
      <c r="C1158" s="4" t="s">
        <v>3582</v>
      </c>
      <c r="D1158" s="100" t="s">
        <v>3583</v>
      </c>
      <c r="E1158" s="4" t="s">
        <v>16</v>
      </c>
      <c r="F1158" s="99" t="s">
        <v>1446</v>
      </c>
      <c r="G1158" s="109" t="s">
        <v>3584</v>
      </c>
      <c r="H1158" s="99">
        <v>1</v>
      </c>
      <c r="I1158" s="101" t="s">
        <v>3585</v>
      </c>
      <c r="J1158" s="99" t="s">
        <v>748</v>
      </c>
      <c r="K1158" s="211" t="s">
        <v>3586</v>
      </c>
      <c r="L1158" s="100"/>
      <c r="M1158" s="132" t="s">
        <v>1451</v>
      </c>
      <c r="N1158" s="99" t="s">
        <v>60</v>
      </c>
      <c r="O1158" s="198" t="s">
        <v>85</v>
      </c>
    </row>
    <row r="1159" ht="132" spans="1:15">
      <c r="A1159" s="198" t="s">
        <v>85</v>
      </c>
      <c r="B1159" s="3" t="s">
        <v>85</v>
      </c>
      <c r="C1159" s="4" t="s">
        <v>3582</v>
      </c>
      <c r="D1159" s="211" t="s">
        <v>3587</v>
      </c>
      <c r="E1159" s="4" t="s">
        <v>16</v>
      </c>
      <c r="F1159" s="99" t="s">
        <v>1446</v>
      </c>
      <c r="G1159" s="109" t="s">
        <v>3588</v>
      </c>
      <c r="H1159" s="99">
        <v>1</v>
      </c>
      <c r="I1159" s="101" t="s">
        <v>3589</v>
      </c>
      <c r="J1159" s="99" t="s">
        <v>748</v>
      </c>
      <c r="K1159" s="211" t="s">
        <v>3586</v>
      </c>
      <c r="L1159" s="100"/>
      <c r="M1159" s="132" t="s">
        <v>1451</v>
      </c>
      <c r="N1159" s="99" t="s">
        <v>60</v>
      </c>
      <c r="O1159" s="198" t="s">
        <v>85</v>
      </c>
    </row>
    <row r="1160" ht="120" spans="1:15">
      <c r="A1160" s="198" t="s">
        <v>85</v>
      </c>
      <c r="B1160" s="3" t="s">
        <v>85</v>
      </c>
      <c r="C1160" s="4" t="s">
        <v>3590</v>
      </c>
      <c r="D1160" s="102" t="s">
        <v>3591</v>
      </c>
      <c r="E1160" s="4" t="s">
        <v>16</v>
      </c>
      <c r="F1160" s="102" t="s">
        <v>1454</v>
      </c>
      <c r="G1160" s="128" t="s">
        <v>3592</v>
      </c>
      <c r="H1160" s="102">
        <v>1</v>
      </c>
      <c r="I1160" s="102" t="s">
        <v>3593</v>
      </c>
      <c r="J1160" s="102" t="s">
        <v>90</v>
      </c>
      <c r="K1160" s="102" t="s">
        <v>3594</v>
      </c>
      <c r="L1160" s="102"/>
      <c r="M1160" s="132" t="s">
        <v>1451</v>
      </c>
      <c r="N1160" s="102" t="s">
        <v>60</v>
      </c>
      <c r="O1160" s="198" t="s">
        <v>85</v>
      </c>
    </row>
    <row r="1161" ht="72" spans="1:15">
      <c r="A1161" s="198" t="s">
        <v>85</v>
      </c>
      <c r="B1161" s="3" t="s">
        <v>85</v>
      </c>
      <c r="C1161" s="4" t="s">
        <v>3590</v>
      </c>
      <c r="D1161" s="102" t="s">
        <v>3591</v>
      </c>
      <c r="E1161" s="4" t="s">
        <v>16</v>
      </c>
      <c r="F1161" s="102" t="s">
        <v>1446</v>
      </c>
      <c r="G1161" s="128" t="s">
        <v>3595</v>
      </c>
      <c r="H1161" s="102">
        <v>1</v>
      </c>
      <c r="I1161" s="102" t="s">
        <v>2494</v>
      </c>
      <c r="J1161" s="102" t="s">
        <v>90</v>
      </c>
      <c r="K1161" s="102" t="s">
        <v>3594</v>
      </c>
      <c r="L1161" s="175"/>
      <c r="M1161" s="132" t="s">
        <v>1451</v>
      </c>
      <c r="N1161" s="102" t="s">
        <v>60</v>
      </c>
      <c r="O1161" s="198" t="s">
        <v>85</v>
      </c>
    </row>
    <row r="1162" ht="108" spans="1:15">
      <c r="A1162" s="198" t="s">
        <v>85</v>
      </c>
      <c r="B1162" s="3" t="s">
        <v>85</v>
      </c>
      <c r="C1162" s="4" t="s">
        <v>3590</v>
      </c>
      <c r="D1162" s="102" t="s">
        <v>3591</v>
      </c>
      <c r="E1162" s="4" t="s">
        <v>16</v>
      </c>
      <c r="F1162" s="102" t="s">
        <v>1446</v>
      </c>
      <c r="G1162" s="128" t="s">
        <v>3596</v>
      </c>
      <c r="H1162" s="102">
        <v>1</v>
      </c>
      <c r="I1162" s="102" t="s">
        <v>434</v>
      </c>
      <c r="J1162" s="102" t="s">
        <v>90</v>
      </c>
      <c r="K1162" s="103" t="s">
        <v>3597</v>
      </c>
      <c r="L1162" s="175"/>
      <c r="M1162" s="132" t="s">
        <v>1451</v>
      </c>
      <c r="N1162" s="102" t="s">
        <v>60</v>
      </c>
      <c r="O1162" s="198" t="s">
        <v>85</v>
      </c>
    </row>
    <row r="1163" ht="120" spans="1:15">
      <c r="A1163" s="198" t="s">
        <v>85</v>
      </c>
      <c r="B1163" s="3" t="s">
        <v>85</v>
      </c>
      <c r="C1163" s="4" t="s">
        <v>3590</v>
      </c>
      <c r="D1163" s="102" t="s">
        <v>3598</v>
      </c>
      <c r="E1163" s="4" t="s">
        <v>16</v>
      </c>
      <c r="F1163" s="102" t="s">
        <v>1454</v>
      </c>
      <c r="G1163" s="128" t="s">
        <v>3599</v>
      </c>
      <c r="H1163" s="102">
        <v>1</v>
      </c>
      <c r="I1163" s="102" t="s">
        <v>3593</v>
      </c>
      <c r="J1163" s="102" t="s">
        <v>90</v>
      </c>
      <c r="K1163" s="103" t="s">
        <v>3594</v>
      </c>
      <c r="L1163" s="175"/>
      <c r="M1163" s="132" t="s">
        <v>1451</v>
      </c>
      <c r="N1163" s="102" t="s">
        <v>60</v>
      </c>
      <c r="O1163" s="198" t="s">
        <v>85</v>
      </c>
    </row>
    <row r="1164" ht="96" spans="1:15">
      <c r="A1164" s="198" t="s">
        <v>85</v>
      </c>
      <c r="B1164" s="3" t="s">
        <v>85</v>
      </c>
      <c r="C1164" s="4" t="s">
        <v>3590</v>
      </c>
      <c r="D1164" s="102" t="s">
        <v>3598</v>
      </c>
      <c r="E1164" s="4" t="s">
        <v>16</v>
      </c>
      <c r="F1164" s="102" t="s">
        <v>1446</v>
      </c>
      <c r="G1164" s="128" t="s">
        <v>3600</v>
      </c>
      <c r="H1164" s="102">
        <v>1</v>
      </c>
      <c r="I1164" s="102" t="s">
        <v>3601</v>
      </c>
      <c r="J1164" s="102" t="s">
        <v>90</v>
      </c>
      <c r="K1164" s="103" t="s">
        <v>3602</v>
      </c>
      <c r="L1164" s="175"/>
      <c r="M1164" s="132" t="s">
        <v>1451</v>
      </c>
      <c r="N1164" s="102" t="s">
        <v>60</v>
      </c>
      <c r="O1164" s="198" t="s">
        <v>85</v>
      </c>
    </row>
    <row r="1165" ht="120" spans="1:15">
      <c r="A1165" s="198" t="s">
        <v>85</v>
      </c>
      <c r="B1165" s="3" t="s">
        <v>85</v>
      </c>
      <c r="C1165" s="4" t="s">
        <v>3590</v>
      </c>
      <c r="D1165" s="102" t="s">
        <v>3603</v>
      </c>
      <c r="E1165" s="4" t="s">
        <v>16</v>
      </c>
      <c r="F1165" s="102" t="s">
        <v>1446</v>
      </c>
      <c r="G1165" s="128" t="s">
        <v>3604</v>
      </c>
      <c r="H1165" s="102">
        <v>1</v>
      </c>
      <c r="I1165" s="102" t="s">
        <v>3593</v>
      </c>
      <c r="J1165" s="102" t="s">
        <v>90</v>
      </c>
      <c r="K1165" s="103" t="s">
        <v>3605</v>
      </c>
      <c r="L1165" s="175"/>
      <c r="M1165" s="132" t="s">
        <v>1451</v>
      </c>
      <c r="N1165" s="102" t="s">
        <v>60</v>
      </c>
      <c r="O1165" s="198" t="s">
        <v>85</v>
      </c>
    </row>
    <row r="1166" ht="48" spans="1:15">
      <c r="A1166" s="198" t="s">
        <v>85</v>
      </c>
      <c r="B1166" s="3" t="s">
        <v>85</v>
      </c>
      <c r="C1166" s="4" t="s">
        <v>328</v>
      </c>
      <c r="D1166" s="102" t="s">
        <v>2281</v>
      </c>
      <c r="E1166" s="4" t="s">
        <v>16</v>
      </c>
      <c r="F1166" s="102" t="s">
        <v>1604</v>
      </c>
      <c r="G1166" s="128" t="s">
        <v>3606</v>
      </c>
      <c r="H1166" s="102">
        <v>1</v>
      </c>
      <c r="I1166" s="103" t="s">
        <v>3607</v>
      </c>
      <c r="J1166" s="102" t="s">
        <v>2284</v>
      </c>
      <c r="K1166" s="102" t="s">
        <v>1433</v>
      </c>
      <c r="L1166" s="102"/>
      <c r="M1166" s="132" t="s">
        <v>1451</v>
      </c>
      <c r="N1166" s="102" t="s">
        <v>60</v>
      </c>
      <c r="O1166" s="198" t="s">
        <v>85</v>
      </c>
    </row>
    <row r="1167" ht="36" spans="1:15">
      <c r="A1167" s="198" t="s">
        <v>85</v>
      </c>
      <c r="B1167" s="3" t="s">
        <v>85</v>
      </c>
      <c r="C1167" s="4" t="s">
        <v>328</v>
      </c>
      <c r="D1167" s="102" t="s">
        <v>2281</v>
      </c>
      <c r="E1167" s="4" t="s">
        <v>16</v>
      </c>
      <c r="F1167" s="102" t="s">
        <v>1604</v>
      </c>
      <c r="G1167" s="128" t="s">
        <v>3608</v>
      </c>
      <c r="H1167" s="102">
        <v>1</v>
      </c>
      <c r="I1167" s="103" t="s">
        <v>2669</v>
      </c>
      <c r="J1167" s="102" t="s">
        <v>2284</v>
      </c>
      <c r="K1167" s="102" t="s">
        <v>1433</v>
      </c>
      <c r="L1167" s="102"/>
      <c r="M1167" s="132" t="s">
        <v>1451</v>
      </c>
      <c r="N1167" s="102" t="s">
        <v>60</v>
      </c>
      <c r="O1167" s="198" t="s">
        <v>85</v>
      </c>
    </row>
    <row r="1168" ht="108" spans="1:15">
      <c r="A1168" s="198" t="s">
        <v>85</v>
      </c>
      <c r="B1168" s="3" t="s">
        <v>85</v>
      </c>
      <c r="C1168" s="4" t="s">
        <v>328</v>
      </c>
      <c r="D1168" s="102" t="s">
        <v>3609</v>
      </c>
      <c r="E1168" s="4" t="s">
        <v>16</v>
      </c>
      <c r="F1168" s="102" t="s">
        <v>1446</v>
      </c>
      <c r="G1168" s="128" t="s">
        <v>3610</v>
      </c>
      <c r="H1168" s="102">
        <v>1</v>
      </c>
      <c r="I1168" s="103" t="s">
        <v>3611</v>
      </c>
      <c r="J1168" s="103" t="s">
        <v>203</v>
      </c>
      <c r="K1168" s="102" t="s">
        <v>3612</v>
      </c>
      <c r="L1168" s="175"/>
      <c r="M1168" s="132" t="s">
        <v>1451</v>
      </c>
      <c r="N1168" s="103" t="s">
        <v>60</v>
      </c>
      <c r="O1168" s="198" t="s">
        <v>85</v>
      </c>
    </row>
    <row r="1169" ht="96" spans="1:15">
      <c r="A1169" s="198" t="s">
        <v>85</v>
      </c>
      <c r="B1169" s="3" t="s">
        <v>85</v>
      </c>
      <c r="C1169" s="4" t="s">
        <v>328</v>
      </c>
      <c r="D1169" s="102" t="s">
        <v>3609</v>
      </c>
      <c r="E1169" s="4" t="s">
        <v>16</v>
      </c>
      <c r="F1169" s="102" t="s">
        <v>1446</v>
      </c>
      <c r="G1169" s="128" t="s">
        <v>3613</v>
      </c>
      <c r="H1169" s="102">
        <v>1</v>
      </c>
      <c r="I1169" s="103" t="s">
        <v>3614</v>
      </c>
      <c r="J1169" s="103" t="s">
        <v>203</v>
      </c>
      <c r="K1169" s="102" t="s">
        <v>3615</v>
      </c>
      <c r="L1169" s="175"/>
      <c r="M1169" s="132" t="s">
        <v>1451</v>
      </c>
      <c r="N1169" s="103" t="s">
        <v>60</v>
      </c>
      <c r="O1169" s="198" t="s">
        <v>85</v>
      </c>
    </row>
    <row r="1170" ht="96" spans="1:15">
      <c r="A1170" s="198" t="s">
        <v>85</v>
      </c>
      <c r="B1170" s="3" t="s">
        <v>85</v>
      </c>
      <c r="C1170" s="4" t="s">
        <v>328</v>
      </c>
      <c r="D1170" s="102" t="s">
        <v>3609</v>
      </c>
      <c r="E1170" s="4" t="s">
        <v>16</v>
      </c>
      <c r="F1170" s="102" t="s">
        <v>1446</v>
      </c>
      <c r="G1170" s="128" t="s">
        <v>3616</v>
      </c>
      <c r="H1170" s="102">
        <v>1</v>
      </c>
      <c r="I1170" s="103" t="s">
        <v>3617</v>
      </c>
      <c r="J1170" s="103" t="s">
        <v>95</v>
      </c>
      <c r="K1170" s="102" t="s">
        <v>3618</v>
      </c>
      <c r="L1170" s="175"/>
      <c r="M1170" s="132" t="s">
        <v>1451</v>
      </c>
      <c r="N1170" s="103" t="s">
        <v>22</v>
      </c>
      <c r="O1170" s="198" t="s">
        <v>85</v>
      </c>
    </row>
    <row r="1171" ht="84" spans="1:15">
      <c r="A1171" s="198" t="s">
        <v>85</v>
      </c>
      <c r="B1171" s="3" t="s">
        <v>85</v>
      </c>
      <c r="C1171" s="4" t="s">
        <v>328</v>
      </c>
      <c r="D1171" s="102" t="s">
        <v>3609</v>
      </c>
      <c r="E1171" s="4" t="s">
        <v>16</v>
      </c>
      <c r="F1171" s="102" t="s">
        <v>1454</v>
      </c>
      <c r="G1171" s="128" t="s">
        <v>3619</v>
      </c>
      <c r="H1171" s="102">
        <v>1</v>
      </c>
      <c r="I1171" s="103" t="s">
        <v>3620</v>
      </c>
      <c r="J1171" s="103" t="s">
        <v>203</v>
      </c>
      <c r="K1171" s="102" t="s">
        <v>3621</v>
      </c>
      <c r="L1171" s="168"/>
      <c r="M1171" s="132" t="s">
        <v>1451</v>
      </c>
      <c r="N1171" s="103" t="s">
        <v>60</v>
      </c>
      <c r="O1171" s="198" t="s">
        <v>85</v>
      </c>
    </row>
    <row r="1172" ht="108" spans="1:15">
      <c r="A1172" s="198" t="s">
        <v>85</v>
      </c>
      <c r="B1172" s="3" t="s">
        <v>85</v>
      </c>
      <c r="C1172" s="4" t="s">
        <v>328</v>
      </c>
      <c r="D1172" s="102" t="s">
        <v>3609</v>
      </c>
      <c r="E1172" s="4" t="s">
        <v>16</v>
      </c>
      <c r="F1172" s="102" t="s">
        <v>1454</v>
      </c>
      <c r="G1172" s="128" t="s">
        <v>3622</v>
      </c>
      <c r="H1172" s="102">
        <v>1</v>
      </c>
      <c r="I1172" s="103" t="s">
        <v>3623</v>
      </c>
      <c r="J1172" s="103" t="s">
        <v>203</v>
      </c>
      <c r="K1172" s="102" t="s">
        <v>3624</v>
      </c>
      <c r="L1172" s="213"/>
      <c r="M1172" s="132" t="s">
        <v>1451</v>
      </c>
      <c r="N1172" s="103" t="s">
        <v>60</v>
      </c>
      <c r="O1172" s="198" t="s">
        <v>85</v>
      </c>
    </row>
    <row r="1173" ht="168" spans="1:15">
      <c r="A1173" s="198" t="s">
        <v>85</v>
      </c>
      <c r="B1173" s="3" t="s">
        <v>85</v>
      </c>
      <c r="C1173" s="4" t="s">
        <v>2285</v>
      </c>
      <c r="D1173" s="94" t="s">
        <v>2286</v>
      </c>
      <c r="E1173" s="4" t="s">
        <v>16</v>
      </c>
      <c r="F1173" s="94" t="s">
        <v>1639</v>
      </c>
      <c r="G1173" s="128" t="s">
        <v>3625</v>
      </c>
      <c r="H1173" s="94">
        <v>1</v>
      </c>
      <c r="I1173" s="94" t="s">
        <v>2288</v>
      </c>
      <c r="J1173" s="94" t="s">
        <v>1532</v>
      </c>
      <c r="K1173" s="209" t="s">
        <v>3626</v>
      </c>
      <c r="L1173" s="94" t="s">
        <v>804</v>
      </c>
      <c r="M1173" s="132" t="s">
        <v>1451</v>
      </c>
      <c r="N1173" s="94" t="s">
        <v>22</v>
      </c>
      <c r="O1173" s="198" t="s">
        <v>85</v>
      </c>
    </row>
    <row r="1174" ht="84" spans="1:15">
      <c r="A1174" s="198" t="s">
        <v>85</v>
      </c>
      <c r="B1174" s="3" t="s">
        <v>85</v>
      </c>
      <c r="C1174" s="4" t="s">
        <v>725</v>
      </c>
      <c r="D1174" s="94" t="s">
        <v>3627</v>
      </c>
      <c r="E1174" s="4" t="s">
        <v>16</v>
      </c>
      <c r="F1174" s="94" t="s">
        <v>3628</v>
      </c>
      <c r="G1174" s="128" t="s">
        <v>3629</v>
      </c>
      <c r="H1174" s="94">
        <v>1</v>
      </c>
      <c r="I1174" s="101" t="s">
        <v>2480</v>
      </c>
      <c r="J1174" s="101" t="s">
        <v>748</v>
      </c>
      <c r="K1174" s="104" t="s">
        <v>3630</v>
      </c>
      <c r="L1174" s="94" t="s">
        <v>2290</v>
      </c>
      <c r="M1174" s="132" t="s">
        <v>1451</v>
      </c>
      <c r="N1174" s="101" t="s">
        <v>60</v>
      </c>
      <c r="O1174" s="198" t="s">
        <v>85</v>
      </c>
    </row>
    <row r="1175" ht="108" spans="1:15">
      <c r="A1175" s="198" t="s">
        <v>85</v>
      </c>
      <c r="B1175" s="3" t="s">
        <v>85</v>
      </c>
      <c r="C1175" s="4" t="s">
        <v>725</v>
      </c>
      <c r="D1175" s="94" t="s">
        <v>726</v>
      </c>
      <c r="E1175" s="4" t="s">
        <v>48</v>
      </c>
      <c r="F1175" s="94" t="s">
        <v>3628</v>
      </c>
      <c r="G1175" s="128" t="s">
        <v>3631</v>
      </c>
      <c r="H1175" s="94">
        <v>1</v>
      </c>
      <c r="I1175" s="105" t="s">
        <v>3632</v>
      </c>
      <c r="J1175" s="105" t="s">
        <v>748</v>
      </c>
      <c r="K1175" s="104" t="s">
        <v>3633</v>
      </c>
      <c r="L1175" s="94" t="s">
        <v>732</v>
      </c>
      <c r="M1175" s="132" t="s">
        <v>1451</v>
      </c>
      <c r="N1175" s="105" t="s">
        <v>60</v>
      </c>
      <c r="O1175" s="198" t="s">
        <v>85</v>
      </c>
    </row>
    <row r="1176" ht="84" spans="1:15">
      <c r="A1176" s="198" t="s">
        <v>85</v>
      </c>
      <c r="B1176" s="3" t="s">
        <v>85</v>
      </c>
      <c r="C1176" s="4" t="s">
        <v>725</v>
      </c>
      <c r="D1176" s="94" t="s">
        <v>726</v>
      </c>
      <c r="E1176" s="4" t="s">
        <v>48</v>
      </c>
      <c r="F1176" s="94" t="s">
        <v>1454</v>
      </c>
      <c r="G1176" s="128" t="s">
        <v>3634</v>
      </c>
      <c r="H1176" s="94">
        <v>1</v>
      </c>
      <c r="I1176" s="105" t="s">
        <v>3635</v>
      </c>
      <c r="J1176" s="105" t="s">
        <v>730</v>
      </c>
      <c r="K1176" s="104" t="s">
        <v>3636</v>
      </c>
      <c r="L1176" s="94" t="s">
        <v>3637</v>
      </c>
      <c r="M1176" s="132" t="s">
        <v>1451</v>
      </c>
      <c r="N1176" s="105" t="s">
        <v>22</v>
      </c>
      <c r="O1176" s="198" t="s">
        <v>85</v>
      </c>
    </row>
    <row r="1177" ht="48" spans="1:15">
      <c r="A1177" s="198" t="s">
        <v>85</v>
      </c>
      <c r="B1177" s="3" t="s">
        <v>85</v>
      </c>
      <c r="C1177" s="4" t="s">
        <v>725</v>
      </c>
      <c r="D1177" s="94" t="s">
        <v>726</v>
      </c>
      <c r="E1177" s="4" t="s">
        <v>48</v>
      </c>
      <c r="F1177" s="94" t="s">
        <v>1454</v>
      </c>
      <c r="G1177" s="128" t="s">
        <v>3638</v>
      </c>
      <c r="H1177" s="94">
        <v>1</v>
      </c>
      <c r="I1177" s="104" t="s">
        <v>3639</v>
      </c>
      <c r="J1177" s="104" t="s">
        <v>730</v>
      </c>
      <c r="K1177" s="104" t="s">
        <v>3640</v>
      </c>
      <c r="L1177" s="94" t="s">
        <v>3637</v>
      </c>
      <c r="M1177" s="132" t="s">
        <v>1451</v>
      </c>
      <c r="N1177" s="104" t="s">
        <v>22</v>
      </c>
      <c r="O1177" s="198" t="s">
        <v>85</v>
      </c>
    </row>
    <row r="1178" ht="168" spans="1:15">
      <c r="A1178" s="198" t="s">
        <v>85</v>
      </c>
      <c r="B1178" s="3" t="s">
        <v>85</v>
      </c>
      <c r="C1178" s="4" t="s">
        <v>725</v>
      </c>
      <c r="D1178" s="94" t="s">
        <v>3641</v>
      </c>
      <c r="E1178" s="4" t="s">
        <v>16</v>
      </c>
      <c r="F1178" s="99" t="s">
        <v>1446</v>
      </c>
      <c r="G1178" s="109" t="s">
        <v>3642</v>
      </c>
      <c r="H1178" s="99">
        <v>1</v>
      </c>
      <c r="I1178" s="106" t="s">
        <v>1455</v>
      </c>
      <c r="J1178" s="105" t="s">
        <v>730</v>
      </c>
      <c r="K1178" s="105" t="s">
        <v>3643</v>
      </c>
      <c r="L1178" s="99"/>
      <c r="M1178" s="132" t="s">
        <v>1451</v>
      </c>
      <c r="N1178" s="105" t="s">
        <v>22</v>
      </c>
      <c r="O1178" s="198" t="s">
        <v>85</v>
      </c>
    </row>
    <row r="1179" ht="132" spans="1:15">
      <c r="A1179" s="198" t="s">
        <v>85</v>
      </c>
      <c r="B1179" s="3" t="s">
        <v>85</v>
      </c>
      <c r="C1179" s="4" t="s">
        <v>725</v>
      </c>
      <c r="D1179" s="94" t="s">
        <v>3641</v>
      </c>
      <c r="E1179" s="4" t="s">
        <v>16</v>
      </c>
      <c r="F1179" s="99" t="s">
        <v>1454</v>
      </c>
      <c r="G1179" s="109" t="s">
        <v>3644</v>
      </c>
      <c r="H1179" s="99">
        <v>1</v>
      </c>
      <c r="I1179" s="107" t="s">
        <v>3645</v>
      </c>
      <c r="J1179" s="105" t="s">
        <v>730</v>
      </c>
      <c r="K1179" s="106" t="s">
        <v>3646</v>
      </c>
      <c r="L1179" s="99" t="s">
        <v>2290</v>
      </c>
      <c r="M1179" s="132" t="s">
        <v>1451</v>
      </c>
      <c r="N1179" s="105" t="s">
        <v>22</v>
      </c>
      <c r="O1179" s="198" t="s">
        <v>85</v>
      </c>
    </row>
    <row r="1180" ht="84" spans="1:15">
      <c r="A1180" s="198" t="s">
        <v>85</v>
      </c>
      <c r="B1180" s="3" t="s">
        <v>85</v>
      </c>
      <c r="C1180" s="4" t="s">
        <v>1519</v>
      </c>
      <c r="D1180" s="95" t="s">
        <v>1520</v>
      </c>
      <c r="E1180" s="4" t="s">
        <v>16</v>
      </c>
      <c r="F1180" s="95" t="s">
        <v>1446</v>
      </c>
      <c r="G1180" s="108" t="s">
        <v>3647</v>
      </c>
      <c r="H1180" s="95">
        <v>1</v>
      </c>
      <c r="I1180" s="95" t="s">
        <v>1505</v>
      </c>
      <c r="J1180" s="95" t="s">
        <v>90</v>
      </c>
      <c r="K1180" s="95" t="s">
        <v>1523</v>
      </c>
      <c r="L1180" s="95"/>
      <c r="M1180" s="132" t="s">
        <v>1451</v>
      </c>
      <c r="N1180" s="95" t="s">
        <v>60</v>
      </c>
      <c r="O1180" s="198" t="s">
        <v>85</v>
      </c>
    </row>
    <row r="1181" ht="84" spans="1:15">
      <c r="A1181" s="198" t="s">
        <v>85</v>
      </c>
      <c r="B1181" s="3" t="s">
        <v>85</v>
      </c>
      <c r="C1181" s="4" t="s">
        <v>1519</v>
      </c>
      <c r="D1181" s="95" t="s">
        <v>1520</v>
      </c>
      <c r="E1181" s="4" t="s">
        <v>16</v>
      </c>
      <c r="F1181" s="95" t="s">
        <v>1454</v>
      </c>
      <c r="G1181" s="108" t="s">
        <v>3648</v>
      </c>
      <c r="H1181" s="95">
        <v>1</v>
      </c>
      <c r="I1181" s="95" t="s">
        <v>3649</v>
      </c>
      <c r="J1181" s="95" t="s">
        <v>90</v>
      </c>
      <c r="K1181" s="95" t="s">
        <v>1523</v>
      </c>
      <c r="L1181" s="95"/>
      <c r="M1181" s="132" t="s">
        <v>1451</v>
      </c>
      <c r="N1181" s="95" t="s">
        <v>60</v>
      </c>
      <c r="O1181" s="198" t="s">
        <v>85</v>
      </c>
    </row>
    <row r="1182" ht="132" spans="1:15">
      <c r="A1182" s="198" t="s">
        <v>85</v>
      </c>
      <c r="B1182" s="3" t="s">
        <v>85</v>
      </c>
      <c r="C1182" s="4" t="s">
        <v>1819</v>
      </c>
      <c r="D1182" s="108" t="s">
        <v>3650</v>
      </c>
      <c r="E1182" s="4" t="s">
        <v>744</v>
      </c>
      <c r="F1182" s="108" t="s">
        <v>1446</v>
      </c>
      <c r="G1182" s="108" t="s">
        <v>3651</v>
      </c>
      <c r="H1182" s="109">
        <v>1</v>
      </c>
      <c r="I1182" s="108" t="s">
        <v>2437</v>
      </c>
      <c r="J1182" s="94" t="s">
        <v>199</v>
      </c>
      <c r="K1182" s="94" t="s">
        <v>3652</v>
      </c>
      <c r="L1182" s="108" t="s">
        <v>3653</v>
      </c>
      <c r="M1182" s="132" t="s">
        <v>1451</v>
      </c>
      <c r="N1182" s="94" t="s">
        <v>201</v>
      </c>
      <c r="O1182" s="198" t="s">
        <v>85</v>
      </c>
    </row>
    <row r="1183" ht="72" spans="1:15">
      <c r="A1183" s="198" t="s">
        <v>85</v>
      </c>
      <c r="B1183" s="3" t="s">
        <v>85</v>
      </c>
      <c r="C1183" s="4" t="s">
        <v>734</v>
      </c>
      <c r="D1183" s="110" t="s">
        <v>735</v>
      </c>
      <c r="E1183" s="4" t="s">
        <v>16</v>
      </c>
      <c r="F1183" s="110" t="s">
        <v>1446</v>
      </c>
      <c r="G1183" s="129" t="s">
        <v>3654</v>
      </c>
      <c r="H1183" s="111">
        <v>1</v>
      </c>
      <c r="I1183" s="95" t="s">
        <v>3655</v>
      </c>
      <c r="J1183" s="111" t="s">
        <v>60</v>
      </c>
      <c r="K1183" s="114" t="s">
        <v>1371</v>
      </c>
      <c r="L1183" s="110"/>
      <c r="M1183" s="132" t="s">
        <v>1451</v>
      </c>
      <c r="N1183" s="111" t="s">
        <v>60</v>
      </c>
      <c r="O1183" s="198" t="s">
        <v>85</v>
      </c>
    </row>
    <row r="1184" ht="72" spans="1:15">
      <c r="A1184" s="198" t="s">
        <v>85</v>
      </c>
      <c r="B1184" s="3" t="s">
        <v>85</v>
      </c>
      <c r="C1184" s="4" t="s">
        <v>734</v>
      </c>
      <c r="D1184" s="110" t="s">
        <v>735</v>
      </c>
      <c r="E1184" s="4" t="s">
        <v>16</v>
      </c>
      <c r="F1184" s="110" t="s">
        <v>1446</v>
      </c>
      <c r="G1184" s="129" t="s">
        <v>3656</v>
      </c>
      <c r="H1184" s="111">
        <v>1</v>
      </c>
      <c r="I1184" s="95" t="s">
        <v>2494</v>
      </c>
      <c r="J1184" s="111" t="s">
        <v>60</v>
      </c>
      <c r="K1184" s="114" t="s">
        <v>738</v>
      </c>
      <c r="L1184" s="110"/>
      <c r="M1184" s="132" t="s">
        <v>1451</v>
      </c>
      <c r="N1184" s="111" t="s">
        <v>60</v>
      </c>
      <c r="O1184" s="198" t="s">
        <v>85</v>
      </c>
    </row>
    <row r="1185" ht="72" spans="1:15">
      <c r="A1185" s="198" t="s">
        <v>85</v>
      </c>
      <c r="B1185" s="3" t="s">
        <v>85</v>
      </c>
      <c r="C1185" s="4" t="s">
        <v>734</v>
      </c>
      <c r="D1185" s="110" t="s">
        <v>735</v>
      </c>
      <c r="E1185" s="4" t="s">
        <v>16</v>
      </c>
      <c r="F1185" s="110" t="s">
        <v>1446</v>
      </c>
      <c r="G1185" s="129" t="s">
        <v>3657</v>
      </c>
      <c r="H1185" s="111">
        <v>1</v>
      </c>
      <c r="I1185" s="95" t="s">
        <v>3658</v>
      </c>
      <c r="J1185" s="111" t="s">
        <v>60</v>
      </c>
      <c r="K1185" s="114" t="s">
        <v>1371</v>
      </c>
      <c r="L1185" s="110"/>
      <c r="M1185" s="132" t="s">
        <v>1451</v>
      </c>
      <c r="N1185" s="111" t="s">
        <v>60</v>
      </c>
      <c r="O1185" s="198" t="s">
        <v>85</v>
      </c>
    </row>
    <row r="1186" ht="60" spans="1:15">
      <c r="A1186" s="198" t="s">
        <v>85</v>
      </c>
      <c r="B1186" s="3" t="s">
        <v>85</v>
      </c>
      <c r="C1186" s="4" t="s">
        <v>734</v>
      </c>
      <c r="D1186" s="110" t="s">
        <v>735</v>
      </c>
      <c r="E1186" s="4" t="s">
        <v>16</v>
      </c>
      <c r="F1186" s="110" t="s">
        <v>1446</v>
      </c>
      <c r="G1186" s="147" t="s">
        <v>3659</v>
      </c>
      <c r="H1186" s="112">
        <v>1</v>
      </c>
      <c r="I1186" s="95" t="s">
        <v>212</v>
      </c>
      <c r="J1186" s="111" t="s">
        <v>60</v>
      </c>
      <c r="K1186" s="114" t="s">
        <v>3660</v>
      </c>
      <c r="L1186" s="110"/>
      <c r="M1186" s="132" t="s">
        <v>1451</v>
      </c>
      <c r="N1186" s="111" t="s">
        <v>60</v>
      </c>
      <c r="O1186" s="198" t="s">
        <v>85</v>
      </c>
    </row>
    <row r="1187" ht="96" spans="1:15">
      <c r="A1187" s="198" t="s">
        <v>85</v>
      </c>
      <c r="B1187" s="3" t="s">
        <v>85</v>
      </c>
      <c r="C1187" s="4" t="s">
        <v>734</v>
      </c>
      <c r="D1187" s="110" t="s">
        <v>1094</v>
      </c>
      <c r="E1187" s="4" t="s">
        <v>16</v>
      </c>
      <c r="F1187" s="110" t="s">
        <v>1446</v>
      </c>
      <c r="G1187" s="130" t="s">
        <v>3661</v>
      </c>
      <c r="H1187" s="110">
        <v>1</v>
      </c>
      <c r="I1187" s="110" t="s">
        <v>3662</v>
      </c>
      <c r="J1187" s="111" t="s">
        <v>60</v>
      </c>
      <c r="K1187" s="110" t="s">
        <v>3663</v>
      </c>
      <c r="L1187" s="95" t="s">
        <v>1098</v>
      </c>
      <c r="M1187" s="132" t="s">
        <v>1451</v>
      </c>
      <c r="N1187" s="111" t="s">
        <v>60</v>
      </c>
      <c r="O1187" s="198" t="s">
        <v>85</v>
      </c>
    </row>
    <row r="1188" ht="36" spans="1:15">
      <c r="A1188" s="198" t="s">
        <v>85</v>
      </c>
      <c r="B1188" s="3" t="s">
        <v>85</v>
      </c>
      <c r="C1188" s="4" t="s">
        <v>734</v>
      </c>
      <c r="D1188" s="114" t="s">
        <v>946</v>
      </c>
      <c r="E1188" s="4" t="s">
        <v>48</v>
      </c>
      <c r="F1188" s="114" t="s">
        <v>3664</v>
      </c>
      <c r="G1188" s="129" t="s">
        <v>3665</v>
      </c>
      <c r="H1188" s="111">
        <v>1</v>
      </c>
      <c r="I1188" s="111" t="s">
        <v>3666</v>
      </c>
      <c r="J1188" s="95" t="s">
        <v>60</v>
      </c>
      <c r="K1188" s="113" t="s">
        <v>950</v>
      </c>
      <c r="L1188" s="138"/>
      <c r="M1188" s="132" t="s">
        <v>1451</v>
      </c>
      <c r="N1188" s="95" t="s">
        <v>60</v>
      </c>
      <c r="O1188" s="198" t="s">
        <v>85</v>
      </c>
    </row>
    <row r="1189" ht="36" spans="1:15">
      <c r="A1189" s="198" t="s">
        <v>85</v>
      </c>
      <c r="B1189" s="3" t="s">
        <v>85</v>
      </c>
      <c r="C1189" s="4" t="s">
        <v>734</v>
      </c>
      <c r="D1189" s="114" t="s">
        <v>946</v>
      </c>
      <c r="E1189" s="4" t="s">
        <v>48</v>
      </c>
      <c r="F1189" s="114" t="s">
        <v>3664</v>
      </c>
      <c r="G1189" s="130" t="s">
        <v>3667</v>
      </c>
      <c r="H1189" s="110">
        <v>1</v>
      </c>
      <c r="I1189" s="110" t="s">
        <v>443</v>
      </c>
      <c r="J1189" s="95" t="s">
        <v>60</v>
      </c>
      <c r="K1189" s="113" t="s">
        <v>950</v>
      </c>
      <c r="L1189" s="138"/>
      <c r="M1189" s="132" t="s">
        <v>1451</v>
      </c>
      <c r="N1189" s="95" t="s">
        <v>60</v>
      </c>
      <c r="O1189" s="198" t="s">
        <v>85</v>
      </c>
    </row>
    <row r="1190" ht="84" spans="1:15">
      <c r="A1190" s="198" t="s">
        <v>85</v>
      </c>
      <c r="B1190" s="3" t="s">
        <v>85</v>
      </c>
      <c r="C1190" s="4" t="s">
        <v>734</v>
      </c>
      <c r="D1190" s="110" t="s">
        <v>3668</v>
      </c>
      <c r="E1190" s="4" t="s">
        <v>16</v>
      </c>
      <c r="F1190" s="110" t="s">
        <v>3669</v>
      </c>
      <c r="G1190" s="129" t="s">
        <v>3670</v>
      </c>
      <c r="H1190" s="111">
        <v>1</v>
      </c>
      <c r="I1190" s="110" t="s">
        <v>3671</v>
      </c>
      <c r="J1190" s="111" t="s">
        <v>60</v>
      </c>
      <c r="K1190" s="138" t="s">
        <v>3672</v>
      </c>
      <c r="L1190" s="111"/>
      <c r="M1190" s="132" t="s">
        <v>1451</v>
      </c>
      <c r="N1190" s="111" t="s">
        <v>60</v>
      </c>
      <c r="O1190" s="198" t="s">
        <v>85</v>
      </c>
    </row>
    <row r="1191" ht="120" spans="1:15">
      <c r="A1191" s="198" t="s">
        <v>85</v>
      </c>
      <c r="B1191" s="3" t="s">
        <v>85</v>
      </c>
      <c r="C1191" s="4" t="s">
        <v>734</v>
      </c>
      <c r="D1191" s="110" t="s">
        <v>3668</v>
      </c>
      <c r="E1191" s="4" t="s">
        <v>16</v>
      </c>
      <c r="F1191" s="110" t="s">
        <v>3669</v>
      </c>
      <c r="G1191" s="129" t="s">
        <v>3673</v>
      </c>
      <c r="H1191" s="111">
        <v>1</v>
      </c>
      <c r="I1191" s="110" t="s">
        <v>3674</v>
      </c>
      <c r="J1191" s="111" t="s">
        <v>60</v>
      </c>
      <c r="K1191" s="138" t="s">
        <v>3675</v>
      </c>
      <c r="L1191" s="111"/>
      <c r="M1191" s="132" t="s">
        <v>1451</v>
      </c>
      <c r="N1191" s="111" t="s">
        <v>60</v>
      </c>
      <c r="O1191" s="198" t="s">
        <v>85</v>
      </c>
    </row>
    <row r="1192" ht="60" spans="1:15">
      <c r="A1192" s="198" t="s">
        <v>85</v>
      </c>
      <c r="B1192" s="3" t="s">
        <v>85</v>
      </c>
      <c r="C1192" s="4" t="s">
        <v>1468</v>
      </c>
      <c r="D1192" s="95" t="s">
        <v>1469</v>
      </c>
      <c r="E1192" s="4" t="s">
        <v>16</v>
      </c>
      <c r="F1192" s="95" t="s">
        <v>1446</v>
      </c>
      <c r="G1192" s="108" t="s">
        <v>3676</v>
      </c>
      <c r="H1192" s="95">
        <v>1</v>
      </c>
      <c r="I1192" s="95" t="s">
        <v>3677</v>
      </c>
      <c r="J1192" s="95" t="s">
        <v>199</v>
      </c>
      <c r="K1192" s="96" t="s">
        <v>3678</v>
      </c>
      <c r="L1192" s="99" t="s">
        <v>804</v>
      </c>
      <c r="M1192" s="132" t="s">
        <v>1451</v>
      </c>
      <c r="N1192" s="95" t="s">
        <v>201</v>
      </c>
      <c r="O1192" s="198" t="s">
        <v>85</v>
      </c>
    </row>
    <row r="1193" ht="60" spans="1:15">
      <c r="A1193" s="198" t="s">
        <v>85</v>
      </c>
      <c r="B1193" s="3" t="s">
        <v>85</v>
      </c>
      <c r="C1193" s="4" t="s">
        <v>1468</v>
      </c>
      <c r="D1193" s="95" t="s">
        <v>1469</v>
      </c>
      <c r="E1193" s="4" t="s">
        <v>16</v>
      </c>
      <c r="F1193" s="95" t="s">
        <v>1446</v>
      </c>
      <c r="G1193" s="108" t="s">
        <v>3679</v>
      </c>
      <c r="H1193" s="95">
        <v>1</v>
      </c>
      <c r="I1193" s="95" t="s">
        <v>3680</v>
      </c>
      <c r="J1193" s="95" t="s">
        <v>199</v>
      </c>
      <c r="K1193" s="96" t="s">
        <v>3678</v>
      </c>
      <c r="L1193" s="99" t="s">
        <v>804</v>
      </c>
      <c r="M1193" s="132" t="s">
        <v>1451</v>
      </c>
      <c r="N1193" s="95" t="s">
        <v>201</v>
      </c>
      <c r="O1193" s="198" t="s">
        <v>85</v>
      </c>
    </row>
    <row r="1194" ht="108" spans="1:15">
      <c r="A1194" s="198" t="s">
        <v>85</v>
      </c>
      <c r="B1194" s="3" t="s">
        <v>85</v>
      </c>
      <c r="C1194" s="4" t="s">
        <v>1468</v>
      </c>
      <c r="D1194" s="95" t="s">
        <v>1469</v>
      </c>
      <c r="E1194" s="4" t="s">
        <v>16</v>
      </c>
      <c r="F1194" s="95" t="s">
        <v>1446</v>
      </c>
      <c r="G1194" s="108" t="s">
        <v>3681</v>
      </c>
      <c r="H1194" s="95">
        <v>1</v>
      </c>
      <c r="I1194" s="95" t="s">
        <v>3682</v>
      </c>
      <c r="J1194" s="95" t="s">
        <v>60</v>
      </c>
      <c r="K1194" s="96" t="s">
        <v>1546</v>
      </c>
      <c r="L1194" s="99"/>
      <c r="M1194" s="132" t="s">
        <v>1451</v>
      </c>
      <c r="N1194" s="95" t="s">
        <v>60</v>
      </c>
      <c r="O1194" s="198" t="s">
        <v>85</v>
      </c>
    </row>
    <row r="1195" ht="108" spans="1:15">
      <c r="A1195" s="198" t="s">
        <v>85</v>
      </c>
      <c r="B1195" s="3" t="s">
        <v>85</v>
      </c>
      <c r="C1195" s="4" t="s">
        <v>1468</v>
      </c>
      <c r="D1195" s="95" t="s">
        <v>1469</v>
      </c>
      <c r="E1195" s="4" t="s">
        <v>16</v>
      </c>
      <c r="F1195" s="95" t="s">
        <v>1446</v>
      </c>
      <c r="G1195" s="108" t="s">
        <v>3683</v>
      </c>
      <c r="H1195" s="95">
        <v>1</v>
      </c>
      <c r="I1195" s="95" t="s">
        <v>3684</v>
      </c>
      <c r="J1195" s="95" t="s">
        <v>60</v>
      </c>
      <c r="K1195" s="96" t="s">
        <v>1546</v>
      </c>
      <c r="L1195" s="99"/>
      <c r="M1195" s="132" t="s">
        <v>1451</v>
      </c>
      <c r="N1195" s="95" t="s">
        <v>60</v>
      </c>
      <c r="O1195" s="198" t="s">
        <v>85</v>
      </c>
    </row>
    <row r="1196" ht="108" spans="1:15">
      <c r="A1196" s="198" t="s">
        <v>85</v>
      </c>
      <c r="B1196" s="3" t="s">
        <v>85</v>
      </c>
      <c r="C1196" s="4" t="s">
        <v>1468</v>
      </c>
      <c r="D1196" s="95" t="s">
        <v>1469</v>
      </c>
      <c r="E1196" s="4" t="s">
        <v>16</v>
      </c>
      <c r="F1196" s="95" t="s">
        <v>1446</v>
      </c>
      <c r="G1196" s="108" t="s">
        <v>3685</v>
      </c>
      <c r="H1196" s="95">
        <v>1</v>
      </c>
      <c r="I1196" s="95" t="s">
        <v>3686</v>
      </c>
      <c r="J1196" s="95" t="s">
        <v>60</v>
      </c>
      <c r="K1196" s="96" t="s">
        <v>1546</v>
      </c>
      <c r="L1196" s="99"/>
      <c r="M1196" s="132" t="s">
        <v>1451</v>
      </c>
      <c r="N1196" s="95" t="s">
        <v>60</v>
      </c>
      <c r="O1196" s="198" t="s">
        <v>85</v>
      </c>
    </row>
    <row r="1197" ht="84" spans="1:15">
      <c r="A1197" s="198" t="s">
        <v>85</v>
      </c>
      <c r="B1197" s="3" t="s">
        <v>85</v>
      </c>
      <c r="C1197" s="4" t="s">
        <v>1468</v>
      </c>
      <c r="D1197" s="95" t="s">
        <v>1469</v>
      </c>
      <c r="E1197" s="4" t="s">
        <v>16</v>
      </c>
      <c r="F1197" s="95" t="s">
        <v>1446</v>
      </c>
      <c r="G1197" s="108" t="s">
        <v>3687</v>
      </c>
      <c r="H1197" s="95">
        <v>1</v>
      </c>
      <c r="I1197" s="95" t="s">
        <v>3688</v>
      </c>
      <c r="J1197" s="95" t="s">
        <v>1472</v>
      </c>
      <c r="K1197" s="96" t="s">
        <v>1792</v>
      </c>
      <c r="L1197" s="99"/>
      <c r="M1197" s="132" t="s">
        <v>1451</v>
      </c>
      <c r="N1197" s="95" t="s">
        <v>22</v>
      </c>
      <c r="O1197" s="198" t="s">
        <v>85</v>
      </c>
    </row>
    <row r="1198" ht="60" spans="1:15">
      <c r="A1198" s="198" t="s">
        <v>85</v>
      </c>
      <c r="B1198" s="3" t="s">
        <v>85</v>
      </c>
      <c r="C1198" s="4" t="s">
        <v>1468</v>
      </c>
      <c r="D1198" s="95" t="s">
        <v>1469</v>
      </c>
      <c r="E1198" s="4" t="s">
        <v>16</v>
      </c>
      <c r="F1198" s="95" t="s">
        <v>1446</v>
      </c>
      <c r="G1198" s="108" t="s">
        <v>3689</v>
      </c>
      <c r="H1198" s="95">
        <v>1</v>
      </c>
      <c r="I1198" s="95" t="s">
        <v>3690</v>
      </c>
      <c r="J1198" s="95" t="s">
        <v>1472</v>
      </c>
      <c r="K1198" s="96" t="s">
        <v>3691</v>
      </c>
      <c r="L1198" s="99"/>
      <c r="M1198" s="132" t="s">
        <v>1451</v>
      </c>
      <c r="N1198" s="95" t="s">
        <v>22</v>
      </c>
      <c r="O1198" s="198" t="s">
        <v>85</v>
      </c>
    </row>
    <row r="1199" ht="60" spans="1:15">
      <c r="A1199" s="198" t="s">
        <v>85</v>
      </c>
      <c r="B1199" s="3" t="s">
        <v>85</v>
      </c>
      <c r="C1199" s="4" t="s">
        <v>1468</v>
      </c>
      <c r="D1199" s="95" t="s">
        <v>1469</v>
      </c>
      <c r="E1199" s="4" t="s">
        <v>16</v>
      </c>
      <c r="F1199" s="95" t="s">
        <v>1446</v>
      </c>
      <c r="G1199" s="108" t="s">
        <v>3692</v>
      </c>
      <c r="H1199" s="95">
        <v>1</v>
      </c>
      <c r="I1199" s="95" t="s">
        <v>23</v>
      </c>
      <c r="J1199" s="95" t="s">
        <v>1472</v>
      </c>
      <c r="K1199" s="96" t="s">
        <v>3691</v>
      </c>
      <c r="L1199" s="99"/>
      <c r="M1199" s="132" t="s">
        <v>1451</v>
      </c>
      <c r="N1199" s="95" t="s">
        <v>22</v>
      </c>
      <c r="O1199" s="198" t="s">
        <v>85</v>
      </c>
    </row>
    <row r="1200" ht="60" spans="1:15">
      <c r="A1200" s="198" t="s">
        <v>85</v>
      </c>
      <c r="B1200" s="3" t="s">
        <v>85</v>
      </c>
      <c r="C1200" s="4" t="s">
        <v>1468</v>
      </c>
      <c r="D1200" s="95" t="s">
        <v>1469</v>
      </c>
      <c r="E1200" s="4" t="s">
        <v>16</v>
      </c>
      <c r="F1200" s="95" t="s">
        <v>1446</v>
      </c>
      <c r="G1200" s="108" t="s">
        <v>3693</v>
      </c>
      <c r="H1200" s="95">
        <v>1</v>
      </c>
      <c r="I1200" s="95" t="s">
        <v>1879</v>
      </c>
      <c r="J1200" s="95" t="s">
        <v>1472</v>
      </c>
      <c r="K1200" s="96" t="s">
        <v>3691</v>
      </c>
      <c r="L1200" s="99"/>
      <c r="M1200" s="132" t="s">
        <v>1451</v>
      </c>
      <c r="N1200" s="95" t="s">
        <v>22</v>
      </c>
      <c r="O1200" s="198" t="s">
        <v>85</v>
      </c>
    </row>
    <row r="1201" ht="108" spans="1:15">
      <c r="A1201" s="198" t="s">
        <v>85</v>
      </c>
      <c r="B1201" s="3" t="s">
        <v>85</v>
      </c>
      <c r="C1201" s="4" t="s">
        <v>1468</v>
      </c>
      <c r="D1201" s="95" t="s">
        <v>1497</v>
      </c>
      <c r="E1201" s="4" t="s">
        <v>16</v>
      </c>
      <c r="F1201" s="95" t="s">
        <v>1446</v>
      </c>
      <c r="G1201" s="108" t="s">
        <v>3694</v>
      </c>
      <c r="H1201" s="95">
        <v>1</v>
      </c>
      <c r="I1201" s="95" t="s">
        <v>3695</v>
      </c>
      <c r="J1201" s="95" t="s">
        <v>60</v>
      </c>
      <c r="K1201" s="96" t="s">
        <v>1500</v>
      </c>
      <c r="L1201" s="201"/>
      <c r="M1201" s="132" t="s">
        <v>1451</v>
      </c>
      <c r="N1201" s="95" t="s">
        <v>60</v>
      </c>
      <c r="O1201" s="198" t="s">
        <v>85</v>
      </c>
    </row>
    <row r="1202" ht="108" spans="1:15">
      <c r="A1202" s="198" t="s">
        <v>85</v>
      </c>
      <c r="B1202" s="3" t="s">
        <v>85</v>
      </c>
      <c r="C1202" s="4" t="s">
        <v>1468</v>
      </c>
      <c r="D1202" s="95" t="s">
        <v>1497</v>
      </c>
      <c r="E1202" s="4" t="s">
        <v>16</v>
      </c>
      <c r="F1202" s="95" t="s">
        <v>1446</v>
      </c>
      <c r="G1202" s="108" t="s">
        <v>3696</v>
      </c>
      <c r="H1202" s="95">
        <v>1</v>
      </c>
      <c r="I1202" s="95" t="s">
        <v>3697</v>
      </c>
      <c r="J1202" s="95" t="s">
        <v>60</v>
      </c>
      <c r="K1202" s="96" t="s">
        <v>1500</v>
      </c>
      <c r="L1202" s="201"/>
      <c r="M1202" s="132" t="s">
        <v>1451</v>
      </c>
      <c r="N1202" s="95" t="s">
        <v>60</v>
      </c>
      <c r="O1202" s="198" t="s">
        <v>85</v>
      </c>
    </row>
    <row r="1203" ht="108" spans="1:15">
      <c r="A1203" s="198" t="s">
        <v>85</v>
      </c>
      <c r="B1203" s="3" t="s">
        <v>85</v>
      </c>
      <c r="C1203" s="4" t="s">
        <v>1468</v>
      </c>
      <c r="D1203" s="95" t="s">
        <v>1497</v>
      </c>
      <c r="E1203" s="4" t="s">
        <v>16</v>
      </c>
      <c r="F1203" s="95" t="s">
        <v>1446</v>
      </c>
      <c r="G1203" s="108" t="s">
        <v>3698</v>
      </c>
      <c r="H1203" s="95">
        <v>1</v>
      </c>
      <c r="I1203" s="95" t="s">
        <v>2017</v>
      </c>
      <c r="J1203" s="95" t="s">
        <v>60</v>
      </c>
      <c r="K1203" s="96" t="s">
        <v>1500</v>
      </c>
      <c r="L1203" s="201"/>
      <c r="M1203" s="132" t="s">
        <v>1451</v>
      </c>
      <c r="N1203" s="95" t="s">
        <v>60</v>
      </c>
      <c r="O1203" s="198" t="s">
        <v>85</v>
      </c>
    </row>
    <row r="1204" ht="108" spans="1:15">
      <c r="A1204" s="198" t="s">
        <v>85</v>
      </c>
      <c r="B1204" s="3" t="s">
        <v>85</v>
      </c>
      <c r="C1204" s="4" t="s">
        <v>1468</v>
      </c>
      <c r="D1204" s="95" t="s">
        <v>1497</v>
      </c>
      <c r="E1204" s="4" t="s">
        <v>16</v>
      </c>
      <c r="F1204" s="95" t="s">
        <v>1446</v>
      </c>
      <c r="G1204" s="108" t="s">
        <v>3699</v>
      </c>
      <c r="H1204" s="95">
        <v>1</v>
      </c>
      <c r="I1204" s="95" t="s">
        <v>3700</v>
      </c>
      <c r="J1204" s="95" t="s">
        <v>60</v>
      </c>
      <c r="K1204" s="96" t="s">
        <v>1500</v>
      </c>
      <c r="L1204" s="201"/>
      <c r="M1204" s="132" t="s">
        <v>1451</v>
      </c>
      <c r="N1204" s="95" t="s">
        <v>60</v>
      </c>
      <c r="O1204" s="198" t="s">
        <v>85</v>
      </c>
    </row>
    <row r="1205" ht="108" spans="1:15">
      <c r="A1205" s="198" t="s">
        <v>85</v>
      </c>
      <c r="B1205" s="3" t="s">
        <v>85</v>
      </c>
      <c r="C1205" s="4" t="s">
        <v>1468</v>
      </c>
      <c r="D1205" s="95" t="s">
        <v>1497</v>
      </c>
      <c r="E1205" s="4" t="s">
        <v>16</v>
      </c>
      <c r="F1205" s="95" t="s">
        <v>1446</v>
      </c>
      <c r="G1205" s="108" t="s">
        <v>3701</v>
      </c>
      <c r="H1205" s="95">
        <v>1</v>
      </c>
      <c r="I1205" s="95" t="s">
        <v>3702</v>
      </c>
      <c r="J1205" s="95" t="s">
        <v>60</v>
      </c>
      <c r="K1205" s="96" t="s">
        <v>1500</v>
      </c>
      <c r="L1205" s="201"/>
      <c r="M1205" s="132" t="s">
        <v>1451</v>
      </c>
      <c r="N1205" s="95" t="s">
        <v>60</v>
      </c>
      <c r="O1205" s="198" t="s">
        <v>85</v>
      </c>
    </row>
    <row r="1206" ht="96" spans="1:15">
      <c r="A1206" s="198" t="s">
        <v>85</v>
      </c>
      <c r="B1206" s="3" t="s">
        <v>85</v>
      </c>
      <c r="C1206" s="4" t="s">
        <v>1468</v>
      </c>
      <c r="D1206" s="95" t="s">
        <v>1497</v>
      </c>
      <c r="E1206" s="4" t="s">
        <v>16</v>
      </c>
      <c r="F1206" s="95" t="s">
        <v>1446</v>
      </c>
      <c r="G1206" s="108" t="s">
        <v>3703</v>
      </c>
      <c r="H1206" s="95">
        <v>1</v>
      </c>
      <c r="I1206" s="95" t="s">
        <v>2532</v>
      </c>
      <c r="J1206" s="95" t="s">
        <v>60</v>
      </c>
      <c r="K1206" s="96" t="s">
        <v>3704</v>
      </c>
      <c r="L1206" s="201"/>
      <c r="M1206" s="132" t="s">
        <v>1451</v>
      </c>
      <c r="N1206" s="95" t="s">
        <v>60</v>
      </c>
      <c r="O1206" s="198" t="s">
        <v>85</v>
      </c>
    </row>
    <row r="1207" ht="120" spans="1:15">
      <c r="A1207" s="198" t="s">
        <v>85</v>
      </c>
      <c r="B1207" s="3" t="s">
        <v>85</v>
      </c>
      <c r="C1207" s="4" t="s">
        <v>1468</v>
      </c>
      <c r="D1207" s="95" t="s">
        <v>1497</v>
      </c>
      <c r="E1207" s="4" t="s">
        <v>16</v>
      </c>
      <c r="F1207" s="95" t="s">
        <v>1446</v>
      </c>
      <c r="G1207" s="108" t="s">
        <v>3705</v>
      </c>
      <c r="H1207" s="95">
        <v>1</v>
      </c>
      <c r="I1207" s="95" t="s">
        <v>3706</v>
      </c>
      <c r="J1207" s="95" t="s">
        <v>1472</v>
      </c>
      <c r="K1207" s="96" t="s">
        <v>3707</v>
      </c>
      <c r="L1207" s="201"/>
      <c r="M1207" s="132" t="s">
        <v>1451</v>
      </c>
      <c r="N1207" s="95" t="s">
        <v>22</v>
      </c>
      <c r="O1207" s="198" t="s">
        <v>85</v>
      </c>
    </row>
    <row r="1208" ht="84" spans="1:15">
      <c r="A1208" s="198" t="s">
        <v>85</v>
      </c>
      <c r="B1208" s="3" t="s">
        <v>85</v>
      </c>
      <c r="C1208" s="4" t="s">
        <v>1468</v>
      </c>
      <c r="D1208" s="95" t="s">
        <v>1497</v>
      </c>
      <c r="E1208" s="4" t="s">
        <v>16</v>
      </c>
      <c r="F1208" s="95" t="s">
        <v>1446</v>
      </c>
      <c r="G1208" s="108" t="s">
        <v>3708</v>
      </c>
      <c r="H1208" s="95">
        <v>1</v>
      </c>
      <c r="I1208" s="95" t="s">
        <v>3709</v>
      </c>
      <c r="J1208" s="95" t="s">
        <v>60</v>
      </c>
      <c r="K1208" s="96" t="s">
        <v>2320</v>
      </c>
      <c r="L1208" s="201"/>
      <c r="M1208" s="132" t="s">
        <v>1451</v>
      </c>
      <c r="N1208" s="95" t="s">
        <v>60</v>
      </c>
      <c r="O1208" s="198" t="s">
        <v>85</v>
      </c>
    </row>
    <row r="1209" ht="84" spans="1:15">
      <c r="A1209" s="198" t="s">
        <v>85</v>
      </c>
      <c r="B1209" s="3" t="s">
        <v>85</v>
      </c>
      <c r="C1209" s="4" t="s">
        <v>1468</v>
      </c>
      <c r="D1209" s="95" t="s">
        <v>1497</v>
      </c>
      <c r="E1209" s="4" t="s">
        <v>16</v>
      </c>
      <c r="F1209" s="95" t="s">
        <v>1446</v>
      </c>
      <c r="G1209" s="108" t="s">
        <v>3710</v>
      </c>
      <c r="H1209" s="95">
        <v>1</v>
      </c>
      <c r="I1209" s="95" t="s">
        <v>3711</v>
      </c>
      <c r="J1209" s="95" t="s">
        <v>1472</v>
      </c>
      <c r="K1209" s="96" t="s">
        <v>1792</v>
      </c>
      <c r="L1209" s="201"/>
      <c r="M1209" s="132" t="s">
        <v>1451</v>
      </c>
      <c r="N1209" s="95" t="s">
        <v>22</v>
      </c>
      <c r="O1209" s="198" t="s">
        <v>85</v>
      </c>
    </row>
    <row r="1210" ht="84" spans="1:15">
      <c r="A1210" s="198" t="s">
        <v>85</v>
      </c>
      <c r="B1210" s="3" t="s">
        <v>85</v>
      </c>
      <c r="C1210" s="4" t="s">
        <v>1468</v>
      </c>
      <c r="D1210" s="95" t="s">
        <v>1497</v>
      </c>
      <c r="E1210" s="4" t="s">
        <v>16</v>
      </c>
      <c r="F1210" s="95" t="s">
        <v>1446</v>
      </c>
      <c r="G1210" s="108" t="s">
        <v>3712</v>
      </c>
      <c r="H1210" s="95">
        <v>1</v>
      </c>
      <c r="I1210" s="95" t="s">
        <v>2319</v>
      </c>
      <c r="J1210" s="95" t="s">
        <v>1472</v>
      </c>
      <c r="K1210" s="96" t="s">
        <v>1792</v>
      </c>
      <c r="L1210" s="201"/>
      <c r="M1210" s="132" t="s">
        <v>1451</v>
      </c>
      <c r="N1210" s="95" t="s">
        <v>22</v>
      </c>
      <c r="O1210" s="198" t="s">
        <v>85</v>
      </c>
    </row>
    <row r="1211" ht="84" spans="1:15">
      <c r="A1211" s="198" t="s">
        <v>85</v>
      </c>
      <c r="B1211" s="3" t="s">
        <v>85</v>
      </c>
      <c r="C1211" s="4" t="s">
        <v>1468</v>
      </c>
      <c r="D1211" s="95" t="s">
        <v>1497</v>
      </c>
      <c r="E1211" s="4" t="s">
        <v>16</v>
      </c>
      <c r="F1211" s="95" t="s">
        <v>1446</v>
      </c>
      <c r="G1211" s="108" t="s">
        <v>3713</v>
      </c>
      <c r="H1211" s="95">
        <v>1</v>
      </c>
      <c r="I1211" s="95" t="s">
        <v>3714</v>
      </c>
      <c r="J1211" s="95" t="s">
        <v>1472</v>
      </c>
      <c r="K1211" s="96" t="s">
        <v>1792</v>
      </c>
      <c r="L1211" s="201"/>
      <c r="M1211" s="132" t="s">
        <v>1451</v>
      </c>
      <c r="N1211" s="95" t="s">
        <v>22</v>
      </c>
      <c r="O1211" s="198" t="s">
        <v>85</v>
      </c>
    </row>
    <row r="1212" ht="84" spans="1:15">
      <c r="A1212" s="198" t="s">
        <v>85</v>
      </c>
      <c r="B1212" s="3" t="s">
        <v>85</v>
      </c>
      <c r="C1212" s="4" t="s">
        <v>1468</v>
      </c>
      <c r="D1212" s="95" t="s">
        <v>1497</v>
      </c>
      <c r="E1212" s="4" t="s">
        <v>16</v>
      </c>
      <c r="F1212" s="95" t="s">
        <v>1446</v>
      </c>
      <c r="G1212" s="108" t="s">
        <v>3715</v>
      </c>
      <c r="H1212" s="95">
        <v>1</v>
      </c>
      <c r="I1212" s="95" t="s">
        <v>3154</v>
      </c>
      <c r="J1212" s="95" t="s">
        <v>1472</v>
      </c>
      <c r="K1212" s="96" t="s">
        <v>1792</v>
      </c>
      <c r="L1212" s="201"/>
      <c r="M1212" s="132" t="s">
        <v>1451</v>
      </c>
      <c r="N1212" s="95" t="s">
        <v>22</v>
      </c>
      <c r="O1212" s="198" t="s">
        <v>85</v>
      </c>
    </row>
    <row r="1213" ht="84" spans="1:15">
      <c r="A1213" s="198" t="s">
        <v>85</v>
      </c>
      <c r="B1213" s="3" t="s">
        <v>85</v>
      </c>
      <c r="C1213" s="4" t="s">
        <v>1468</v>
      </c>
      <c r="D1213" s="95" t="s">
        <v>1497</v>
      </c>
      <c r="E1213" s="4" t="s">
        <v>16</v>
      </c>
      <c r="F1213" s="95" t="s">
        <v>1446</v>
      </c>
      <c r="G1213" s="108" t="s">
        <v>3716</v>
      </c>
      <c r="H1213" s="95">
        <v>1</v>
      </c>
      <c r="I1213" s="95" t="s">
        <v>2409</v>
      </c>
      <c r="J1213" s="95" t="s">
        <v>1472</v>
      </c>
      <c r="K1213" s="96" t="s">
        <v>1792</v>
      </c>
      <c r="L1213" s="201"/>
      <c r="M1213" s="132" t="s">
        <v>1451</v>
      </c>
      <c r="N1213" s="95" t="s">
        <v>22</v>
      </c>
      <c r="O1213" s="198" t="s">
        <v>85</v>
      </c>
    </row>
    <row r="1214" ht="60" spans="1:15">
      <c r="A1214" s="198" t="s">
        <v>85</v>
      </c>
      <c r="B1214" s="3" t="s">
        <v>85</v>
      </c>
      <c r="C1214" s="4" t="s">
        <v>1468</v>
      </c>
      <c r="D1214" s="95" t="s">
        <v>1497</v>
      </c>
      <c r="E1214" s="4" t="s">
        <v>16</v>
      </c>
      <c r="F1214" s="95" t="s">
        <v>1604</v>
      </c>
      <c r="G1214" s="108" t="s">
        <v>3717</v>
      </c>
      <c r="H1214" s="95">
        <v>1</v>
      </c>
      <c r="I1214" s="95" t="s">
        <v>2501</v>
      </c>
      <c r="J1214" s="95" t="s">
        <v>1472</v>
      </c>
      <c r="K1214" s="96" t="s">
        <v>3691</v>
      </c>
      <c r="L1214" s="201"/>
      <c r="M1214" s="132" t="s">
        <v>1451</v>
      </c>
      <c r="N1214" s="95" t="s">
        <v>22</v>
      </c>
      <c r="O1214" s="198" t="s">
        <v>85</v>
      </c>
    </row>
    <row r="1215" ht="84" spans="1:15">
      <c r="A1215" s="198" t="s">
        <v>85</v>
      </c>
      <c r="B1215" s="3" t="s">
        <v>85</v>
      </c>
      <c r="C1215" s="4" t="s">
        <v>1468</v>
      </c>
      <c r="D1215" s="95" t="s">
        <v>1497</v>
      </c>
      <c r="E1215" s="4" t="s">
        <v>16</v>
      </c>
      <c r="F1215" s="95" t="s">
        <v>1446</v>
      </c>
      <c r="G1215" s="108" t="s">
        <v>3718</v>
      </c>
      <c r="H1215" s="95">
        <v>1</v>
      </c>
      <c r="I1215" s="95" t="s">
        <v>3719</v>
      </c>
      <c r="J1215" s="95" t="s">
        <v>1472</v>
      </c>
      <c r="K1215" s="96" t="s">
        <v>3720</v>
      </c>
      <c r="L1215" s="201"/>
      <c r="M1215" s="132" t="s">
        <v>1451</v>
      </c>
      <c r="N1215" s="95" t="s">
        <v>22</v>
      </c>
      <c r="O1215" s="198" t="s">
        <v>85</v>
      </c>
    </row>
    <row r="1216" ht="84" spans="1:15">
      <c r="A1216" s="198" t="s">
        <v>85</v>
      </c>
      <c r="B1216" s="3" t="s">
        <v>85</v>
      </c>
      <c r="C1216" s="4" t="s">
        <v>1468</v>
      </c>
      <c r="D1216" s="95" t="s">
        <v>1497</v>
      </c>
      <c r="E1216" s="4" t="s">
        <v>16</v>
      </c>
      <c r="F1216" s="95" t="s">
        <v>1446</v>
      </c>
      <c r="G1216" s="108" t="s">
        <v>3721</v>
      </c>
      <c r="H1216" s="95">
        <v>1</v>
      </c>
      <c r="I1216" s="95" t="s">
        <v>190</v>
      </c>
      <c r="J1216" s="95" t="s">
        <v>1472</v>
      </c>
      <c r="K1216" s="96" t="s">
        <v>3720</v>
      </c>
      <c r="L1216" s="201"/>
      <c r="M1216" s="132" t="s">
        <v>1451</v>
      </c>
      <c r="N1216" s="95" t="s">
        <v>22</v>
      </c>
      <c r="O1216" s="198" t="s">
        <v>85</v>
      </c>
    </row>
    <row r="1217" ht="60" spans="1:15">
      <c r="A1217" s="198" t="s">
        <v>85</v>
      </c>
      <c r="B1217" s="3" t="s">
        <v>85</v>
      </c>
      <c r="C1217" s="4" t="s">
        <v>1468</v>
      </c>
      <c r="D1217" s="95" t="s">
        <v>1497</v>
      </c>
      <c r="E1217" s="4" t="s">
        <v>16</v>
      </c>
      <c r="F1217" s="95" t="s">
        <v>1446</v>
      </c>
      <c r="G1217" s="108" t="s">
        <v>3722</v>
      </c>
      <c r="H1217" s="95">
        <v>1</v>
      </c>
      <c r="I1217" s="95" t="s">
        <v>3048</v>
      </c>
      <c r="J1217" s="95" t="s">
        <v>1472</v>
      </c>
      <c r="K1217" s="96" t="s">
        <v>3723</v>
      </c>
      <c r="L1217" s="201"/>
      <c r="M1217" s="132" t="s">
        <v>1451</v>
      </c>
      <c r="N1217" s="95" t="s">
        <v>22</v>
      </c>
      <c r="O1217" s="198" t="s">
        <v>85</v>
      </c>
    </row>
    <row r="1218" ht="60" spans="1:15">
      <c r="A1218" s="198" t="s">
        <v>85</v>
      </c>
      <c r="B1218" s="3" t="s">
        <v>85</v>
      </c>
      <c r="C1218" s="4" t="s">
        <v>1468</v>
      </c>
      <c r="D1218" s="95" t="s">
        <v>1497</v>
      </c>
      <c r="E1218" s="4" t="s">
        <v>16</v>
      </c>
      <c r="F1218" s="95" t="s">
        <v>1446</v>
      </c>
      <c r="G1218" s="108" t="s">
        <v>3724</v>
      </c>
      <c r="H1218" s="95">
        <v>1</v>
      </c>
      <c r="I1218" s="95" t="s">
        <v>2017</v>
      </c>
      <c r="J1218" s="95" t="s">
        <v>1472</v>
      </c>
      <c r="K1218" s="96" t="s">
        <v>3723</v>
      </c>
      <c r="L1218" s="201"/>
      <c r="M1218" s="132" t="s">
        <v>1451</v>
      </c>
      <c r="N1218" s="95" t="s">
        <v>22</v>
      </c>
      <c r="O1218" s="198" t="s">
        <v>85</v>
      </c>
    </row>
    <row r="1219" ht="84" spans="1:15">
      <c r="A1219" s="198" t="s">
        <v>85</v>
      </c>
      <c r="B1219" s="3" t="s">
        <v>85</v>
      </c>
      <c r="C1219" s="4" t="s">
        <v>1468</v>
      </c>
      <c r="D1219" s="95" t="s">
        <v>1474</v>
      </c>
      <c r="E1219" s="4" t="s">
        <v>16</v>
      </c>
      <c r="F1219" s="95" t="s">
        <v>1446</v>
      </c>
      <c r="G1219" s="108" t="s">
        <v>3725</v>
      </c>
      <c r="H1219" s="95">
        <v>1</v>
      </c>
      <c r="I1219" s="95" t="s">
        <v>3726</v>
      </c>
      <c r="J1219" s="95" t="s">
        <v>60</v>
      </c>
      <c r="K1219" s="96" t="s">
        <v>1477</v>
      </c>
      <c r="L1219" s="208"/>
      <c r="M1219" s="132" t="s">
        <v>1451</v>
      </c>
      <c r="N1219" s="95" t="s">
        <v>60</v>
      </c>
      <c r="O1219" s="198" t="s">
        <v>85</v>
      </c>
    </row>
    <row r="1220" ht="84" spans="1:15">
      <c r="A1220" s="198" t="s">
        <v>85</v>
      </c>
      <c r="B1220" s="3" t="s">
        <v>85</v>
      </c>
      <c r="C1220" s="4" t="s">
        <v>1468</v>
      </c>
      <c r="D1220" s="95" t="s">
        <v>1474</v>
      </c>
      <c r="E1220" s="4" t="s">
        <v>16</v>
      </c>
      <c r="F1220" s="95" t="s">
        <v>1446</v>
      </c>
      <c r="G1220" s="108" t="s">
        <v>3727</v>
      </c>
      <c r="H1220" s="95">
        <v>1</v>
      </c>
      <c r="I1220" s="95" t="s">
        <v>3728</v>
      </c>
      <c r="J1220" s="95" t="s">
        <v>60</v>
      </c>
      <c r="K1220" s="96" t="s">
        <v>1477</v>
      </c>
      <c r="L1220" s="208"/>
      <c r="M1220" s="132" t="s">
        <v>1451</v>
      </c>
      <c r="N1220" s="95" t="s">
        <v>60</v>
      </c>
      <c r="O1220" s="198" t="s">
        <v>85</v>
      </c>
    </row>
    <row r="1221" ht="84" spans="1:15">
      <c r="A1221" s="198" t="s">
        <v>85</v>
      </c>
      <c r="B1221" s="3" t="s">
        <v>85</v>
      </c>
      <c r="C1221" s="4" t="s">
        <v>1468</v>
      </c>
      <c r="D1221" s="95" t="s">
        <v>1474</v>
      </c>
      <c r="E1221" s="4" t="s">
        <v>16</v>
      </c>
      <c r="F1221" s="95" t="s">
        <v>1446</v>
      </c>
      <c r="G1221" s="108" t="s">
        <v>3729</v>
      </c>
      <c r="H1221" s="95">
        <v>1</v>
      </c>
      <c r="I1221" s="95" t="s">
        <v>3730</v>
      </c>
      <c r="J1221" s="95" t="s">
        <v>60</v>
      </c>
      <c r="K1221" s="96" t="s">
        <v>1477</v>
      </c>
      <c r="L1221" s="127"/>
      <c r="M1221" s="132" t="s">
        <v>1451</v>
      </c>
      <c r="N1221" s="95" t="s">
        <v>60</v>
      </c>
      <c r="O1221" s="198" t="s">
        <v>85</v>
      </c>
    </row>
    <row r="1222" ht="84" spans="1:15">
      <c r="A1222" s="198" t="s">
        <v>85</v>
      </c>
      <c r="B1222" s="3" t="s">
        <v>85</v>
      </c>
      <c r="C1222" s="4" t="s">
        <v>1468</v>
      </c>
      <c r="D1222" s="95" t="s">
        <v>1474</v>
      </c>
      <c r="E1222" s="4" t="s">
        <v>16</v>
      </c>
      <c r="F1222" s="95" t="s">
        <v>1446</v>
      </c>
      <c r="G1222" s="108" t="s">
        <v>3731</v>
      </c>
      <c r="H1222" s="95">
        <v>1</v>
      </c>
      <c r="I1222" s="95" t="s">
        <v>3732</v>
      </c>
      <c r="J1222" s="95" t="s">
        <v>60</v>
      </c>
      <c r="K1222" s="96" t="s">
        <v>1477</v>
      </c>
      <c r="L1222" s="127"/>
      <c r="M1222" s="132" t="s">
        <v>1451</v>
      </c>
      <c r="N1222" s="95" t="s">
        <v>60</v>
      </c>
      <c r="O1222" s="198" t="s">
        <v>85</v>
      </c>
    </row>
    <row r="1223" ht="84" spans="1:15">
      <c r="A1223" s="198" t="s">
        <v>85</v>
      </c>
      <c r="B1223" s="3" t="s">
        <v>85</v>
      </c>
      <c r="C1223" s="4" t="s">
        <v>1468</v>
      </c>
      <c r="D1223" s="95" t="s">
        <v>1474</v>
      </c>
      <c r="E1223" s="4" t="s">
        <v>16</v>
      </c>
      <c r="F1223" s="95" t="s">
        <v>1446</v>
      </c>
      <c r="G1223" s="108" t="s">
        <v>3733</v>
      </c>
      <c r="H1223" s="95">
        <v>1</v>
      </c>
      <c r="I1223" s="95" t="s">
        <v>2333</v>
      </c>
      <c r="J1223" s="95" t="s">
        <v>60</v>
      </c>
      <c r="K1223" s="96" t="s">
        <v>1477</v>
      </c>
      <c r="L1223" s="127"/>
      <c r="M1223" s="132" t="s">
        <v>1451</v>
      </c>
      <c r="N1223" s="95" t="s">
        <v>60</v>
      </c>
      <c r="O1223" s="198" t="s">
        <v>85</v>
      </c>
    </row>
    <row r="1224" ht="108" spans="1:15">
      <c r="A1224" s="198" t="s">
        <v>85</v>
      </c>
      <c r="B1224" s="3" t="s">
        <v>85</v>
      </c>
      <c r="C1224" s="4" t="s">
        <v>1468</v>
      </c>
      <c r="D1224" s="95" t="s">
        <v>1474</v>
      </c>
      <c r="E1224" s="4" t="s">
        <v>16</v>
      </c>
      <c r="F1224" s="95" t="s">
        <v>1446</v>
      </c>
      <c r="G1224" s="108" t="s">
        <v>3734</v>
      </c>
      <c r="H1224" s="95">
        <v>1</v>
      </c>
      <c r="I1224" s="95" t="s">
        <v>3735</v>
      </c>
      <c r="J1224" s="95" t="s">
        <v>60</v>
      </c>
      <c r="K1224" s="96" t="s">
        <v>1802</v>
      </c>
      <c r="L1224" s="127"/>
      <c r="M1224" s="132" t="s">
        <v>1451</v>
      </c>
      <c r="N1224" s="95" t="s">
        <v>60</v>
      </c>
      <c r="O1224" s="198" t="s">
        <v>85</v>
      </c>
    </row>
    <row r="1225" ht="84" spans="1:15">
      <c r="A1225" s="198" t="s">
        <v>85</v>
      </c>
      <c r="B1225" s="3" t="s">
        <v>85</v>
      </c>
      <c r="C1225" s="4" t="s">
        <v>1468</v>
      </c>
      <c r="D1225" s="95" t="s">
        <v>1474</v>
      </c>
      <c r="E1225" s="4" t="s">
        <v>16</v>
      </c>
      <c r="F1225" s="95" t="s">
        <v>1446</v>
      </c>
      <c r="G1225" s="108" t="s">
        <v>3736</v>
      </c>
      <c r="H1225" s="95">
        <v>1</v>
      </c>
      <c r="I1225" s="95" t="s">
        <v>3737</v>
      </c>
      <c r="J1225" s="95" t="s">
        <v>60</v>
      </c>
      <c r="K1225" s="96" t="s">
        <v>3738</v>
      </c>
      <c r="L1225" s="127"/>
      <c r="M1225" s="132" t="s">
        <v>1451</v>
      </c>
      <c r="N1225" s="95" t="s">
        <v>60</v>
      </c>
      <c r="O1225" s="198" t="s">
        <v>85</v>
      </c>
    </row>
    <row r="1226" ht="120" spans="1:15">
      <c r="A1226" s="198" t="s">
        <v>85</v>
      </c>
      <c r="B1226" s="3" t="s">
        <v>85</v>
      </c>
      <c r="C1226" s="4" t="s">
        <v>1468</v>
      </c>
      <c r="D1226" s="95" t="s">
        <v>1474</v>
      </c>
      <c r="E1226" s="4" t="s">
        <v>16</v>
      </c>
      <c r="F1226" s="95" t="s">
        <v>1446</v>
      </c>
      <c r="G1226" s="108" t="s">
        <v>3739</v>
      </c>
      <c r="H1226" s="95">
        <v>1</v>
      </c>
      <c r="I1226" s="95" t="s">
        <v>3695</v>
      </c>
      <c r="J1226" s="95" t="s">
        <v>60</v>
      </c>
      <c r="K1226" s="96" t="s">
        <v>3740</v>
      </c>
      <c r="L1226" s="127"/>
      <c r="M1226" s="132" t="s">
        <v>1451</v>
      </c>
      <c r="N1226" s="95" t="s">
        <v>60</v>
      </c>
      <c r="O1226" s="198" t="s">
        <v>85</v>
      </c>
    </row>
    <row r="1227" ht="84" spans="1:15">
      <c r="A1227" s="198" t="s">
        <v>85</v>
      </c>
      <c r="B1227" s="3" t="s">
        <v>85</v>
      </c>
      <c r="C1227" s="4" t="s">
        <v>1468</v>
      </c>
      <c r="D1227" s="95" t="s">
        <v>1474</v>
      </c>
      <c r="E1227" s="4" t="s">
        <v>16</v>
      </c>
      <c r="F1227" s="95" t="s">
        <v>1446</v>
      </c>
      <c r="G1227" s="108" t="s">
        <v>3741</v>
      </c>
      <c r="H1227" s="95">
        <v>1</v>
      </c>
      <c r="I1227" s="95" t="s">
        <v>3742</v>
      </c>
      <c r="J1227" s="95" t="s">
        <v>60</v>
      </c>
      <c r="K1227" s="96" t="s">
        <v>3738</v>
      </c>
      <c r="L1227" s="127"/>
      <c r="M1227" s="132" t="s">
        <v>1451</v>
      </c>
      <c r="N1227" s="95" t="s">
        <v>60</v>
      </c>
      <c r="O1227" s="198" t="s">
        <v>85</v>
      </c>
    </row>
    <row r="1228" ht="120" spans="1:15">
      <c r="A1228" s="198" t="s">
        <v>85</v>
      </c>
      <c r="B1228" s="3" t="s">
        <v>85</v>
      </c>
      <c r="C1228" s="4" t="s">
        <v>1468</v>
      </c>
      <c r="D1228" s="95" t="s">
        <v>1474</v>
      </c>
      <c r="E1228" s="4" t="s">
        <v>16</v>
      </c>
      <c r="F1228" s="95" t="s">
        <v>1446</v>
      </c>
      <c r="G1228" s="108" t="s">
        <v>3743</v>
      </c>
      <c r="H1228" s="95">
        <v>1</v>
      </c>
      <c r="I1228" s="95" t="s">
        <v>3744</v>
      </c>
      <c r="J1228" s="95" t="s">
        <v>60</v>
      </c>
      <c r="K1228" s="96" t="s">
        <v>3745</v>
      </c>
      <c r="L1228" s="218"/>
      <c r="M1228" s="132" t="s">
        <v>1451</v>
      </c>
      <c r="N1228" s="95" t="s">
        <v>60</v>
      </c>
      <c r="O1228" s="198" t="s">
        <v>85</v>
      </c>
    </row>
    <row r="1229" ht="72" spans="1:15">
      <c r="A1229" s="198" t="s">
        <v>85</v>
      </c>
      <c r="B1229" s="3" t="s">
        <v>85</v>
      </c>
      <c r="C1229" s="4" t="s">
        <v>1468</v>
      </c>
      <c r="D1229" s="95" t="s">
        <v>1474</v>
      </c>
      <c r="E1229" s="4" t="s">
        <v>16</v>
      </c>
      <c r="F1229" s="95" t="s">
        <v>1446</v>
      </c>
      <c r="G1229" s="108" t="s">
        <v>3746</v>
      </c>
      <c r="H1229" s="95">
        <v>1</v>
      </c>
      <c r="I1229" s="95" t="s">
        <v>389</v>
      </c>
      <c r="J1229" s="95" t="s">
        <v>60</v>
      </c>
      <c r="K1229" s="96" t="s">
        <v>3747</v>
      </c>
      <c r="L1229" s="218"/>
      <c r="M1229" s="132" t="s">
        <v>1451</v>
      </c>
      <c r="N1229" s="95" t="s">
        <v>60</v>
      </c>
      <c r="O1229" s="198" t="s">
        <v>85</v>
      </c>
    </row>
    <row r="1230" ht="84" spans="1:15">
      <c r="A1230" s="198" t="s">
        <v>85</v>
      </c>
      <c r="B1230" s="3" t="s">
        <v>85</v>
      </c>
      <c r="C1230" s="4" t="s">
        <v>1468</v>
      </c>
      <c r="D1230" s="95" t="s">
        <v>1474</v>
      </c>
      <c r="E1230" s="4" t="s">
        <v>16</v>
      </c>
      <c r="F1230" s="95" t="s">
        <v>1446</v>
      </c>
      <c r="G1230" s="108" t="s">
        <v>3748</v>
      </c>
      <c r="H1230" s="95">
        <v>1</v>
      </c>
      <c r="I1230" s="95" t="s">
        <v>3688</v>
      </c>
      <c r="J1230" s="95" t="s">
        <v>1472</v>
      </c>
      <c r="K1230" s="96" t="s">
        <v>1807</v>
      </c>
      <c r="L1230" s="127"/>
      <c r="M1230" s="132" t="s">
        <v>1451</v>
      </c>
      <c r="N1230" s="95" t="s">
        <v>22</v>
      </c>
      <c r="O1230" s="198" t="s">
        <v>85</v>
      </c>
    </row>
    <row r="1231" ht="84" spans="1:15">
      <c r="A1231" s="198" t="s">
        <v>85</v>
      </c>
      <c r="B1231" s="3" t="s">
        <v>85</v>
      </c>
      <c r="C1231" s="4" t="s">
        <v>1468</v>
      </c>
      <c r="D1231" s="95" t="s">
        <v>1474</v>
      </c>
      <c r="E1231" s="4" t="s">
        <v>16</v>
      </c>
      <c r="F1231" s="95" t="s">
        <v>1446</v>
      </c>
      <c r="G1231" s="108" t="s">
        <v>3749</v>
      </c>
      <c r="H1231" s="95">
        <v>1</v>
      </c>
      <c r="I1231" s="95" t="s">
        <v>3750</v>
      </c>
      <c r="J1231" s="95" t="s">
        <v>1472</v>
      </c>
      <c r="K1231" s="96" t="s">
        <v>1807</v>
      </c>
      <c r="L1231" s="127"/>
      <c r="M1231" s="132" t="s">
        <v>1451</v>
      </c>
      <c r="N1231" s="95" t="s">
        <v>22</v>
      </c>
      <c r="O1231" s="198" t="s">
        <v>85</v>
      </c>
    </row>
    <row r="1232" ht="84" spans="1:15">
      <c r="A1232" s="198" t="s">
        <v>85</v>
      </c>
      <c r="B1232" s="3" t="s">
        <v>85</v>
      </c>
      <c r="C1232" s="4" t="s">
        <v>1468</v>
      </c>
      <c r="D1232" s="95" t="s">
        <v>1474</v>
      </c>
      <c r="E1232" s="4" t="s">
        <v>16</v>
      </c>
      <c r="F1232" s="95" t="s">
        <v>1446</v>
      </c>
      <c r="G1232" s="108" t="s">
        <v>3751</v>
      </c>
      <c r="H1232" s="95">
        <v>1</v>
      </c>
      <c r="I1232" s="95" t="s">
        <v>3752</v>
      </c>
      <c r="J1232" s="95" t="s">
        <v>1472</v>
      </c>
      <c r="K1232" s="96" t="s">
        <v>1807</v>
      </c>
      <c r="L1232" s="127"/>
      <c r="M1232" s="132" t="s">
        <v>1451</v>
      </c>
      <c r="N1232" s="95" t="s">
        <v>22</v>
      </c>
      <c r="O1232" s="198" t="s">
        <v>85</v>
      </c>
    </row>
    <row r="1233" ht="84" spans="1:15">
      <c r="A1233" s="198" t="s">
        <v>85</v>
      </c>
      <c r="B1233" s="3" t="s">
        <v>85</v>
      </c>
      <c r="C1233" s="4" t="s">
        <v>1468</v>
      </c>
      <c r="D1233" s="95" t="s">
        <v>1474</v>
      </c>
      <c r="E1233" s="4" t="s">
        <v>16</v>
      </c>
      <c r="F1233" s="95" t="s">
        <v>1446</v>
      </c>
      <c r="G1233" s="108" t="s">
        <v>3753</v>
      </c>
      <c r="H1233" s="95">
        <v>1</v>
      </c>
      <c r="I1233" s="95" t="s">
        <v>3744</v>
      </c>
      <c r="J1233" s="95" t="s">
        <v>1472</v>
      </c>
      <c r="K1233" s="96" t="s">
        <v>1807</v>
      </c>
      <c r="L1233" s="127"/>
      <c r="M1233" s="132" t="s">
        <v>1451</v>
      </c>
      <c r="N1233" s="95" t="s">
        <v>22</v>
      </c>
      <c r="O1233" s="198" t="s">
        <v>85</v>
      </c>
    </row>
    <row r="1234" ht="60" spans="1:15">
      <c r="A1234" s="198" t="s">
        <v>85</v>
      </c>
      <c r="B1234" s="3" t="s">
        <v>85</v>
      </c>
      <c r="C1234" s="4" t="s">
        <v>1468</v>
      </c>
      <c r="D1234" s="95" t="s">
        <v>1474</v>
      </c>
      <c r="E1234" s="4" t="s">
        <v>16</v>
      </c>
      <c r="F1234" s="95" t="s">
        <v>1446</v>
      </c>
      <c r="G1234" s="108" t="s">
        <v>3754</v>
      </c>
      <c r="H1234" s="95">
        <v>1</v>
      </c>
      <c r="I1234" s="95" t="s">
        <v>3755</v>
      </c>
      <c r="J1234" s="95" t="s">
        <v>1472</v>
      </c>
      <c r="K1234" s="96" t="s">
        <v>2334</v>
      </c>
      <c r="L1234" s="127"/>
      <c r="M1234" s="132" t="s">
        <v>1451</v>
      </c>
      <c r="N1234" s="95" t="s">
        <v>22</v>
      </c>
      <c r="O1234" s="198" t="s">
        <v>85</v>
      </c>
    </row>
    <row r="1235" ht="120" spans="1:15">
      <c r="A1235" s="198" t="s">
        <v>85</v>
      </c>
      <c r="B1235" s="3" t="s">
        <v>85</v>
      </c>
      <c r="C1235" s="4" t="s">
        <v>1468</v>
      </c>
      <c r="D1235" s="95" t="s">
        <v>1474</v>
      </c>
      <c r="E1235" s="4" t="s">
        <v>16</v>
      </c>
      <c r="F1235" s="95" t="s">
        <v>1446</v>
      </c>
      <c r="G1235" s="108" t="s">
        <v>3756</v>
      </c>
      <c r="H1235" s="95">
        <v>1</v>
      </c>
      <c r="I1235" s="95" t="s">
        <v>3757</v>
      </c>
      <c r="J1235" s="95" t="s">
        <v>1472</v>
      </c>
      <c r="K1235" s="96" t="s">
        <v>3758</v>
      </c>
      <c r="L1235" s="127"/>
      <c r="M1235" s="132" t="s">
        <v>1451</v>
      </c>
      <c r="N1235" s="95" t="s">
        <v>22</v>
      </c>
      <c r="O1235" s="198" t="s">
        <v>85</v>
      </c>
    </row>
    <row r="1236" ht="96" spans="1:15">
      <c r="A1236" s="198" t="s">
        <v>85</v>
      </c>
      <c r="B1236" s="3" t="s">
        <v>85</v>
      </c>
      <c r="C1236" s="4" t="s">
        <v>1468</v>
      </c>
      <c r="D1236" s="95" t="s">
        <v>1474</v>
      </c>
      <c r="E1236" s="4" t="s">
        <v>16</v>
      </c>
      <c r="F1236" s="95" t="s">
        <v>1446</v>
      </c>
      <c r="G1236" s="108" t="s">
        <v>3759</v>
      </c>
      <c r="H1236" s="95">
        <v>1</v>
      </c>
      <c r="I1236" s="95" t="s">
        <v>3662</v>
      </c>
      <c r="J1236" s="95" t="s">
        <v>1472</v>
      </c>
      <c r="K1236" s="96" t="s">
        <v>3760</v>
      </c>
      <c r="L1236" s="127"/>
      <c r="M1236" s="132" t="s">
        <v>1451</v>
      </c>
      <c r="N1236" s="95" t="s">
        <v>22</v>
      </c>
      <c r="O1236" s="198" t="s">
        <v>85</v>
      </c>
    </row>
    <row r="1237" ht="24" spans="1:15">
      <c r="A1237" s="198" t="s">
        <v>85</v>
      </c>
      <c r="B1237" s="3" t="s">
        <v>85</v>
      </c>
      <c r="C1237" s="4" t="s">
        <v>2337</v>
      </c>
      <c r="D1237" s="95" t="s">
        <v>2337</v>
      </c>
      <c r="E1237" s="4" t="s">
        <v>48</v>
      </c>
      <c r="F1237" s="99" t="s">
        <v>1639</v>
      </c>
      <c r="G1237" s="109" t="s">
        <v>3761</v>
      </c>
      <c r="H1237" s="95">
        <v>1</v>
      </c>
      <c r="I1237" s="95" t="s">
        <v>3726</v>
      </c>
      <c r="J1237" s="95" t="s">
        <v>199</v>
      </c>
      <c r="K1237" s="99" t="s">
        <v>2340</v>
      </c>
      <c r="L1237" s="99" t="s">
        <v>804</v>
      </c>
      <c r="M1237" s="132" t="s">
        <v>1451</v>
      </c>
      <c r="N1237" s="95" t="s">
        <v>201</v>
      </c>
      <c r="O1237" s="198" t="s">
        <v>85</v>
      </c>
    </row>
    <row r="1238" ht="24" spans="1:15">
      <c r="A1238" s="198" t="s">
        <v>85</v>
      </c>
      <c r="B1238" s="3" t="s">
        <v>85</v>
      </c>
      <c r="C1238" s="4" t="s">
        <v>2337</v>
      </c>
      <c r="D1238" s="95" t="s">
        <v>2337</v>
      </c>
      <c r="E1238" s="4" t="s">
        <v>48</v>
      </c>
      <c r="F1238" s="99" t="s">
        <v>1639</v>
      </c>
      <c r="G1238" s="109" t="s">
        <v>3762</v>
      </c>
      <c r="H1238" s="95">
        <v>1</v>
      </c>
      <c r="I1238" s="95" t="s">
        <v>3763</v>
      </c>
      <c r="J1238" s="95" t="s">
        <v>199</v>
      </c>
      <c r="K1238" s="99" t="s">
        <v>2340</v>
      </c>
      <c r="L1238" s="99" t="s">
        <v>804</v>
      </c>
      <c r="M1238" s="132" t="s">
        <v>1451</v>
      </c>
      <c r="N1238" s="95" t="s">
        <v>201</v>
      </c>
      <c r="O1238" s="198" t="s">
        <v>85</v>
      </c>
    </row>
    <row r="1239" ht="24" spans="1:15">
      <c r="A1239" s="198" t="s">
        <v>85</v>
      </c>
      <c r="B1239" s="3" t="s">
        <v>85</v>
      </c>
      <c r="C1239" s="4" t="s">
        <v>2337</v>
      </c>
      <c r="D1239" s="95" t="s">
        <v>2337</v>
      </c>
      <c r="E1239" s="4" t="s">
        <v>48</v>
      </c>
      <c r="F1239" s="99" t="s">
        <v>1639</v>
      </c>
      <c r="G1239" s="109" t="s">
        <v>3764</v>
      </c>
      <c r="H1239" s="95">
        <v>1</v>
      </c>
      <c r="I1239" s="95" t="s">
        <v>3765</v>
      </c>
      <c r="J1239" s="95" t="s">
        <v>199</v>
      </c>
      <c r="K1239" s="99" t="s">
        <v>2340</v>
      </c>
      <c r="L1239" s="99" t="s">
        <v>804</v>
      </c>
      <c r="M1239" s="132" t="s">
        <v>1451</v>
      </c>
      <c r="N1239" s="95" t="s">
        <v>201</v>
      </c>
      <c r="O1239" s="198" t="s">
        <v>85</v>
      </c>
    </row>
    <row r="1240" ht="24" spans="1:15">
      <c r="A1240" s="198" t="s">
        <v>85</v>
      </c>
      <c r="B1240" s="3" t="s">
        <v>85</v>
      </c>
      <c r="C1240" s="4" t="s">
        <v>2337</v>
      </c>
      <c r="D1240" s="95" t="s">
        <v>2337</v>
      </c>
      <c r="E1240" s="4" t="s">
        <v>48</v>
      </c>
      <c r="F1240" s="99" t="s">
        <v>1639</v>
      </c>
      <c r="G1240" s="109" t="s">
        <v>3766</v>
      </c>
      <c r="H1240" s="95">
        <v>1</v>
      </c>
      <c r="I1240" s="95" t="s">
        <v>3767</v>
      </c>
      <c r="J1240" s="95" t="s">
        <v>199</v>
      </c>
      <c r="K1240" s="99" t="s">
        <v>2340</v>
      </c>
      <c r="L1240" s="99" t="s">
        <v>804</v>
      </c>
      <c r="M1240" s="132" t="s">
        <v>1451</v>
      </c>
      <c r="N1240" s="95" t="s">
        <v>201</v>
      </c>
      <c r="O1240" s="198" t="s">
        <v>85</v>
      </c>
    </row>
    <row r="1241" ht="120" spans="1:15">
      <c r="A1241" s="198" t="s">
        <v>85</v>
      </c>
      <c r="B1241" s="3" t="s">
        <v>85</v>
      </c>
      <c r="C1241" s="4" t="s">
        <v>86</v>
      </c>
      <c r="D1241" s="99" t="s">
        <v>2345</v>
      </c>
      <c r="E1241" s="4" t="s">
        <v>16</v>
      </c>
      <c r="F1241" s="99" t="s">
        <v>2346</v>
      </c>
      <c r="G1241" s="109" t="s">
        <v>3768</v>
      </c>
      <c r="H1241" s="97">
        <v>1</v>
      </c>
      <c r="I1241" s="94" t="s">
        <v>89</v>
      </c>
      <c r="J1241" s="99" t="s">
        <v>90</v>
      </c>
      <c r="K1241" s="100" t="s">
        <v>3769</v>
      </c>
      <c r="L1241" s="112"/>
      <c r="M1241" s="132" t="s">
        <v>1451</v>
      </c>
      <c r="N1241" s="99" t="s">
        <v>60</v>
      </c>
      <c r="O1241" s="198" t="s">
        <v>85</v>
      </c>
    </row>
    <row r="1242" ht="108" spans="1:15">
      <c r="A1242" s="198" t="s">
        <v>85</v>
      </c>
      <c r="B1242" s="3" t="s">
        <v>85</v>
      </c>
      <c r="C1242" s="4" t="s">
        <v>86</v>
      </c>
      <c r="D1242" s="99" t="s">
        <v>2345</v>
      </c>
      <c r="E1242" s="4" t="s">
        <v>16</v>
      </c>
      <c r="F1242" s="99" t="s">
        <v>2346</v>
      </c>
      <c r="G1242" s="109" t="s">
        <v>3770</v>
      </c>
      <c r="H1242" s="97">
        <v>1</v>
      </c>
      <c r="I1242" s="94" t="s">
        <v>3771</v>
      </c>
      <c r="J1242" s="99" t="s">
        <v>90</v>
      </c>
      <c r="K1242" s="100" t="s">
        <v>3772</v>
      </c>
      <c r="L1242" s="112"/>
      <c r="M1242" s="132" t="s">
        <v>1451</v>
      </c>
      <c r="N1242" s="99" t="s">
        <v>60</v>
      </c>
      <c r="O1242" s="198" t="s">
        <v>85</v>
      </c>
    </row>
    <row r="1243" ht="144" spans="1:15">
      <c r="A1243" s="198" t="s">
        <v>85</v>
      </c>
      <c r="B1243" s="3" t="s">
        <v>85</v>
      </c>
      <c r="C1243" s="4" t="s">
        <v>86</v>
      </c>
      <c r="D1243" s="99" t="s">
        <v>2345</v>
      </c>
      <c r="E1243" s="4" t="s">
        <v>16</v>
      </c>
      <c r="F1243" s="99" t="s">
        <v>2346</v>
      </c>
      <c r="G1243" s="109" t="s">
        <v>3773</v>
      </c>
      <c r="H1243" s="97">
        <v>1</v>
      </c>
      <c r="I1243" s="94" t="s">
        <v>3774</v>
      </c>
      <c r="J1243" s="99" t="s">
        <v>90</v>
      </c>
      <c r="K1243" s="100" t="s">
        <v>3775</v>
      </c>
      <c r="L1243" s="112"/>
      <c r="M1243" s="132" t="s">
        <v>1451</v>
      </c>
      <c r="N1243" s="99" t="s">
        <v>60</v>
      </c>
      <c r="O1243" s="198" t="s">
        <v>85</v>
      </c>
    </row>
    <row r="1244" ht="108" spans="1:15">
      <c r="A1244" s="198" t="s">
        <v>85</v>
      </c>
      <c r="B1244" s="3" t="s">
        <v>85</v>
      </c>
      <c r="C1244" s="4" t="s">
        <v>86</v>
      </c>
      <c r="D1244" s="99" t="s">
        <v>2345</v>
      </c>
      <c r="E1244" s="4" t="s">
        <v>16</v>
      </c>
      <c r="F1244" s="99" t="s">
        <v>2346</v>
      </c>
      <c r="G1244" s="109" t="s">
        <v>3776</v>
      </c>
      <c r="H1244" s="97">
        <v>1</v>
      </c>
      <c r="I1244" s="94" t="s">
        <v>3777</v>
      </c>
      <c r="J1244" s="99" t="s">
        <v>90</v>
      </c>
      <c r="K1244" s="100" t="s">
        <v>3778</v>
      </c>
      <c r="L1244" s="112"/>
      <c r="M1244" s="132" t="s">
        <v>1451</v>
      </c>
      <c r="N1244" s="99" t="s">
        <v>60</v>
      </c>
      <c r="O1244" s="198" t="s">
        <v>85</v>
      </c>
    </row>
    <row r="1245" ht="72" spans="1:15">
      <c r="A1245" s="198" t="s">
        <v>85</v>
      </c>
      <c r="B1245" s="3" t="s">
        <v>85</v>
      </c>
      <c r="C1245" s="4" t="s">
        <v>767</v>
      </c>
      <c r="D1245" s="94" t="s">
        <v>768</v>
      </c>
      <c r="E1245" s="4" t="s">
        <v>16</v>
      </c>
      <c r="F1245" s="94" t="s">
        <v>1446</v>
      </c>
      <c r="G1245" s="128" t="s">
        <v>3779</v>
      </c>
      <c r="H1245" s="94">
        <v>1</v>
      </c>
      <c r="I1245" s="94" t="s">
        <v>3048</v>
      </c>
      <c r="J1245" s="115" t="s">
        <v>60</v>
      </c>
      <c r="K1245" s="94" t="s">
        <v>3780</v>
      </c>
      <c r="L1245" s="94"/>
      <c r="M1245" s="132" t="s">
        <v>1451</v>
      </c>
      <c r="N1245" s="115" t="s">
        <v>60</v>
      </c>
      <c r="O1245" s="198" t="s">
        <v>85</v>
      </c>
    </row>
    <row r="1246" ht="72" spans="1:15">
      <c r="A1246" s="198" t="s">
        <v>85</v>
      </c>
      <c r="B1246" s="3" t="s">
        <v>85</v>
      </c>
      <c r="C1246" s="4" t="s">
        <v>767</v>
      </c>
      <c r="D1246" s="94" t="s">
        <v>768</v>
      </c>
      <c r="E1246" s="4" t="s">
        <v>16</v>
      </c>
      <c r="F1246" s="94" t="s">
        <v>1446</v>
      </c>
      <c r="G1246" s="128" t="s">
        <v>3781</v>
      </c>
      <c r="H1246" s="94">
        <v>1</v>
      </c>
      <c r="I1246" s="94" t="s">
        <v>3782</v>
      </c>
      <c r="J1246" s="115" t="s">
        <v>60</v>
      </c>
      <c r="K1246" s="94" t="s">
        <v>3780</v>
      </c>
      <c r="L1246" s="94"/>
      <c r="M1246" s="132" t="s">
        <v>1451</v>
      </c>
      <c r="N1246" s="115" t="s">
        <v>60</v>
      </c>
      <c r="O1246" s="198" t="s">
        <v>85</v>
      </c>
    </row>
    <row r="1247" ht="84" spans="1:15">
      <c r="A1247" s="198" t="s">
        <v>85</v>
      </c>
      <c r="B1247" s="3" t="s">
        <v>85</v>
      </c>
      <c r="C1247" s="4" t="s">
        <v>767</v>
      </c>
      <c r="D1247" s="94" t="s">
        <v>768</v>
      </c>
      <c r="E1247" s="4" t="s">
        <v>16</v>
      </c>
      <c r="F1247" s="94" t="s">
        <v>1446</v>
      </c>
      <c r="G1247" s="128" t="s">
        <v>3783</v>
      </c>
      <c r="H1247" s="94">
        <v>1</v>
      </c>
      <c r="I1247" s="94" t="s">
        <v>3784</v>
      </c>
      <c r="J1247" s="94" t="s">
        <v>60</v>
      </c>
      <c r="K1247" s="94" t="s">
        <v>3785</v>
      </c>
      <c r="L1247" s="94"/>
      <c r="M1247" s="132" t="s">
        <v>1451</v>
      </c>
      <c r="N1247" s="94" t="s">
        <v>60</v>
      </c>
      <c r="O1247" s="198" t="s">
        <v>85</v>
      </c>
    </row>
    <row r="1248" ht="60" spans="1:15">
      <c r="A1248" s="198" t="s">
        <v>85</v>
      </c>
      <c r="B1248" s="3" t="s">
        <v>85</v>
      </c>
      <c r="C1248" s="4" t="s">
        <v>3786</v>
      </c>
      <c r="D1248" s="99" t="s">
        <v>3787</v>
      </c>
      <c r="E1248" s="4" t="s">
        <v>16</v>
      </c>
      <c r="F1248" s="99" t="s">
        <v>1446</v>
      </c>
      <c r="G1248" s="109" t="s">
        <v>3788</v>
      </c>
      <c r="H1248" s="99">
        <v>1</v>
      </c>
      <c r="I1248" s="99" t="s">
        <v>2480</v>
      </c>
      <c r="J1248" s="99" t="s">
        <v>90</v>
      </c>
      <c r="K1248" s="100" t="s">
        <v>3789</v>
      </c>
      <c r="L1248" s="99"/>
      <c r="M1248" s="132" t="s">
        <v>1451</v>
      </c>
      <c r="N1248" s="99" t="s">
        <v>60</v>
      </c>
      <c r="O1248" s="198" t="s">
        <v>85</v>
      </c>
    </row>
    <row r="1249" ht="36" spans="1:15">
      <c r="A1249" s="198" t="s">
        <v>85</v>
      </c>
      <c r="B1249" s="3" t="s">
        <v>85</v>
      </c>
      <c r="C1249" s="4" t="s">
        <v>3786</v>
      </c>
      <c r="D1249" s="99" t="s">
        <v>3790</v>
      </c>
      <c r="E1249" s="4" t="s">
        <v>16</v>
      </c>
      <c r="F1249" s="99" t="s">
        <v>1446</v>
      </c>
      <c r="G1249" s="109" t="s">
        <v>3791</v>
      </c>
      <c r="H1249" s="99">
        <v>1</v>
      </c>
      <c r="I1249" s="99" t="s">
        <v>3792</v>
      </c>
      <c r="J1249" s="99" t="s">
        <v>95</v>
      </c>
      <c r="K1249" s="100" t="s">
        <v>1597</v>
      </c>
      <c r="L1249" s="99"/>
      <c r="M1249" s="132" t="s">
        <v>1451</v>
      </c>
      <c r="N1249" s="99" t="s">
        <v>22</v>
      </c>
      <c r="O1249" s="198" t="s">
        <v>85</v>
      </c>
    </row>
    <row r="1250" ht="36" spans="1:15">
      <c r="A1250" s="198" t="s">
        <v>85</v>
      </c>
      <c r="B1250" s="3" t="s">
        <v>85</v>
      </c>
      <c r="C1250" s="4" t="s">
        <v>3786</v>
      </c>
      <c r="D1250" s="99" t="s">
        <v>3790</v>
      </c>
      <c r="E1250" s="4" t="s">
        <v>16</v>
      </c>
      <c r="F1250" s="99" t="s">
        <v>1446</v>
      </c>
      <c r="G1250" s="109" t="s">
        <v>3793</v>
      </c>
      <c r="H1250" s="99">
        <v>1</v>
      </c>
      <c r="I1250" s="99" t="s">
        <v>2472</v>
      </c>
      <c r="J1250" s="99" t="s">
        <v>90</v>
      </c>
      <c r="K1250" s="100" t="s">
        <v>1597</v>
      </c>
      <c r="L1250" s="99"/>
      <c r="M1250" s="132" t="s">
        <v>1451</v>
      </c>
      <c r="N1250" s="99" t="s">
        <v>60</v>
      </c>
      <c r="O1250" s="198" t="s">
        <v>85</v>
      </c>
    </row>
    <row r="1251" ht="96" spans="1:15">
      <c r="A1251" s="198" t="s">
        <v>85</v>
      </c>
      <c r="B1251" s="3" t="s">
        <v>85</v>
      </c>
      <c r="C1251" s="4" t="s">
        <v>3786</v>
      </c>
      <c r="D1251" s="99" t="s">
        <v>3794</v>
      </c>
      <c r="E1251" s="4" t="s">
        <v>16</v>
      </c>
      <c r="F1251" s="99" t="s">
        <v>1446</v>
      </c>
      <c r="G1251" s="109" t="s">
        <v>3795</v>
      </c>
      <c r="H1251" s="99">
        <v>1</v>
      </c>
      <c r="I1251" s="99" t="s">
        <v>3796</v>
      </c>
      <c r="J1251" s="99" t="s">
        <v>748</v>
      </c>
      <c r="K1251" s="100" t="s">
        <v>3797</v>
      </c>
      <c r="L1251" s="99"/>
      <c r="M1251" s="132" t="s">
        <v>1451</v>
      </c>
      <c r="N1251" s="99" t="s">
        <v>60</v>
      </c>
      <c r="O1251" s="198" t="s">
        <v>85</v>
      </c>
    </row>
    <row r="1252" ht="96" spans="1:15">
      <c r="A1252" s="198" t="s">
        <v>85</v>
      </c>
      <c r="B1252" s="3" t="s">
        <v>85</v>
      </c>
      <c r="C1252" s="4" t="s">
        <v>3786</v>
      </c>
      <c r="D1252" s="99" t="s">
        <v>3794</v>
      </c>
      <c r="E1252" s="4" t="s">
        <v>16</v>
      </c>
      <c r="F1252" s="99" t="s">
        <v>1446</v>
      </c>
      <c r="G1252" s="109" t="s">
        <v>3798</v>
      </c>
      <c r="H1252" s="99">
        <v>1</v>
      </c>
      <c r="I1252" s="99" t="s">
        <v>3799</v>
      </c>
      <c r="J1252" s="99" t="s">
        <v>748</v>
      </c>
      <c r="K1252" s="100" t="s">
        <v>3797</v>
      </c>
      <c r="L1252" s="99"/>
      <c r="M1252" s="132" t="s">
        <v>1451</v>
      </c>
      <c r="N1252" s="99" t="s">
        <v>60</v>
      </c>
      <c r="O1252" s="198" t="s">
        <v>85</v>
      </c>
    </row>
    <row r="1253" ht="96" spans="1:15">
      <c r="A1253" s="198" t="s">
        <v>85</v>
      </c>
      <c r="B1253" s="3" t="s">
        <v>85</v>
      </c>
      <c r="C1253" s="4" t="s">
        <v>3786</v>
      </c>
      <c r="D1253" s="99" t="s">
        <v>3800</v>
      </c>
      <c r="E1253" s="4" t="s">
        <v>16</v>
      </c>
      <c r="F1253" s="99" t="s">
        <v>1446</v>
      </c>
      <c r="G1253" s="109" t="s">
        <v>3801</v>
      </c>
      <c r="H1253" s="99">
        <v>1</v>
      </c>
      <c r="I1253" s="99" t="s">
        <v>389</v>
      </c>
      <c r="J1253" s="99" t="s">
        <v>90</v>
      </c>
      <c r="K1253" s="100" t="s">
        <v>3802</v>
      </c>
      <c r="L1253" s="99"/>
      <c r="M1253" s="132" t="s">
        <v>1451</v>
      </c>
      <c r="N1253" s="99" t="s">
        <v>60</v>
      </c>
      <c r="O1253" s="198" t="s">
        <v>85</v>
      </c>
    </row>
    <row r="1254" ht="96" spans="1:15">
      <c r="A1254" s="198" t="s">
        <v>85</v>
      </c>
      <c r="B1254" s="3" t="s">
        <v>85</v>
      </c>
      <c r="C1254" s="4" t="s">
        <v>3786</v>
      </c>
      <c r="D1254" s="99" t="s">
        <v>3803</v>
      </c>
      <c r="E1254" s="4" t="s">
        <v>16</v>
      </c>
      <c r="F1254" s="99" t="s">
        <v>1446</v>
      </c>
      <c r="G1254" s="109" t="s">
        <v>3804</v>
      </c>
      <c r="H1254" s="99">
        <v>1</v>
      </c>
      <c r="I1254" s="99" t="s">
        <v>3251</v>
      </c>
      <c r="J1254" s="99" t="s">
        <v>90</v>
      </c>
      <c r="K1254" s="100" t="s">
        <v>3802</v>
      </c>
      <c r="L1254" s="106"/>
      <c r="M1254" s="132" t="s">
        <v>1451</v>
      </c>
      <c r="N1254" s="99" t="s">
        <v>60</v>
      </c>
      <c r="O1254" s="198" t="s">
        <v>85</v>
      </c>
    </row>
    <row r="1255" ht="120" spans="1:15">
      <c r="A1255" s="214" t="s">
        <v>85</v>
      </c>
      <c r="B1255" s="3" t="s">
        <v>85</v>
      </c>
      <c r="C1255" s="4" t="s">
        <v>3786</v>
      </c>
      <c r="D1255" s="99" t="s">
        <v>3805</v>
      </c>
      <c r="E1255" s="4" t="s">
        <v>16</v>
      </c>
      <c r="F1255" s="99" t="s">
        <v>1446</v>
      </c>
      <c r="G1255" s="109" t="s">
        <v>3806</v>
      </c>
      <c r="H1255" s="99">
        <v>1</v>
      </c>
      <c r="I1255" s="99" t="s">
        <v>2983</v>
      </c>
      <c r="J1255" s="99" t="s">
        <v>90</v>
      </c>
      <c r="K1255" s="100" t="s">
        <v>3807</v>
      </c>
      <c r="L1255" s="99"/>
      <c r="M1255" s="132" t="s">
        <v>1451</v>
      </c>
      <c r="N1255" s="99" t="s">
        <v>60</v>
      </c>
      <c r="O1255" s="214" t="s">
        <v>85</v>
      </c>
    </row>
    <row r="1256" ht="96" spans="1:15">
      <c r="A1256" s="215" t="s">
        <v>85</v>
      </c>
      <c r="B1256" s="3" t="s">
        <v>85</v>
      </c>
      <c r="C1256" s="4" t="s">
        <v>2350</v>
      </c>
      <c r="D1256" s="95" t="s">
        <v>2351</v>
      </c>
      <c r="E1256" s="4" t="s">
        <v>16</v>
      </c>
      <c r="F1256" s="97" t="s">
        <v>1446</v>
      </c>
      <c r="G1256" s="130" t="s">
        <v>3808</v>
      </c>
      <c r="H1256" s="95">
        <v>1</v>
      </c>
      <c r="I1256" s="97" t="s">
        <v>3809</v>
      </c>
      <c r="J1256" s="97" t="s">
        <v>1574</v>
      </c>
      <c r="K1256" s="98" t="s">
        <v>3810</v>
      </c>
      <c r="L1256" s="110" t="s">
        <v>3811</v>
      </c>
      <c r="M1256" s="132" t="s">
        <v>1451</v>
      </c>
      <c r="N1256" s="97" t="s">
        <v>60</v>
      </c>
      <c r="O1256" s="215" t="s">
        <v>85</v>
      </c>
    </row>
    <row r="1257" ht="60" spans="1:15">
      <c r="A1257" s="215" t="s">
        <v>85</v>
      </c>
      <c r="B1257" s="3" t="s">
        <v>85</v>
      </c>
      <c r="C1257" s="4" t="s">
        <v>2350</v>
      </c>
      <c r="D1257" s="95" t="s">
        <v>2355</v>
      </c>
      <c r="E1257" s="4" t="s">
        <v>16</v>
      </c>
      <c r="F1257" s="97" t="s">
        <v>1446</v>
      </c>
      <c r="G1257" s="130" t="s">
        <v>3812</v>
      </c>
      <c r="H1257" s="95">
        <v>1</v>
      </c>
      <c r="I1257" s="95" t="s">
        <v>3813</v>
      </c>
      <c r="J1257" s="95" t="s">
        <v>1574</v>
      </c>
      <c r="K1257" s="95" t="s">
        <v>3814</v>
      </c>
      <c r="L1257" s="110"/>
      <c r="M1257" s="132" t="s">
        <v>1451</v>
      </c>
      <c r="N1257" s="95" t="s">
        <v>60</v>
      </c>
      <c r="O1257" s="215" t="s">
        <v>85</v>
      </c>
    </row>
    <row r="1258" ht="96" spans="1:15">
      <c r="A1258" s="215" t="s">
        <v>85</v>
      </c>
      <c r="B1258" s="3" t="s">
        <v>85</v>
      </c>
      <c r="C1258" s="4" t="s">
        <v>2350</v>
      </c>
      <c r="D1258" s="95" t="s">
        <v>2355</v>
      </c>
      <c r="E1258" s="4" t="s">
        <v>16</v>
      </c>
      <c r="F1258" s="97" t="s">
        <v>1446</v>
      </c>
      <c r="G1258" s="130" t="s">
        <v>3815</v>
      </c>
      <c r="H1258" s="95">
        <v>1</v>
      </c>
      <c r="I1258" s="95" t="s">
        <v>3816</v>
      </c>
      <c r="J1258" s="95" t="s">
        <v>1574</v>
      </c>
      <c r="K1258" s="95" t="s">
        <v>3817</v>
      </c>
      <c r="L1258" s="110"/>
      <c r="M1258" s="132" t="s">
        <v>1451</v>
      </c>
      <c r="N1258" s="95" t="s">
        <v>60</v>
      </c>
      <c r="O1258" s="215" t="s">
        <v>85</v>
      </c>
    </row>
    <row r="1259" ht="72" spans="1:15">
      <c r="A1259" s="215" t="s">
        <v>85</v>
      </c>
      <c r="B1259" s="3" t="s">
        <v>85</v>
      </c>
      <c r="C1259" s="4" t="s">
        <v>2350</v>
      </c>
      <c r="D1259" s="95" t="s">
        <v>2355</v>
      </c>
      <c r="E1259" s="4" t="s">
        <v>16</v>
      </c>
      <c r="F1259" s="97" t="s">
        <v>1446</v>
      </c>
      <c r="G1259" s="130" t="s">
        <v>3818</v>
      </c>
      <c r="H1259" s="95">
        <v>1</v>
      </c>
      <c r="I1259" s="95" t="s">
        <v>3819</v>
      </c>
      <c r="J1259" s="95" t="s">
        <v>1574</v>
      </c>
      <c r="K1259" s="95" t="s">
        <v>2358</v>
      </c>
      <c r="L1259" s="110"/>
      <c r="M1259" s="132" t="s">
        <v>1451</v>
      </c>
      <c r="N1259" s="95" t="s">
        <v>60</v>
      </c>
      <c r="O1259" s="215" t="s">
        <v>85</v>
      </c>
    </row>
    <row r="1260" ht="72" spans="1:15">
      <c r="A1260" s="215" t="s">
        <v>85</v>
      </c>
      <c r="B1260" s="3" t="s">
        <v>85</v>
      </c>
      <c r="C1260" s="4" t="s">
        <v>2350</v>
      </c>
      <c r="D1260" s="95" t="s">
        <v>2355</v>
      </c>
      <c r="E1260" s="4" t="s">
        <v>16</v>
      </c>
      <c r="F1260" s="97" t="s">
        <v>1446</v>
      </c>
      <c r="G1260" s="130" t="s">
        <v>3820</v>
      </c>
      <c r="H1260" s="95">
        <v>1</v>
      </c>
      <c r="I1260" s="95" t="s">
        <v>389</v>
      </c>
      <c r="J1260" s="95" t="s">
        <v>1574</v>
      </c>
      <c r="K1260" s="95" t="s">
        <v>2358</v>
      </c>
      <c r="L1260" s="95"/>
      <c r="M1260" s="132" t="s">
        <v>1451</v>
      </c>
      <c r="N1260" s="95" t="s">
        <v>60</v>
      </c>
      <c r="O1260" s="215" t="s">
        <v>85</v>
      </c>
    </row>
    <row r="1261" ht="132" spans="1:15">
      <c r="A1261" s="215" t="s">
        <v>85</v>
      </c>
      <c r="B1261" s="3" t="s">
        <v>85</v>
      </c>
      <c r="C1261" s="4" t="s">
        <v>2350</v>
      </c>
      <c r="D1261" s="95" t="s">
        <v>2355</v>
      </c>
      <c r="E1261" s="4" t="s">
        <v>16</v>
      </c>
      <c r="F1261" s="97" t="s">
        <v>1446</v>
      </c>
      <c r="G1261" s="130" t="s">
        <v>3821</v>
      </c>
      <c r="H1261" s="95">
        <v>1</v>
      </c>
      <c r="I1261" s="95" t="s">
        <v>3822</v>
      </c>
      <c r="J1261" s="95" t="s">
        <v>3823</v>
      </c>
      <c r="K1261" s="95" t="s">
        <v>3824</v>
      </c>
      <c r="L1261" s="110"/>
      <c r="M1261" s="132" t="s">
        <v>1451</v>
      </c>
      <c r="N1261" s="95" t="s">
        <v>22</v>
      </c>
      <c r="O1261" s="215" t="s">
        <v>85</v>
      </c>
    </row>
    <row r="1262" ht="132" spans="1:15">
      <c r="A1262" s="215" t="s">
        <v>85</v>
      </c>
      <c r="B1262" s="3" t="s">
        <v>85</v>
      </c>
      <c r="C1262" s="4" t="s">
        <v>2350</v>
      </c>
      <c r="D1262" s="95" t="s">
        <v>2355</v>
      </c>
      <c r="E1262" s="4" t="s">
        <v>16</v>
      </c>
      <c r="F1262" s="97" t="s">
        <v>1446</v>
      </c>
      <c r="G1262" s="130" t="s">
        <v>3825</v>
      </c>
      <c r="H1262" s="95">
        <v>1</v>
      </c>
      <c r="I1262" s="99" t="s">
        <v>3826</v>
      </c>
      <c r="J1262" s="95" t="s">
        <v>3823</v>
      </c>
      <c r="K1262" s="95" t="s">
        <v>3824</v>
      </c>
      <c r="L1262" s="219"/>
      <c r="M1262" s="132" t="s">
        <v>1451</v>
      </c>
      <c r="N1262" s="95" t="s">
        <v>22</v>
      </c>
      <c r="O1262" s="215" t="s">
        <v>85</v>
      </c>
    </row>
    <row r="1263" ht="132" spans="1:15">
      <c r="A1263" s="215" t="s">
        <v>85</v>
      </c>
      <c r="B1263" s="3" t="s">
        <v>85</v>
      </c>
      <c r="C1263" s="4" t="s">
        <v>2350</v>
      </c>
      <c r="D1263" s="95" t="s">
        <v>2355</v>
      </c>
      <c r="E1263" s="4" t="s">
        <v>16</v>
      </c>
      <c r="F1263" s="97" t="s">
        <v>1446</v>
      </c>
      <c r="G1263" s="130" t="s">
        <v>3827</v>
      </c>
      <c r="H1263" s="95">
        <v>1</v>
      </c>
      <c r="I1263" s="95" t="s">
        <v>3828</v>
      </c>
      <c r="J1263" s="95" t="s">
        <v>3823</v>
      </c>
      <c r="K1263" s="95" t="s">
        <v>3824</v>
      </c>
      <c r="L1263" s="95" t="s">
        <v>3829</v>
      </c>
      <c r="M1263" s="132" t="s">
        <v>1451</v>
      </c>
      <c r="N1263" s="95" t="s">
        <v>22</v>
      </c>
      <c r="O1263" s="215" t="s">
        <v>85</v>
      </c>
    </row>
    <row r="1264" ht="132" spans="1:15">
      <c r="A1264" s="216" t="s">
        <v>85</v>
      </c>
      <c r="B1264" s="3" t="s">
        <v>85</v>
      </c>
      <c r="C1264" s="4" t="s">
        <v>2350</v>
      </c>
      <c r="D1264" s="95" t="s">
        <v>2355</v>
      </c>
      <c r="E1264" s="4" t="s">
        <v>16</v>
      </c>
      <c r="F1264" s="97" t="s">
        <v>1446</v>
      </c>
      <c r="G1264" s="130" t="s">
        <v>3830</v>
      </c>
      <c r="H1264" s="95">
        <v>1</v>
      </c>
      <c r="I1264" s="95" t="s">
        <v>3831</v>
      </c>
      <c r="J1264" s="95" t="s">
        <v>3823</v>
      </c>
      <c r="K1264" s="95" t="s">
        <v>3824</v>
      </c>
      <c r="L1264" s="95" t="s">
        <v>3832</v>
      </c>
      <c r="M1264" s="132" t="s">
        <v>1451</v>
      </c>
      <c r="N1264" s="95" t="s">
        <v>22</v>
      </c>
      <c r="O1264" s="216" t="s">
        <v>85</v>
      </c>
    </row>
    <row r="1265" ht="72" spans="1:15">
      <c r="A1265" s="214" t="s">
        <v>85</v>
      </c>
      <c r="B1265" s="3" t="s">
        <v>85</v>
      </c>
      <c r="C1265" s="4" t="s">
        <v>2350</v>
      </c>
      <c r="D1265" s="95" t="s">
        <v>2355</v>
      </c>
      <c r="E1265" s="4" t="s">
        <v>16</v>
      </c>
      <c r="F1265" s="97" t="s">
        <v>1446</v>
      </c>
      <c r="G1265" s="130" t="s">
        <v>3833</v>
      </c>
      <c r="H1265" s="95">
        <v>1</v>
      </c>
      <c r="I1265" s="95" t="s">
        <v>3834</v>
      </c>
      <c r="J1265" s="95" t="s">
        <v>1574</v>
      </c>
      <c r="K1265" s="95" t="s">
        <v>2358</v>
      </c>
      <c r="L1265" s="95" t="s">
        <v>3835</v>
      </c>
      <c r="M1265" s="132" t="s">
        <v>1451</v>
      </c>
      <c r="N1265" s="95" t="s">
        <v>60</v>
      </c>
      <c r="O1265" s="214" t="s">
        <v>85</v>
      </c>
    </row>
    <row r="1266" ht="72" spans="1:15">
      <c r="A1266" s="215" t="s">
        <v>85</v>
      </c>
      <c r="B1266" s="3" t="s">
        <v>85</v>
      </c>
      <c r="C1266" s="4" t="s">
        <v>2350</v>
      </c>
      <c r="D1266" s="95" t="s">
        <v>2355</v>
      </c>
      <c r="E1266" s="4" t="s">
        <v>16</v>
      </c>
      <c r="F1266" s="97" t="s">
        <v>1446</v>
      </c>
      <c r="G1266" s="130" t="s">
        <v>3836</v>
      </c>
      <c r="H1266" s="95">
        <v>1</v>
      </c>
      <c r="I1266" s="95" t="s">
        <v>3837</v>
      </c>
      <c r="J1266" s="95" t="s">
        <v>1574</v>
      </c>
      <c r="K1266" s="95" t="s">
        <v>2358</v>
      </c>
      <c r="L1266" s="95" t="s">
        <v>3835</v>
      </c>
      <c r="M1266" s="132" t="s">
        <v>1451</v>
      </c>
      <c r="N1266" s="95" t="s">
        <v>60</v>
      </c>
      <c r="O1266" s="215" t="s">
        <v>85</v>
      </c>
    </row>
    <row r="1267" ht="72" spans="1:15">
      <c r="A1267" s="215" t="s">
        <v>85</v>
      </c>
      <c r="B1267" s="3" t="s">
        <v>85</v>
      </c>
      <c r="C1267" s="4" t="s">
        <v>2350</v>
      </c>
      <c r="D1267" s="95" t="s">
        <v>2355</v>
      </c>
      <c r="E1267" s="4" t="s">
        <v>16</v>
      </c>
      <c r="F1267" s="97" t="s">
        <v>1446</v>
      </c>
      <c r="G1267" s="130" t="s">
        <v>3838</v>
      </c>
      <c r="H1267" s="95">
        <v>1</v>
      </c>
      <c r="I1267" s="95" t="s">
        <v>3834</v>
      </c>
      <c r="J1267" s="95" t="s">
        <v>1574</v>
      </c>
      <c r="K1267" s="95" t="s">
        <v>2358</v>
      </c>
      <c r="L1267" s="95" t="s">
        <v>3839</v>
      </c>
      <c r="M1267" s="132" t="s">
        <v>1451</v>
      </c>
      <c r="N1267" s="95" t="s">
        <v>60</v>
      </c>
      <c r="O1267" s="215" t="s">
        <v>85</v>
      </c>
    </row>
    <row r="1268" ht="72" spans="1:15">
      <c r="A1268" s="215" t="s">
        <v>85</v>
      </c>
      <c r="B1268" s="3" t="s">
        <v>85</v>
      </c>
      <c r="C1268" s="4" t="s">
        <v>2350</v>
      </c>
      <c r="D1268" s="95" t="s">
        <v>2355</v>
      </c>
      <c r="E1268" s="4" t="s">
        <v>16</v>
      </c>
      <c r="F1268" s="97" t="s">
        <v>1446</v>
      </c>
      <c r="G1268" s="130" t="s">
        <v>3840</v>
      </c>
      <c r="H1268" s="95">
        <v>1</v>
      </c>
      <c r="I1268" s="95" t="s">
        <v>3837</v>
      </c>
      <c r="J1268" s="95" t="s">
        <v>1574</v>
      </c>
      <c r="K1268" s="95" t="s">
        <v>2358</v>
      </c>
      <c r="L1268" s="95" t="s">
        <v>3839</v>
      </c>
      <c r="M1268" s="132" t="s">
        <v>1451</v>
      </c>
      <c r="N1268" s="95" t="s">
        <v>60</v>
      </c>
      <c r="O1268" s="215" t="s">
        <v>85</v>
      </c>
    </row>
    <row r="1269" ht="60" spans="1:15">
      <c r="A1269" s="215" t="s">
        <v>85</v>
      </c>
      <c r="B1269" s="3" t="s">
        <v>85</v>
      </c>
      <c r="C1269" s="4" t="s">
        <v>2350</v>
      </c>
      <c r="D1269" s="95" t="s">
        <v>2355</v>
      </c>
      <c r="E1269" s="4" t="s">
        <v>16</v>
      </c>
      <c r="F1269" s="97" t="s">
        <v>1446</v>
      </c>
      <c r="G1269" s="130" t="s">
        <v>3841</v>
      </c>
      <c r="H1269" s="95">
        <v>1</v>
      </c>
      <c r="I1269" s="95" t="s">
        <v>3842</v>
      </c>
      <c r="J1269" s="95" t="s">
        <v>1574</v>
      </c>
      <c r="K1269" s="95" t="s">
        <v>3814</v>
      </c>
      <c r="L1269" s="95" t="s">
        <v>3843</v>
      </c>
      <c r="M1269" s="132" t="s">
        <v>1451</v>
      </c>
      <c r="N1269" s="95" t="s">
        <v>60</v>
      </c>
      <c r="O1269" s="215" t="s">
        <v>85</v>
      </c>
    </row>
    <row r="1270" ht="60" spans="1:15">
      <c r="A1270" s="216" t="s">
        <v>85</v>
      </c>
      <c r="B1270" s="3" t="s">
        <v>85</v>
      </c>
      <c r="C1270" s="4" t="s">
        <v>2350</v>
      </c>
      <c r="D1270" s="95" t="s">
        <v>2355</v>
      </c>
      <c r="E1270" s="4" t="s">
        <v>16</v>
      </c>
      <c r="F1270" s="97" t="s">
        <v>1446</v>
      </c>
      <c r="G1270" s="130" t="s">
        <v>3844</v>
      </c>
      <c r="H1270" s="95">
        <v>1</v>
      </c>
      <c r="I1270" s="95" t="s">
        <v>3816</v>
      </c>
      <c r="J1270" s="95" t="s">
        <v>1574</v>
      </c>
      <c r="K1270" s="95" t="s">
        <v>3814</v>
      </c>
      <c r="L1270" s="95" t="s">
        <v>3843</v>
      </c>
      <c r="M1270" s="132" t="s">
        <v>1451</v>
      </c>
      <c r="N1270" s="95" t="s">
        <v>60</v>
      </c>
      <c r="O1270" s="216" t="s">
        <v>85</v>
      </c>
    </row>
    <row r="1271" ht="156" spans="1:15">
      <c r="A1271" s="217" t="s">
        <v>85</v>
      </c>
      <c r="B1271" s="132" t="s">
        <v>85</v>
      </c>
      <c r="C1271" s="4" t="s">
        <v>2360</v>
      </c>
      <c r="D1271" s="113" t="s">
        <v>2361</v>
      </c>
      <c r="E1271" s="4" t="s">
        <v>48</v>
      </c>
      <c r="F1271" s="113" t="s">
        <v>2362</v>
      </c>
      <c r="G1271" s="108" t="s">
        <v>3845</v>
      </c>
      <c r="H1271" s="95">
        <v>1</v>
      </c>
      <c r="I1271" s="95" t="s">
        <v>440</v>
      </c>
      <c r="J1271" s="95" t="s">
        <v>498</v>
      </c>
      <c r="K1271" s="113" t="s">
        <v>3846</v>
      </c>
      <c r="L1271" s="113" t="s">
        <v>3847</v>
      </c>
      <c r="M1271" s="132" t="s">
        <v>1451</v>
      </c>
      <c r="N1271" s="95" t="s">
        <v>77</v>
      </c>
      <c r="O1271" s="217" t="s">
        <v>85</v>
      </c>
    </row>
    <row r="1272" ht="72" spans="1:15">
      <c r="A1272" s="217" t="s">
        <v>85</v>
      </c>
      <c r="B1272" s="132" t="s">
        <v>85</v>
      </c>
      <c r="C1272" s="4" t="s">
        <v>2366</v>
      </c>
      <c r="D1272" s="116" t="s">
        <v>3848</v>
      </c>
      <c r="E1272" s="4" t="s">
        <v>16</v>
      </c>
      <c r="F1272" s="95" t="s">
        <v>1446</v>
      </c>
      <c r="G1272" s="108" t="s">
        <v>3849</v>
      </c>
      <c r="H1272" s="95">
        <v>1</v>
      </c>
      <c r="I1272" s="95" t="s">
        <v>3850</v>
      </c>
      <c r="J1272" s="116" t="s">
        <v>3851</v>
      </c>
      <c r="K1272" s="116" t="s">
        <v>3852</v>
      </c>
      <c r="L1272" s="95"/>
      <c r="M1272" s="132" t="s">
        <v>1451</v>
      </c>
      <c r="N1272" s="116" t="s">
        <v>22</v>
      </c>
      <c r="O1272" s="217" t="s">
        <v>85</v>
      </c>
    </row>
    <row r="1273" ht="96" spans="1:15">
      <c r="A1273" s="217" t="s">
        <v>85</v>
      </c>
      <c r="B1273" s="132" t="s">
        <v>85</v>
      </c>
      <c r="C1273" s="4" t="s">
        <v>2366</v>
      </c>
      <c r="D1273" s="95" t="s">
        <v>2367</v>
      </c>
      <c r="E1273" s="4" t="s">
        <v>16</v>
      </c>
      <c r="F1273" s="95" t="s">
        <v>1446</v>
      </c>
      <c r="G1273" s="108" t="s">
        <v>3853</v>
      </c>
      <c r="H1273" s="95">
        <v>1</v>
      </c>
      <c r="I1273" s="95" t="s">
        <v>3854</v>
      </c>
      <c r="J1273" s="96" t="s">
        <v>2370</v>
      </c>
      <c r="K1273" s="148" t="s">
        <v>858</v>
      </c>
      <c r="L1273" s="95"/>
      <c r="M1273" s="132" t="s">
        <v>1451</v>
      </c>
      <c r="N1273" s="96" t="s">
        <v>22</v>
      </c>
      <c r="O1273" s="217" t="s">
        <v>85</v>
      </c>
    </row>
    <row r="1274" ht="96" spans="1:15">
      <c r="A1274" s="217" t="s">
        <v>85</v>
      </c>
      <c r="B1274" s="132" t="s">
        <v>85</v>
      </c>
      <c r="C1274" s="4" t="s">
        <v>2366</v>
      </c>
      <c r="D1274" s="95" t="s">
        <v>2367</v>
      </c>
      <c r="E1274" s="4" t="s">
        <v>16</v>
      </c>
      <c r="F1274" s="95" t="s">
        <v>1446</v>
      </c>
      <c r="G1274" s="108" t="s">
        <v>3855</v>
      </c>
      <c r="H1274" s="95">
        <v>1</v>
      </c>
      <c r="I1274" s="95" t="s">
        <v>3856</v>
      </c>
      <c r="J1274" s="96" t="s">
        <v>2370</v>
      </c>
      <c r="K1274" s="148" t="s">
        <v>858</v>
      </c>
      <c r="L1274" s="95"/>
      <c r="M1274" s="132" t="s">
        <v>1451</v>
      </c>
      <c r="N1274" s="96" t="s">
        <v>22</v>
      </c>
      <c r="O1274" s="217" t="s">
        <v>85</v>
      </c>
    </row>
    <row r="1275" ht="96" spans="1:15">
      <c r="A1275" s="217" t="s">
        <v>85</v>
      </c>
      <c r="B1275" s="132" t="s">
        <v>85</v>
      </c>
      <c r="C1275" s="4" t="s">
        <v>2366</v>
      </c>
      <c r="D1275" s="95" t="s">
        <v>2367</v>
      </c>
      <c r="E1275" s="4" t="s">
        <v>16</v>
      </c>
      <c r="F1275" s="95" t="s">
        <v>1446</v>
      </c>
      <c r="G1275" s="108" t="s">
        <v>3857</v>
      </c>
      <c r="H1275" s="95">
        <v>1</v>
      </c>
      <c r="I1275" s="95" t="s">
        <v>3858</v>
      </c>
      <c r="J1275" s="96" t="s">
        <v>2370</v>
      </c>
      <c r="K1275" s="148" t="s">
        <v>858</v>
      </c>
      <c r="L1275" s="95"/>
      <c r="M1275" s="132" t="s">
        <v>1451</v>
      </c>
      <c r="N1275" s="96" t="s">
        <v>22</v>
      </c>
      <c r="O1275" s="217" t="s">
        <v>85</v>
      </c>
    </row>
    <row r="1276" ht="96" spans="1:15">
      <c r="A1276" s="217" t="s">
        <v>85</v>
      </c>
      <c r="B1276" s="132" t="s">
        <v>85</v>
      </c>
      <c r="C1276" s="4" t="s">
        <v>2366</v>
      </c>
      <c r="D1276" s="95" t="s">
        <v>2367</v>
      </c>
      <c r="E1276" s="4" t="s">
        <v>16</v>
      </c>
      <c r="F1276" s="95" t="s">
        <v>1446</v>
      </c>
      <c r="G1276" s="108" t="s">
        <v>3859</v>
      </c>
      <c r="H1276" s="95">
        <v>1</v>
      </c>
      <c r="I1276" s="95" t="s">
        <v>1780</v>
      </c>
      <c r="J1276" s="96" t="s">
        <v>2370</v>
      </c>
      <c r="K1276" s="148" t="s">
        <v>858</v>
      </c>
      <c r="L1276" s="95"/>
      <c r="M1276" s="132" t="s">
        <v>1451</v>
      </c>
      <c r="N1276" s="96" t="s">
        <v>22</v>
      </c>
      <c r="O1276" s="217" t="s">
        <v>85</v>
      </c>
    </row>
    <row r="1277" ht="96" spans="1:15">
      <c r="A1277" s="217" t="s">
        <v>85</v>
      </c>
      <c r="B1277" s="132" t="s">
        <v>85</v>
      </c>
      <c r="C1277" s="4" t="s">
        <v>2366</v>
      </c>
      <c r="D1277" s="95" t="s">
        <v>2367</v>
      </c>
      <c r="E1277" s="4" t="s">
        <v>16</v>
      </c>
      <c r="F1277" s="95" t="s">
        <v>1446</v>
      </c>
      <c r="G1277" s="108" t="s">
        <v>3860</v>
      </c>
      <c r="H1277" s="95">
        <v>1</v>
      </c>
      <c r="I1277" s="95" t="s">
        <v>3861</v>
      </c>
      <c r="J1277" s="96" t="s">
        <v>3862</v>
      </c>
      <c r="K1277" s="148" t="s">
        <v>1597</v>
      </c>
      <c r="L1277" s="95"/>
      <c r="M1277" s="132" t="s">
        <v>1451</v>
      </c>
      <c r="N1277" s="96" t="s">
        <v>60</v>
      </c>
      <c r="O1277" s="217" t="s">
        <v>85</v>
      </c>
    </row>
    <row r="1278" ht="96" spans="1:15">
      <c r="A1278" s="217" t="s">
        <v>85</v>
      </c>
      <c r="B1278" s="132" t="s">
        <v>85</v>
      </c>
      <c r="C1278" s="4" t="s">
        <v>2366</v>
      </c>
      <c r="D1278" s="95" t="s">
        <v>2367</v>
      </c>
      <c r="E1278" s="4" t="s">
        <v>16</v>
      </c>
      <c r="F1278" s="95" t="s">
        <v>1446</v>
      </c>
      <c r="G1278" s="108" t="s">
        <v>3863</v>
      </c>
      <c r="H1278" s="95">
        <v>1</v>
      </c>
      <c r="I1278" s="95" t="s">
        <v>3864</v>
      </c>
      <c r="J1278" s="96" t="s">
        <v>3862</v>
      </c>
      <c r="K1278" s="148" t="s">
        <v>1597</v>
      </c>
      <c r="L1278" s="95"/>
      <c r="M1278" s="132" t="s">
        <v>1451</v>
      </c>
      <c r="N1278" s="96" t="s">
        <v>60</v>
      </c>
      <c r="O1278" s="217" t="s">
        <v>85</v>
      </c>
    </row>
    <row r="1279" ht="228" spans="1:15">
      <c r="A1279" s="217" t="s">
        <v>85</v>
      </c>
      <c r="B1279" s="132" t="s">
        <v>85</v>
      </c>
      <c r="C1279" s="4" t="s">
        <v>3865</v>
      </c>
      <c r="D1279" s="95" t="s">
        <v>3866</v>
      </c>
      <c r="E1279" s="4" t="s">
        <v>16</v>
      </c>
      <c r="F1279" s="95" t="s">
        <v>3867</v>
      </c>
      <c r="G1279" s="108" t="s">
        <v>3868</v>
      </c>
      <c r="H1279" s="95">
        <v>1</v>
      </c>
      <c r="I1279" s="106" t="s">
        <v>3869</v>
      </c>
      <c r="J1279" s="96" t="s">
        <v>98</v>
      </c>
      <c r="K1279" s="106" t="s">
        <v>3870</v>
      </c>
      <c r="L1279" s="95"/>
      <c r="M1279" s="132" t="s">
        <v>1451</v>
      </c>
      <c r="N1279" s="96" t="s">
        <v>60</v>
      </c>
      <c r="O1279" s="217" t="s">
        <v>85</v>
      </c>
    </row>
    <row r="1280" ht="48" spans="1:15">
      <c r="A1280" s="217" t="s">
        <v>85</v>
      </c>
      <c r="B1280" s="132" t="s">
        <v>85</v>
      </c>
      <c r="C1280" s="4" t="s">
        <v>3865</v>
      </c>
      <c r="D1280" s="95" t="s">
        <v>3871</v>
      </c>
      <c r="E1280" s="4" t="s">
        <v>16</v>
      </c>
      <c r="F1280" s="95" t="s">
        <v>3867</v>
      </c>
      <c r="G1280" s="108" t="s">
        <v>3872</v>
      </c>
      <c r="H1280" s="95">
        <v>1</v>
      </c>
      <c r="I1280" s="113" t="s">
        <v>3873</v>
      </c>
      <c r="J1280" s="96" t="s">
        <v>98</v>
      </c>
      <c r="K1280" s="106" t="s">
        <v>3874</v>
      </c>
      <c r="L1280" s="95"/>
      <c r="M1280" s="132" t="s">
        <v>1451</v>
      </c>
      <c r="N1280" s="96" t="s">
        <v>60</v>
      </c>
      <c r="O1280" s="217" t="s">
        <v>85</v>
      </c>
    </row>
    <row r="1281" ht="48" spans="1:15">
      <c r="A1281" s="217" t="s">
        <v>85</v>
      </c>
      <c r="B1281" s="132" t="s">
        <v>85</v>
      </c>
      <c r="C1281" s="4" t="s">
        <v>3865</v>
      </c>
      <c r="D1281" s="95" t="s">
        <v>3871</v>
      </c>
      <c r="E1281" s="4" t="s">
        <v>16</v>
      </c>
      <c r="F1281" s="95" t="s">
        <v>3867</v>
      </c>
      <c r="G1281" s="108" t="s">
        <v>3875</v>
      </c>
      <c r="H1281" s="95">
        <v>1</v>
      </c>
      <c r="I1281" s="106" t="s">
        <v>3876</v>
      </c>
      <c r="J1281" s="100" t="s">
        <v>98</v>
      </c>
      <c r="K1281" s="106" t="s">
        <v>3874</v>
      </c>
      <c r="L1281" s="95"/>
      <c r="M1281" s="132" t="s">
        <v>1451</v>
      </c>
      <c r="N1281" s="100" t="s">
        <v>60</v>
      </c>
      <c r="O1281" s="217" t="s">
        <v>85</v>
      </c>
    </row>
    <row r="1282" ht="48" spans="1:15">
      <c r="A1282" s="217" t="s">
        <v>85</v>
      </c>
      <c r="B1282" s="132" t="s">
        <v>85</v>
      </c>
      <c r="C1282" s="4" t="s">
        <v>3865</v>
      </c>
      <c r="D1282" s="95" t="s">
        <v>3871</v>
      </c>
      <c r="E1282" s="4" t="s">
        <v>16</v>
      </c>
      <c r="F1282" s="95" t="s">
        <v>3867</v>
      </c>
      <c r="G1282" s="108" t="s">
        <v>3877</v>
      </c>
      <c r="H1282" s="95">
        <v>1</v>
      </c>
      <c r="I1282" s="100" t="s">
        <v>389</v>
      </c>
      <c r="J1282" s="100" t="s">
        <v>98</v>
      </c>
      <c r="K1282" s="106" t="s">
        <v>3874</v>
      </c>
      <c r="L1282" s="95"/>
      <c r="M1282" s="132" t="s">
        <v>1451</v>
      </c>
      <c r="N1282" s="100" t="s">
        <v>60</v>
      </c>
      <c r="O1282" s="217" t="s">
        <v>85</v>
      </c>
    </row>
    <row r="1283" ht="84" spans="1:15">
      <c r="A1283" s="217" t="s">
        <v>85</v>
      </c>
      <c r="B1283" s="132" t="s">
        <v>85</v>
      </c>
      <c r="C1283" s="4" t="s">
        <v>1444</v>
      </c>
      <c r="D1283" s="117" t="s">
        <v>2374</v>
      </c>
      <c r="E1283" s="4" t="s">
        <v>16</v>
      </c>
      <c r="F1283" s="117" t="s">
        <v>1446</v>
      </c>
      <c r="G1283" s="199" t="s">
        <v>3878</v>
      </c>
      <c r="H1283" s="117">
        <v>1</v>
      </c>
      <c r="I1283" s="117" t="s">
        <v>3879</v>
      </c>
      <c r="J1283" s="117" t="s">
        <v>95</v>
      </c>
      <c r="K1283" s="202" t="s">
        <v>1557</v>
      </c>
      <c r="L1283" s="202" t="s">
        <v>2377</v>
      </c>
      <c r="M1283" s="132" t="s">
        <v>1451</v>
      </c>
      <c r="N1283" s="117" t="s">
        <v>22</v>
      </c>
      <c r="O1283" s="217" t="s">
        <v>85</v>
      </c>
    </row>
    <row r="1284" ht="60" spans="1:15">
      <c r="A1284" s="217" t="s">
        <v>85</v>
      </c>
      <c r="B1284" s="132" t="s">
        <v>85</v>
      </c>
      <c r="C1284" s="4" t="s">
        <v>1444</v>
      </c>
      <c r="D1284" s="117" t="s">
        <v>3880</v>
      </c>
      <c r="E1284" s="4" t="s">
        <v>16</v>
      </c>
      <c r="F1284" s="117" t="s">
        <v>1446</v>
      </c>
      <c r="G1284" s="199" t="s">
        <v>3881</v>
      </c>
      <c r="H1284" s="117">
        <v>1</v>
      </c>
      <c r="I1284" s="119" t="s">
        <v>3882</v>
      </c>
      <c r="J1284" s="117" t="s">
        <v>95</v>
      </c>
      <c r="K1284" s="202" t="s">
        <v>1557</v>
      </c>
      <c r="L1284" s="222"/>
      <c r="M1284" s="132" t="s">
        <v>1451</v>
      </c>
      <c r="N1284" s="117" t="s">
        <v>22</v>
      </c>
      <c r="O1284" s="217" t="s">
        <v>85</v>
      </c>
    </row>
    <row r="1285" ht="67.5" spans="1:15">
      <c r="A1285" s="217" t="s">
        <v>85</v>
      </c>
      <c r="B1285" s="132" t="s">
        <v>85</v>
      </c>
      <c r="C1285" s="4" t="s">
        <v>1444</v>
      </c>
      <c r="D1285" s="117" t="s">
        <v>3880</v>
      </c>
      <c r="E1285" s="4" t="s">
        <v>16</v>
      </c>
      <c r="F1285" s="117" t="s">
        <v>1446</v>
      </c>
      <c r="G1285" s="199" t="s">
        <v>3883</v>
      </c>
      <c r="H1285" s="117">
        <v>1</v>
      </c>
      <c r="I1285" s="120" t="s">
        <v>3884</v>
      </c>
      <c r="J1285" s="117" t="s">
        <v>95</v>
      </c>
      <c r="K1285" s="202" t="s">
        <v>1557</v>
      </c>
      <c r="L1285" s="222"/>
      <c r="M1285" s="132" t="s">
        <v>1451</v>
      </c>
      <c r="N1285" s="117" t="s">
        <v>22</v>
      </c>
      <c r="O1285" s="217" t="s">
        <v>85</v>
      </c>
    </row>
    <row r="1286" ht="84" spans="1:15">
      <c r="A1286" s="217" t="s">
        <v>85</v>
      </c>
      <c r="B1286" s="132" t="s">
        <v>85</v>
      </c>
      <c r="C1286" s="4" t="s">
        <v>1444</v>
      </c>
      <c r="D1286" s="117" t="s">
        <v>3880</v>
      </c>
      <c r="E1286" s="4" t="s">
        <v>16</v>
      </c>
      <c r="F1286" s="117" t="s">
        <v>1446</v>
      </c>
      <c r="G1286" s="199" t="s">
        <v>3885</v>
      </c>
      <c r="H1286" s="117">
        <v>1</v>
      </c>
      <c r="I1286" s="120" t="s">
        <v>3886</v>
      </c>
      <c r="J1286" s="117" t="s">
        <v>95</v>
      </c>
      <c r="K1286" s="202" t="s">
        <v>1557</v>
      </c>
      <c r="L1286" s="202" t="s">
        <v>3887</v>
      </c>
      <c r="M1286" s="132" t="s">
        <v>1451</v>
      </c>
      <c r="N1286" s="117" t="s">
        <v>22</v>
      </c>
      <c r="O1286" s="217" t="s">
        <v>85</v>
      </c>
    </row>
    <row r="1287" ht="60" spans="1:15">
      <c r="A1287" s="217" t="s">
        <v>85</v>
      </c>
      <c r="B1287" s="132" t="s">
        <v>85</v>
      </c>
      <c r="C1287" s="4" t="s">
        <v>1444</v>
      </c>
      <c r="D1287" s="117" t="s">
        <v>3880</v>
      </c>
      <c r="E1287" s="4" t="s">
        <v>16</v>
      </c>
      <c r="F1287" s="117" t="s">
        <v>1446</v>
      </c>
      <c r="G1287" s="199" t="s">
        <v>3888</v>
      </c>
      <c r="H1287" s="117">
        <v>1</v>
      </c>
      <c r="I1287" s="120" t="s">
        <v>3889</v>
      </c>
      <c r="J1287" s="117" t="s">
        <v>95</v>
      </c>
      <c r="K1287" s="202" t="s">
        <v>1557</v>
      </c>
      <c r="L1287" s="222"/>
      <c r="M1287" s="132" t="s">
        <v>1451</v>
      </c>
      <c r="N1287" s="117" t="s">
        <v>22</v>
      </c>
      <c r="O1287" s="217" t="s">
        <v>85</v>
      </c>
    </row>
    <row r="1288" ht="94.5" spans="1:15">
      <c r="A1288" s="217" t="s">
        <v>85</v>
      </c>
      <c r="B1288" s="132" t="s">
        <v>85</v>
      </c>
      <c r="C1288" s="4" t="s">
        <v>1444</v>
      </c>
      <c r="D1288" s="117" t="s">
        <v>3880</v>
      </c>
      <c r="E1288" s="4" t="s">
        <v>16</v>
      </c>
      <c r="F1288" s="117" t="s">
        <v>1454</v>
      </c>
      <c r="G1288" s="199" t="s">
        <v>3890</v>
      </c>
      <c r="H1288" s="117">
        <v>1</v>
      </c>
      <c r="I1288" s="120" t="s">
        <v>3891</v>
      </c>
      <c r="J1288" s="117" t="s">
        <v>95</v>
      </c>
      <c r="K1288" s="203" t="s">
        <v>3892</v>
      </c>
      <c r="L1288" s="222"/>
      <c r="M1288" s="132" t="s">
        <v>1451</v>
      </c>
      <c r="N1288" s="117" t="s">
        <v>22</v>
      </c>
      <c r="O1288" s="217" t="s">
        <v>85</v>
      </c>
    </row>
    <row r="1289" ht="96" spans="1:15">
      <c r="A1289" s="217" t="s">
        <v>85</v>
      </c>
      <c r="B1289" s="132" t="s">
        <v>85</v>
      </c>
      <c r="C1289" s="4" t="s">
        <v>1444</v>
      </c>
      <c r="D1289" s="117" t="s">
        <v>1445</v>
      </c>
      <c r="E1289" s="4" t="s">
        <v>16</v>
      </c>
      <c r="F1289" s="117" t="s">
        <v>1446</v>
      </c>
      <c r="G1289" s="199" t="s">
        <v>3893</v>
      </c>
      <c r="H1289" s="123">
        <v>1</v>
      </c>
      <c r="I1289" s="117" t="s">
        <v>3894</v>
      </c>
      <c r="J1289" s="117" t="s">
        <v>95</v>
      </c>
      <c r="K1289" s="117" t="s">
        <v>3895</v>
      </c>
      <c r="L1289" s="117" t="s">
        <v>1450</v>
      </c>
      <c r="M1289" s="132" t="s">
        <v>1451</v>
      </c>
      <c r="N1289" s="117" t="s">
        <v>22</v>
      </c>
      <c r="O1289" s="217" t="s">
        <v>85</v>
      </c>
    </row>
    <row r="1290" ht="96" spans="1:15">
      <c r="A1290" s="217" t="s">
        <v>85</v>
      </c>
      <c r="B1290" s="132" t="s">
        <v>85</v>
      </c>
      <c r="C1290" s="4" t="s">
        <v>1444</v>
      </c>
      <c r="D1290" s="117" t="s">
        <v>1445</v>
      </c>
      <c r="E1290" s="4" t="s">
        <v>16</v>
      </c>
      <c r="F1290" s="117" t="s">
        <v>1446</v>
      </c>
      <c r="G1290" s="199" t="s">
        <v>3896</v>
      </c>
      <c r="H1290" s="123">
        <v>1</v>
      </c>
      <c r="I1290" s="117" t="s">
        <v>3897</v>
      </c>
      <c r="J1290" s="117" t="s">
        <v>1553</v>
      </c>
      <c r="K1290" s="117" t="s">
        <v>2381</v>
      </c>
      <c r="L1290" s="117" t="s">
        <v>1450</v>
      </c>
      <c r="M1290" s="132" t="s">
        <v>1451</v>
      </c>
      <c r="N1290" s="117" t="s">
        <v>77</v>
      </c>
      <c r="O1290" s="217" t="s">
        <v>85</v>
      </c>
    </row>
    <row r="1291" ht="96" spans="1:15">
      <c r="A1291" s="217" t="s">
        <v>85</v>
      </c>
      <c r="B1291" s="132" t="s">
        <v>85</v>
      </c>
      <c r="C1291" s="4" t="s">
        <v>1444</v>
      </c>
      <c r="D1291" s="117" t="s">
        <v>1445</v>
      </c>
      <c r="E1291" s="4" t="s">
        <v>16</v>
      </c>
      <c r="F1291" s="117" t="s">
        <v>1446</v>
      </c>
      <c r="G1291" s="199" t="s">
        <v>3898</v>
      </c>
      <c r="H1291" s="123">
        <v>1</v>
      </c>
      <c r="I1291" s="117" t="s">
        <v>3899</v>
      </c>
      <c r="J1291" s="117" t="s">
        <v>1553</v>
      </c>
      <c r="K1291" s="117" t="s">
        <v>3900</v>
      </c>
      <c r="L1291" s="117" t="s">
        <v>1450</v>
      </c>
      <c r="M1291" s="132" t="s">
        <v>1451</v>
      </c>
      <c r="N1291" s="117" t="s">
        <v>77</v>
      </c>
      <c r="O1291" s="217" t="s">
        <v>85</v>
      </c>
    </row>
    <row r="1292" ht="96" spans="1:15">
      <c r="A1292" s="217" t="s">
        <v>85</v>
      </c>
      <c r="B1292" s="132" t="s">
        <v>85</v>
      </c>
      <c r="C1292" s="4" t="s">
        <v>1444</v>
      </c>
      <c r="D1292" s="117" t="s">
        <v>1445</v>
      </c>
      <c r="E1292" s="4" t="s">
        <v>16</v>
      </c>
      <c r="F1292" s="117" t="s">
        <v>1446</v>
      </c>
      <c r="G1292" s="199" t="s">
        <v>3901</v>
      </c>
      <c r="H1292" s="123">
        <v>1</v>
      </c>
      <c r="I1292" s="118" t="s">
        <v>3902</v>
      </c>
      <c r="J1292" s="117" t="s">
        <v>95</v>
      </c>
      <c r="K1292" s="117" t="s">
        <v>1557</v>
      </c>
      <c r="L1292" s="117" t="s">
        <v>1450</v>
      </c>
      <c r="M1292" s="132" t="s">
        <v>1451</v>
      </c>
      <c r="N1292" s="117" t="s">
        <v>22</v>
      </c>
      <c r="O1292" s="217" t="s">
        <v>85</v>
      </c>
    </row>
    <row r="1293" ht="96" spans="1:15">
      <c r="A1293" s="217" t="s">
        <v>85</v>
      </c>
      <c r="B1293" s="132" t="s">
        <v>85</v>
      </c>
      <c r="C1293" s="4" t="s">
        <v>1444</v>
      </c>
      <c r="D1293" s="117" t="s">
        <v>1445</v>
      </c>
      <c r="E1293" s="4" t="s">
        <v>16</v>
      </c>
      <c r="F1293" s="117" t="s">
        <v>1446</v>
      </c>
      <c r="G1293" s="199" t="s">
        <v>3903</v>
      </c>
      <c r="H1293" s="123">
        <v>1</v>
      </c>
      <c r="I1293" s="117" t="s">
        <v>3904</v>
      </c>
      <c r="J1293" s="117" t="s">
        <v>95</v>
      </c>
      <c r="K1293" s="117" t="s">
        <v>1557</v>
      </c>
      <c r="L1293" s="117" t="s">
        <v>1450</v>
      </c>
      <c r="M1293" s="132" t="s">
        <v>1451</v>
      </c>
      <c r="N1293" s="117" t="s">
        <v>22</v>
      </c>
      <c r="O1293" s="217" t="s">
        <v>85</v>
      </c>
    </row>
    <row r="1294" ht="96" spans="1:15">
      <c r="A1294" s="217" t="s">
        <v>85</v>
      </c>
      <c r="B1294" s="132" t="s">
        <v>85</v>
      </c>
      <c r="C1294" s="4" t="s">
        <v>1444</v>
      </c>
      <c r="D1294" s="117" t="s">
        <v>1445</v>
      </c>
      <c r="E1294" s="4" t="s">
        <v>16</v>
      </c>
      <c r="F1294" s="117" t="s">
        <v>1446</v>
      </c>
      <c r="G1294" s="199" t="s">
        <v>3905</v>
      </c>
      <c r="H1294" s="123">
        <v>1</v>
      </c>
      <c r="I1294" s="117" t="s">
        <v>3906</v>
      </c>
      <c r="J1294" s="117" t="s">
        <v>95</v>
      </c>
      <c r="K1294" s="117" t="s">
        <v>1557</v>
      </c>
      <c r="L1294" s="117" t="s">
        <v>1450</v>
      </c>
      <c r="M1294" s="132" t="s">
        <v>1451</v>
      </c>
      <c r="N1294" s="117" t="s">
        <v>22</v>
      </c>
      <c r="O1294" s="217" t="s">
        <v>85</v>
      </c>
    </row>
    <row r="1295" ht="96" spans="1:15">
      <c r="A1295" s="217" t="s">
        <v>85</v>
      </c>
      <c r="B1295" s="132" t="s">
        <v>85</v>
      </c>
      <c r="C1295" s="4" t="s">
        <v>1444</v>
      </c>
      <c r="D1295" s="117" t="s">
        <v>1445</v>
      </c>
      <c r="E1295" s="4" t="s">
        <v>16</v>
      </c>
      <c r="F1295" s="117" t="s">
        <v>1446</v>
      </c>
      <c r="G1295" s="199" t="s">
        <v>3907</v>
      </c>
      <c r="H1295" s="124">
        <v>1</v>
      </c>
      <c r="I1295" s="117" t="s">
        <v>3908</v>
      </c>
      <c r="J1295" s="117" t="s">
        <v>95</v>
      </c>
      <c r="K1295" s="117" t="s">
        <v>1557</v>
      </c>
      <c r="L1295" s="117" t="s">
        <v>1450</v>
      </c>
      <c r="M1295" s="132" t="s">
        <v>1451</v>
      </c>
      <c r="N1295" s="117" t="s">
        <v>22</v>
      </c>
      <c r="O1295" s="217" t="s">
        <v>85</v>
      </c>
    </row>
    <row r="1296" ht="96" spans="1:15">
      <c r="A1296" s="217" t="s">
        <v>85</v>
      </c>
      <c r="B1296" s="132" t="s">
        <v>85</v>
      </c>
      <c r="C1296" s="4" t="s">
        <v>1444</v>
      </c>
      <c r="D1296" s="117" t="s">
        <v>1445</v>
      </c>
      <c r="E1296" s="4" t="s">
        <v>16</v>
      </c>
      <c r="F1296" s="117" t="s">
        <v>3909</v>
      </c>
      <c r="G1296" s="199" t="s">
        <v>3910</v>
      </c>
      <c r="H1296" s="124">
        <v>1</v>
      </c>
      <c r="I1296" s="117" t="s">
        <v>37</v>
      </c>
      <c r="J1296" s="117" t="s">
        <v>3911</v>
      </c>
      <c r="K1296" s="117" t="s">
        <v>3912</v>
      </c>
      <c r="L1296" s="117" t="s">
        <v>1450</v>
      </c>
      <c r="M1296" s="132" t="s">
        <v>1451</v>
      </c>
      <c r="N1296" s="117" t="s">
        <v>3913</v>
      </c>
      <c r="O1296" s="217" t="s">
        <v>85</v>
      </c>
    </row>
    <row r="1297" ht="60" spans="1:15">
      <c r="A1297" s="217" t="s">
        <v>85</v>
      </c>
      <c r="B1297" s="132" t="s">
        <v>85</v>
      </c>
      <c r="C1297" s="4" t="s">
        <v>1444</v>
      </c>
      <c r="D1297" s="125" t="s">
        <v>3914</v>
      </c>
      <c r="E1297" s="4" t="s">
        <v>16</v>
      </c>
      <c r="F1297" s="125" t="s">
        <v>1446</v>
      </c>
      <c r="G1297" s="200" t="s">
        <v>3915</v>
      </c>
      <c r="H1297" s="125">
        <v>1</v>
      </c>
      <c r="I1297" s="117" t="s">
        <v>3916</v>
      </c>
      <c r="J1297" s="117" t="s">
        <v>95</v>
      </c>
      <c r="K1297" s="117" t="s">
        <v>1557</v>
      </c>
      <c r="L1297" s="117" t="s">
        <v>3917</v>
      </c>
      <c r="M1297" s="132" t="s">
        <v>1451</v>
      </c>
      <c r="N1297" s="117" t="s">
        <v>22</v>
      </c>
      <c r="O1297" s="217" t="s">
        <v>85</v>
      </c>
    </row>
    <row r="1298" ht="60" spans="1:15">
      <c r="A1298" s="217" t="s">
        <v>85</v>
      </c>
      <c r="B1298" s="132" t="s">
        <v>85</v>
      </c>
      <c r="C1298" s="4" t="s">
        <v>1444</v>
      </c>
      <c r="D1298" s="125" t="s">
        <v>3914</v>
      </c>
      <c r="E1298" s="4" t="s">
        <v>16</v>
      </c>
      <c r="F1298" s="125" t="s">
        <v>1446</v>
      </c>
      <c r="G1298" s="200" t="s">
        <v>3918</v>
      </c>
      <c r="H1298" s="125">
        <v>1</v>
      </c>
      <c r="I1298" s="117" t="s">
        <v>3919</v>
      </c>
      <c r="J1298" s="117" t="s">
        <v>95</v>
      </c>
      <c r="K1298" s="117" t="s">
        <v>1557</v>
      </c>
      <c r="L1298" s="117" t="s">
        <v>3917</v>
      </c>
      <c r="M1298" s="132" t="s">
        <v>1451</v>
      </c>
      <c r="N1298" s="117" t="s">
        <v>22</v>
      </c>
      <c r="O1298" s="217" t="s">
        <v>85</v>
      </c>
    </row>
    <row r="1299" ht="60" spans="1:15">
      <c r="A1299" s="217" t="s">
        <v>85</v>
      </c>
      <c r="B1299" s="132" t="s">
        <v>85</v>
      </c>
      <c r="C1299" s="4" t="s">
        <v>1444</v>
      </c>
      <c r="D1299" s="125" t="s">
        <v>3914</v>
      </c>
      <c r="E1299" s="4" t="s">
        <v>16</v>
      </c>
      <c r="F1299" s="125" t="s">
        <v>1446</v>
      </c>
      <c r="G1299" s="200" t="s">
        <v>3920</v>
      </c>
      <c r="H1299" s="125">
        <v>1</v>
      </c>
      <c r="I1299" s="117" t="s">
        <v>37</v>
      </c>
      <c r="J1299" s="117" t="s">
        <v>95</v>
      </c>
      <c r="K1299" s="117" t="s">
        <v>1557</v>
      </c>
      <c r="L1299" s="125" t="s">
        <v>3917</v>
      </c>
      <c r="M1299" s="132" t="s">
        <v>1451</v>
      </c>
      <c r="N1299" s="117" t="s">
        <v>22</v>
      </c>
      <c r="O1299" s="217" t="s">
        <v>85</v>
      </c>
    </row>
    <row r="1300" ht="60" spans="1:15">
      <c r="A1300" s="217" t="s">
        <v>85</v>
      </c>
      <c r="B1300" s="132" t="s">
        <v>85</v>
      </c>
      <c r="C1300" s="4" t="s">
        <v>1444</v>
      </c>
      <c r="D1300" s="125" t="s">
        <v>3914</v>
      </c>
      <c r="E1300" s="4" t="s">
        <v>16</v>
      </c>
      <c r="F1300" s="125" t="s">
        <v>1446</v>
      </c>
      <c r="G1300" s="200" t="s">
        <v>3921</v>
      </c>
      <c r="H1300" s="125">
        <v>1</v>
      </c>
      <c r="I1300" s="117" t="s">
        <v>3922</v>
      </c>
      <c r="J1300" s="117" t="s">
        <v>95</v>
      </c>
      <c r="K1300" s="117" t="s">
        <v>1557</v>
      </c>
      <c r="L1300" s="125" t="s">
        <v>3917</v>
      </c>
      <c r="M1300" s="132" t="s">
        <v>1451</v>
      </c>
      <c r="N1300" s="117" t="s">
        <v>22</v>
      </c>
      <c r="O1300" s="217" t="s">
        <v>85</v>
      </c>
    </row>
    <row r="1301" ht="60" spans="1:15">
      <c r="A1301" s="217" t="s">
        <v>85</v>
      </c>
      <c r="B1301" s="132" t="s">
        <v>85</v>
      </c>
      <c r="C1301" s="4" t="s">
        <v>1444</v>
      </c>
      <c r="D1301" s="125" t="s">
        <v>3914</v>
      </c>
      <c r="E1301" s="4" t="s">
        <v>16</v>
      </c>
      <c r="F1301" s="125" t="s">
        <v>1446</v>
      </c>
      <c r="G1301" s="200" t="s">
        <v>3923</v>
      </c>
      <c r="H1301" s="125">
        <v>1</v>
      </c>
      <c r="I1301" s="117" t="s">
        <v>3924</v>
      </c>
      <c r="J1301" s="117" t="s">
        <v>95</v>
      </c>
      <c r="K1301" s="117" t="s">
        <v>1557</v>
      </c>
      <c r="L1301" s="125" t="s">
        <v>3917</v>
      </c>
      <c r="M1301" s="132" t="s">
        <v>1451</v>
      </c>
      <c r="N1301" s="117" t="s">
        <v>22</v>
      </c>
      <c r="O1301" s="217" t="s">
        <v>85</v>
      </c>
    </row>
    <row r="1302" ht="60" spans="1:15">
      <c r="A1302" s="217" t="s">
        <v>85</v>
      </c>
      <c r="B1302" s="132" t="s">
        <v>85</v>
      </c>
      <c r="C1302" s="4" t="s">
        <v>1444</v>
      </c>
      <c r="D1302" s="125" t="s">
        <v>3914</v>
      </c>
      <c r="E1302" s="4" t="s">
        <v>16</v>
      </c>
      <c r="F1302" s="125" t="s">
        <v>1446</v>
      </c>
      <c r="G1302" s="200" t="s">
        <v>3925</v>
      </c>
      <c r="H1302" s="125">
        <v>1</v>
      </c>
      <c r="I1302" s="117" t="s">
        <v>3926</v>
      </c>
      <c r="J1302" s="117" t="s">
        <v>1553</v>
      </c>
      <c r="K1302" s="117" t="s">
        <v>1557</v>
      </c>
      <c r="L1302" s="125" t="s">
        <v>3917</v>
      </c>
      <c r="M1302" s="132" t="s">
        <v>1451</v>
      </c>
      <c r="N1302" s="117" t="s">
        <v>77</v>
      </c>
      <c r="O1302" s="217" t="s">
        <v>85</v>
      </c>
    </row>
    <row r="1303" ht="72" spans="1:15">
      <c r="A1303" s="217" t="s">
        <v>85</v>
      </c>
      <c r="B1303" s="132" t="s">
        <v>85</v>
      </c>
      <c r="C1303" s="4" t="s">
        <v>1444</v>
      </c>
      <c r="D1303" s="125" t="s">
        <v>1478</v>
      </c>
      <c r="E1303" s="4" t="s">
        <v>16</v>
      </c>
      <c r="F1303" s="125" t="s">
        <v>1446</v>
      </c>
      <c r="G1303" s="200" t="s">
        <v>3927</v>
      </c>
      <c r="H1303" s="125">
        <v>1</v>
      </c>
      <c r="I1303" s="125" t="s">
        <v>389</v>
      </c>
      <c r="J1303" s="117" t="s">
        <v>95</v>
      </c>
      <c r="K1303" s="117" t="s">
        <v>3928</v>
      </c>
      <c r="L1303" s="117" t="s">
        <v>1482</v>
      </c>
      <c r="M1303" s="132" t="s">
        <v>1451</v>
      </c>
      <c r="N1303" s="117" t="s">
        <v>22</v>
      </c>
      <c r="O1303" s="217" t="s">
        <v>85</v>
      </c>
    </row>
    <row r="1304" ht="120" spans="1:15">
      <c r="A1304" s="217" t="s">
        <v>85</v>
      </c>
      <c r="B1304" s="132" t="s">
        <v>85</v>
      </c>
      <c r="C1304" s="4" t="s">
        <v>1444</v>
      </c>
      <c r="D1304" s="125" t="s">
        <v>1478</v>
      </c>
      <c r="E1304" s="4" t="s">
        <v>16</v>
      </c>
      <c r="F1304" s="125" t="s">
        <v>1446</v>
      </c>
      <c r="G1304" s="200" t="s">
        <v>3929</v>
      </c>
      <c r="H1304" s="125">
        <v>1</v>
      </c>
      <c r="I1304" s="125" t="s">
        <v>3930</v>
      </c>
      <c r="J1304" s="125" t="s">
        <v>95</v>
      </c>
      <c r="K1304" s="117" t="s">
        <v>1564</v>
      </c>
      <c r="L1304" s="117" t="s">
        <v>1482</v>
      </c>
      <c r="M1304" s="132" t="s">
        <v>1451</v>
      </c>
      <c r="N1304" s="125" t="s">
        <v>22</v>
      </c>
      <c r="O1304" s="217" t="s">
        <v>85</v>
      </c>
    </row>
    <row r="1305" ht="120" spans="1:15">
      <c r="A1305" s="217" t="s">
        <v>85</v>
      </c>
      <c r="B1305" s="132" t="s">
        <v>85</v>
      </c>
      <c r="C1305" s="4" t="s">
        <v>1444</v>
      </c>
      <c r="D1305" s="125" t="s">
        <v>1478</v>
      </c>
      <c r="E1305" s="4" t="s">
        <v>16</v>
      </c>
      <c r="F1305" s="125" t="s">
        <v>1446</v>
      </c>
      <c r="G1305" s="199" t="s">
        <v>3931</v>
      </c>
      <c r="H1305" s="117">
        <v>1</v>
      </c>
      <c r="I1305" s="117" t="s">
        <v>3932</v>
      </c>
      <c r="J1305" s="125" t="s">
        <v>1553</v>
      </c>
      <c r="K1305" s="117" t="s">
        <v>1564</v>
      </c>
      <c r="L1305" s="117" t="s">
        <v>1482</v>
      </c>
      <c r="M1305" s="132" t="s">
        <v>1451</v>
      </c>
      <c r="N1305" s="125" t="s">
        <v>77</v>
      </c>
      <c r="O1305" s="217" t="s">
        <v>85</v>
      </c>
    </row>
    <row r="1306" ht="120" spans="1:15">
      <c r="A1306" s="217" t="s">
        <v>85</v>
      </c>
      <c r="B1306" s="132" t="s">
        <v>85</v>
      </c>
      <c r="C1306" s="4" t="s">
        <v>1444</v>
      </c>
      <c r="D1306" s="125" t="s">
        <v>1478</v>
      </c>
      <c r="E1306" s="4" t="s">
        <v>16</v>
      </c>
      <c r="F1306" s="125" t="s">
        <v>1446</v>
      </c>
      <c r="G1306" s="199" t="s">
        <v>3933</v>
      </c>
      <c r="H1306" s="117">
        <v>1</v>
      </c>
      <c r="I1306" s="117" t="s">
        <v>3934</v>
      </c>
      <c r="J1306" s="125" t="s">
        <v>1553</v>
      </c>
      <c r="K1306" s="117" t="s">
        <v>1564</v>
      </c>
      <c r="L1306" s="117" t="s">
        <v>1482</v>
      </c>
      <c r="M1306" s="132" t="s">
        <v>1451</v>
      </c>
      <c r="N1306" s="125" t="s">
        <v>77</v>
      </c>
      <c r="O1306" s="217" t="s">
        <v>85</v>
      </c>
    </row>
    <row r="1307" ht="120" spans="1:15">
      <c r="A1307" s="217" t="s">
        <v>85</v>
      </c>
      <c r="B1307" s="132" t="s">
        <v>85</v>
      </c>
      <c r="C1307" s="4" t="s">
        <v>1444</v>
      </c>
      <c r="D1307" s="125" t="s">
        <v>1478</v>
      </c>
      <c r="E1307" s="4" t="s">
        <v>16</v>
      </c>
      <c r="F1307" s="125" t="s">
        <v>1446</v>
      </c>
      <c r="G1307" s="199" t="s">
        <v>3935</v>
      </c>
      <c r="H1307" s="117">
        <v>1</v>
      </c>
      <c r="I1307" s="118" t="s">
        <v>1517</v>
      </c>
      <c r="J1307" s="117" t="s">
        <v>1553</v>
      </c>
      <c r="K1307" s="117" t="s">
        <v>1564</v>
      </c>
      <c r="L1307" s="117" t="s">
        <v>1482</v>
      </c>
      <c r="M1307" s="132" t="s">
        <v>1451</v>
      </c>
      <c r="N1307" s="117" t="s">
        <v>77</v>
      </c>
      <c r="O1307" s="217" t="s">
        <v>85</v>
      </c>
    </row>
    <row r="1308" ht="60" spans="1:15">
      <c r="A1308" s="217" t="s">
        <v>85</v>
      </c>
      <c r="B1308" s="132" t="s">
        <v>85</v>
      </c>
      <c r="C1308" s="4" t="s">
        <v>1444</v>
      </c>
      <c r="D1308" s="117" t="s">
        <v>1638</v>
      </c>
      <c r="E1308" s="4" t="s">
        <v>16</v>
      </c>
      <c r="F1308" s="117" t="s">
        <v>1639</v>
      </c>
      <c r="G1308" s="199" t="s">
        <v>3936</v>
      </c>
      <c r="H1308" s="117">
        <v>1</v>
      </c>
      <c r="I1308" s="117" t="s">
        <v>3937</v>
      </c>
      <c r="J1308" s="117" t="s">
        <v>1642</v>
      </c>
      <c r="K1308" s="117" t="s">
        <v>1643</v>
      </c>
      <c r="L1308" s="125"/>
      <c r="M1308" s="132" t="s">
        <v>1451</v>
      </c>
      <c r="N1308" s="117" t="s">
        <v>22</v>
      </c>
      <c r="O1308" s="217" t="s">
        <v>85</v>
      </c>
    </row>
    <row r="1309" ht="60" spans="1:15">
      <c r="A1309" s="217" t="s">
        <v>85</v>
      </c>
      <c r="B1309" s="132" t="s">
        <v>85</v>
      </c>
      <c r="C1309" s="4" t="s">
        <v>1444</v>
      </c>
      <c r="D1309" s="117" t="s">
        <v>1638</v>
      </c>
      <c r="E1309" s="4" t="s">
        <v>16</v>
      </c>
      <c r="F1309" s="117" t="s">
        <v>1639</v>
      </c>
      <c r="G1309" s="199" t="s">
        <v>3938</v>
      </c>
      <c r="H1309" s="117">
        <v>1</v>
      </c>
      <c r="I1309" s="117" t="s">
        <v>2406</v>
      </c>
      <c r="J1309" s="117" t="s">
        <v>1642</v>
      </c>
      <c r="K1309" s="117" t="s">
        <v>1643</v>
      </c>
      <c r="L1309" s="125"/>
      <c r="M1309" s="132" t="s">
        <v>1451</v>
      </c>
      <c r="N1309" s="117" t="s">
        <v>22</v>
      </c>
      <c r="O1309" s="217" t="s">
        <v>85</v>
      </c>
    </row>
    <row r="1310" ht="60" spans="1:15">
      <c r="A1310" s="217" t="s">
        <v>85</v>
      </c>
      <c r="B1310" s="132" t="s">
        <v>85</v>
      </c>
      <c r="C1310" s="4" t="s">
        <v>1444</v>
      </c>
      <c r="D1310" s="117" t="s">
        <v>1638</v>
      </c>
      <c r="E1310" s="4" t="s">
        <v>16</v>
      </c>
      <c r="F1310" s="117" t="s">
        <v>1639</v>
      </c>
      <c r="G1310" s="199" t="s">
        <v>3939</v>
      </c>
      <c r="H1310" s="117">
        <v>1</v>
      </c>
      <c r="I1310" s="117" t="s">
        <v>3940</v>
      </c>
      <c r="J1310" s="117" t="s">
        <v>1642</v>
      </c>
      <c r="K1310" s="117" t="s">
        <v>1643</v>
      </c>
      <c r="L1310" s="125"/>
      <c r="M1310" s="132" t="s">
        <v>1451</v>
      </c>
      <c r="N1310" s="117" t="s">
        <v>22</v>
      </c>
      <c r="O1310" s="217" t="s">
        <v>85</v>
      </c>
    </row>
    <row r="1311" ht="168" spans="1:15">
      <c r="A1311" s="217" t="s">
        <v>85</v>
      </c>
      <c r="B1311" s="132" t="s">
        <v>85</v>
      </c>
      <c r="C1311" s="4" t="s">
        <v>2387</v>
      </c>
      <c r="D1311" s="95" t="s">
        <v>3941</v>
      </c>
      <c r="E1311" s="4" t="s">
        <v>16</v>
      </c>
      <c r="F1311" s="94" t="s">
        <v>1446</v>
      </c>
      <c r="G1311" s="128" t="s">
        <v>3942</v>
      </c>
      <c r="H1311" s="95">
        <v>1</v>
      </c>
      <c r="I1311" s="95" t="s">
        <v>2390</v>
      </c>
      <c r="J1311" s="95" t="s">
        <v>203</v>
      </c>
      <c r="K1311" s="95" t="s">
        <v>3943</v>
      </c>
      <c r="L1311" s="95" t="s">
        <v>3944</v>
      </c>
      <c r="M1311" s="132" t="s">
        <v>1451</v>
      </c>
      <c r="N1311" s="95" t="s">
        <v>60</v>
      </c>
      <c r="O1311" s="217" t="s">
        <v>85</v>
      </c>
    </row>
    <row r="1312" ht="168" spans="1:15">
      <c r="A1312" s="217" t="s">
        <v>85</v>
      </c>
      <c r="B1312" s="132" t="s">
        <v>85</v>
      </c>
      <c r="C1312" s="4" t="s">
        <v>2387</v>
      </c>
      <c r="D1312" s="95" t="s">
        <v>3941</v>
      </c>
      <c r="E1312" s="4" t="s">
        <v>16</v>
      </c>
      <c r="F1312" s="94" t="s">
        <v>1446</v>
      </c>
      <c r="G1312" s="128" t="s">
        <v>3945</v>
      </c>
      <c r="H1312" s="95">
        <v>1</v>
      </c>
      <c r="I1312" s="95" t="s">
        <v>3946</v>
      </c>
      <c r="J1312" s="95" t="s">
        <v>203</v>
      </c>
      <c r="K1312" s="95" t="s">
        <v>3943</v>
      </c>
      <c r="L1312" s="95" t="s">
        <v>3947</v>
      </c>
      <c r="M1312" s="132" t="s">
        <v>1451</v>
      </c>
      <c r="N1312" s="95" t="s">
        <v>60</v>
      </c>
      <c r="O1312" s="217" t="s">
        <v>85</v>
      </c>
    </row>
    <row r="1313" ht="144" spans="1:15">
      <c r="A1313" s="217" t="s">
        <v>85</v>
      </c>
      <c r="B1313" s="132" t="s">
        <v>85</v>
      </c>
      <c r="C1313" s="4" t="s">
        <v>2387</v>
      </c>
      <c r="D1313" s="95" t="s">
        <v>3948</v>
      </c>
      <c r="E1313" s="4" t="s">
        <v>16</v>
      </c>
      <c r="F1313" s="94" t="s">
        <v>1446</v>
      </c>
      <c r="G1313" s="128" t="s">
        <v>3949</v>
      </c>
      <c r="H1313" s="95">
        <v>1</v>
      </c>
      <c r="I1313" s="95" t="s">
        <v>3950</v>
      </c>
      <c r="J1313" s="95" t="s">
        <v>203</v>
      </c>
      <c r="K1313" s="95" t="s">
        <v>3951</v>
      </c>
      <c r="L1313" s="95" t="s">
        <v>3952</v>
      </c>
      <c r="M1313" s="132" t="s">
        <v>1451</v>
      </c>
      <c r="N1313" s="95" t="s">
        <v>60</v>
      </c>
      <c r="O1313" s="217" t="s">
        <v>85</v>
      </c>
    </row>
    <row r="1314" ht="144" spans="1:15">
      <c r="A1314" s="217" t="s">
        <v>85</v>
      </c>
      <c r="B1314" s="132" t="s">
        <v>85</v>
      </c>
      <c r="C1314" s="4" t="s">
        <v>2387</v>
      </c>
      <c r="D1314" s="95" t="s">
        <v>3948</v>
      </c>
      <c r="E1314" s="4" t="s">
        <v>16</v>
      </c>
      <c r="F1314" s="94" t="s">
        <v>1446</v>
      </c>
      <c r="G1314" s="128" t="s">
        <v>3953</v>
      </c>
      <c r="H1314" s="95">
        <v>1</v>
      </c>
      <c r="I1314" s="95" t="s">
        <v>3954</v>
      </c>
      <c r="J1314" s="95" t="s">
        <v>203</v>
      </c>
      <c r="K1314" s="95" t="s">
        <v>3951</v>
      </c>
      <c r="L1314" s="95" t="s">
        <v>3955</v>
      </c>
      <c r="M1314" s="132" t="s">
        <v>1451</v>
      </c>
      <c r="N1314" s="95" t="s">
        <v>60</v>
      </c>
      <c r="O1314" s="217" t="s">
        <v>85</v>
      </c>
    </row>
    <row r="1315" ht="168" spans="1:15">
      <c r="A1315" s="217" t="s">
        <v>85</v>
      </c>
      <c r="B1315" s="132" t="s">
        <v>85</v>
      </c>
      <c r="C1315" s="4" t="s">
        <v>2387</v>
      </c>
      <c r="D1315" s="95" t="s">
        <v>3956</v>
      </c>
      <c r="E1315" s="4" t="s">
        <v>16</v>
      </c>
      <c r="F1315" s="94" t="s">
        <v>1446</v>
      </c>
      <c r="G1315" s="128" t="s">
        <v>3957</v>
      </c>
      <c r="H1315" s="95">
        <v>1</v>
      </c>
      <c r="I1315" s="95" t="s">
        <v>2390</v>
      </c>
      <c r="J1315" s="95" t="s">
        <v>203</v>
      </c>
      <c r="K1315" s="95" t="s">
        <v>3943</v>
      </c>
      <c r="L1315" s="95" t="s">
        <v>2392</v>
      </c>
      <c r="M1315" s="132" t="s">
        <v>1451</v>
      </c>
      <c r="N1315" s="95" t="s">
        <v>60</v>
      </c>
      <c r="O1315" s="217" t="s">
        <v>85</v>
      </c>
    </row>
    <row r="1316" ht="204" spans="1:15">
      <c r="A1316" s="217" t="s">
        <v>85</v>
      </c>
      <c r="B1316" s="132" t="s">
        <v>85</v>
      </c>
      <c r="C1316" s="4" t="s">
        <v>2387</v>
      </c>
      <c r="D1316" s="95" t="s">
        <v>3958</v>
      </c>
      <c r="E1316" s="4" t="s">
        <v>16</v>
      </c>
      <c r="F1316" s="94" t="s">
        <v>1446</v>
      </c>
      <c r="G1316" s="128" t="s">
        <v>3959</v>
      </c>
      <c r="H1316" s="95">
        <v>1</v>
      </c>
      <c r="I1316" s="95" t="s">
        <v>3960</v>
      </c>
      <c r="J1316" s="95" t="s">
        <v>194</v>
      </c>
      <c r="K1316" s="95" t="s">
        <v>2391</v>
      </c>
      <c r="L1316" s="95" t="s">
        <v>2392</v>
      </c>
      <c r="M1316" s="132" t="s">
        <v>1451</v>
      </c>
      <c r="N1316" s="95" t="s">
        <v>22</v>
      </c>
      <c r="O1316" s="217" t="s">
        <v>85</v>
      </c>
    </row>
    <row r="1317" ht="168" spans="1:15">
      <c r="A1317" s="217" t="s">
        <v>85</v>
      </c>
      <c r="B1317" s="132" t="s">
        <v>85</v>
      </c>
      <c r="C1317" s="4" t="s">
        <v>2387</v>
      </c>
      <c r="D1317" s="95" t="s">
        <v>2388</v>
      </c>
      <c r="E1317" s="4" t="s">
        <v>16</v>
      </c>
      <c r="F1317" s="94" t="s">
        <v>1446</v>
      </c>
      <c r="G1317" s="128" t="s">
        <v>3961</v>
      </c>
      <c r="H1317" s="94">
        <v>1</v>
      </c>
      <c r="I1317" s="95" t="s">
        <v>3962</v>
      </c>
      <c r="J1317" s="95" t="s">
        <v>203</v>
      </c>
      <c r="K1317" s="95" t="s">
        <v>3943</v>
      </c>
      <c r="L1317" s="95" t="s">
        <v>3963</v>
      </c>
      <c r="M1317" s="132" t="s">
        <v>1451</v>
      </c>
      <c r="N1317" s="95" t="s">
        <v>60</v>
      </c>
      <c r="O1317" s="217" t="s">
        <v>85</v>
      </c>
    </row>
    <row r="1318" ht="204" spans="1:15">
      <c r="A1318" s="217" t="s">
        <v>85</v>
      </c>
      <c r="B1318" s="132" t="s">
        <v>85</v>
      </c>
      <c r="C1318" s="4" t="s">
        <v>2387</v>
      </c>
      <c r="D1318" s="95" t="s">
        <v>3964</v>
      </c>
      <c r="E1318" s="4" t="s">
        <v>16</v>
      </c>
      <c r="F1318" s="94" t="s">
        <v>1446</v>
      </c>
      <c r="G1318" s="128" t="s">
        <v>3965</v>
      </c>
      <c r="H1318" s="95">
        <v>1</v>
      </c>
      <c r="I1318" s="95" t="s">
        <v>2390</v>
      </c>
      <c r="J1318" s="95" t="s">
        <v>194</v>
      </c>
      <c r="K1318" s="95" t="s">
        <v>2391</v>
      </c>
      <c r="L1318" s="95" t="s">
        <v>2392</v>
      </c>
      <c r="M1318" s="132" t="s">
        <v>1451</v>
      </c>
      <c r="N1318" s="95" t="s">
        <v>22</v>
      </c>
      <c r="O1318" s="217" t="s">
        <v>85</v>
      </c>
    </row>
    <row r="1319" ht="168" spans="1:15">
      <c r="A1319" s="217" t="s">
        <v>85</v>
      </c>
      <c r="B1319" s="132" t="s">
        <v>85</v>
      </c>
      <c r="C1319" s="4" t="s">
        <v>2387</v>
      </c>
      <c r="D1319" s="95" t="s">
        <v>3964</v>
      </c>
      <c r="E1319" s="4" t="s">
        <v>16</v>
      </c>
      <c r="F1319" s="94" t="s">
        <v>1446</v>
      </c>
      <c r="G1319" s="128" t="s">
        <v>3966</v>
      </c>
      <c r="H1319" s="95">
        <v>1</v>
      </c>
      <c r="I1319" s="95" t="s">
        <v>3962</v>
      </c>
      <c r="J1319" s="95" t="s">
        <v>203</v>
      </c>
      <c r="K1319" s="95" t="s">
        <v>3943</v>
      </c>
      <c r="L1319" s="95" t="s">
        <v>3963</v>
      </c>
      <c r="M1319" s="132" t="s">
        <v>1451</v>
      </c>
      <c r="N1319" s="95" t="s">
        <v>60</v>
      </c>
      <c r="O1319" s="217" t="s">
        <v>85</v>
      </c>
    </row>
    <row r="1320" ht="204" spans="1:15">
      <c r="A1320" s="217" t="s">
        <v>85</v>
      </c>
      <c r="B1320" s="132" t="s">
        <v>85</v>
      </c>
      <c r="C1320" s="4" t="s">
        <v>2387</v>
      </c>
      <c r="D1320" s="95" t="s">
        <v>2393</v>
      </c>
      <c r="E1320" s="4" t="s">
        <v>16</v>
      </c>
      <c r="F1320" s="94" t="s">
        <v>1446</v>
      </c>
      <c r="G1320" s="128" t="s">
        <v>3967</v>
      </c>
      <c r="H1320" s="95">
        <v>1</v>
      </c>
      <c r="I1320" s="95" t="s">
        <v>3962</v>
      </c>
      <c r="J1320" s="95" t="s">
        <v>194</v>
      </c>
      <c r="K1320" s="95" t="s">
        <v>2391</v>
      </c>
      <c r="L1320" s="95" t="s">
        <v>3963</v>
      </c>
      <c r="M1320" s="132" t="s">
        <v>1451</v>
      </c>
      <c r="N1320" s="95" t="s">
        <v>22</v>
      </c>
      <c r="O1320" s="217" t="s">
        <v>85</v>
      </c>
    </row>
    <row r="1321" ht="84" spans="1:15">
      <c r="A1321" s="217" t="s">
        <v>85</v>
      </c>
      <c r="B1321" s="132" t="s">
        <v>85</v>
      </c>
      <c r="C1321" s="4" t="s">
        <v>1644</v>
      </c>
      <c r="D1321" s="126" t="s">
        <v>2395</v>
      </c>
      <c r="E1321" s="4" t="s">
        <v>16</v>
      </c>
      <c r="F1321" s="126" t="s">
        <v>1454</v>
      </c>
      <c r="G1321" s="204" t="s">
        <v>3968</v>
      </c>
      <c r="H1321" s="126">
        <v>1</v>
      </c>
      <c r="I1321" s="126" t="s">
        <v>3601</v>
      </c>
      <c r="J1321" s="126" t="s">
        <v>2397</v>
      </c>
      <c r="K1321" s="126" t="s">
        <v>2398</v>
      </c>
      <c r="L1321" s="126" t="s">
        <v>2399</v>
      </c>
      <c r="M1321" s="132" t="s">
        <v>1451</v>
      </c>
      <c r="N1321" s="126" t="s">
        <v>60</v>
      </c>
      <c r="O1321" s="217" t="s">
        <v>85</v>
      </c>
    </row>
    <row r="1322" ht="84" spans="1:15">
      <c r="A1322" s="217" t="s">
        <v>85</v>
      </c>
      <c r="B1322" s="132" t="s">
        <v>85</v>
      </c>
      <c r="C1322" s="4" t="s">
        <v>1644</v>
      </c>
      <c r="D1322" s="126" t="s">
        <v>2395</v>
      </c>
      <c r="E1322" s="4" t="s">
        <v>16</v>
      </c>
      <c r="F1322" s="126" t="s">
        <v>1454</v>
      </c>
      <c r="G1322" s="204" t="s">
        <v>3969</v>
      </c>
      <c r="H1322" s="126">
        <v>1</v>
      </c>
      <c r="I1322" s="126" t="s">
        <v>3970</v>
      </c>
      <c r="J1322" s="126" t="s">
        <v>194</v>
      </c>
      <c r="K1322" s="206" t="s">
        <v>3971</v>
      </c>
      <c r="L1322" s="126" t="s">
        <v>2402</v>
      </c>
      <c r="M1322" s="132" t="s">
        <v>1451</v>
      </c>
      <c r="N1322" s="126" t="s">
        <v>22</v>
      </c>
      <c r="O1322" s="217" t="s">
        <v>85</v>
      </c>
    </row>
    <row r="1323" ht="72" spans="1:15">
      <c r="A1323" s="217" t="s">
        <v>85</v>
      </c>
      <c r="B1323" s="132" t="s">
        <v>85</v>
      </c>
      <c r="C1323" s="4" t="s">
        <v>1644</v>
      </c>
      <c r="D1323" s="126" t="s">
        <v>1645</v>
      </c>
      <c r="E1323" s="4" t="s">
        <v>16</v>
      </c>
      <c r="F1323" s="126" t="s">
        <v>1646</v>
      </c>
      <c r="G1323" s="204" t="s">
        <v>1647</v>
      </c>
      <c r="H1323" s="126">
        <v>1</v>
      </c>
      <c r="I1323" s="126" t="s">
        <v>440</v>
      </c>
      <c r="J1323" s="126" t="s">
        <v>1648</v>
      </c>
      <c r="K1323" s="206" t="s">
        <v>3972</v>
      </c>
      <c r="L1323" s="126"/>
      <c r="M1323" s="132" t="s">
        <v>1451</v>
      </c>
      <c r="N1323" s="126" t="s">
        <v>77</v>
      </c>
      <c r="O1323" s="217" t="s">
        <v>85</v>
      </c>
    </row>
    <row r="1324" ht="60" spans="1:15">
      <c r="A1324" s="217" t="s">
        <v>85</v>
      </c>
      <c r="B1324" s="132" t="s">
        <v>85</v>
      </c>
      <c r="C1324" s="4" t="s">
        <v>92</v>
      </c>
      <c r="D1324" s="99" t="s">
        <v>2403</v>
      </c>
      <c r="E1324" s="4" t="s">
        <v>48</v>
      </c>
      <c r="F1324" s="99" t="s">
        <v>2404</v>
      </c>
      <c r="G1324" s="99">
        <v>27010311</v>
      </c>
      <c r="H1324" s="99">
        <v>1</v>
      </c>
      <c r="I1324" s="99" t="s">
        <v>3162</v>
      </c>
      <c r="J1324" s="99" t="s">
        <v>2397</v>
      </c>
      <c r="K1324" s="100" t="s">
        <v>2405</v>
      </c>
      <c r="L1324" s="99"/>
      <c r="M1324" s="132" t="s">
        <v>1451</v>
      </c>
      <c r="N1324" s="99" t="s">
        <v>60</v>
      </c>
      <c r="O1324" s="217" t="s">
        <v>85</v>
      </c>
    </row>
    <row r="1325" ht="60" spans="1:15">
      <c r="A1325" s="217" t="s">
        <v>85</v>
      </c>
      <c r="B1325" s="132" t="s">
        <v>85</v>
      </c>
      <c r="C1325" s="4" t="s">
        <v>92</v>
      </c>
      <c r="D1325" s="99" t="s">
        <v>2403</v>
      </c>
      <c r="E1325" s="4" t="s">
        <v>48</v>
      </c>
      <c r="F1325" s="99" t="s">
        <v>2404</v>
      </c>
      <c r="G1325" s="99">
        <v>27010411</v>
      </c>
      <c r="H1325" s="99">
        <v>1</v>
      </c>
      <c r="I1325" s="99" t="s">
        <v>2910</v>
      </c>
      <c r="J1325" s="99" t="s">
        <v>2397</v>
      </c>
      <c r="K1325" s="100" t="s">
        <v>2405</v>
      </c>
      <c r="L1325" s="99"/>
      <c r="M1325" s="132" t="s">
        <v>1451</v>
      </c>
      <c r="N1325" s="99" t="s">
        <v>60</v>
      </c>
      <c r="O1325" s="217" t="s">
        <v>85</v>
      </c>
    </row>
    <row r="1326" ht="60" spans="1:15">
      <c r="A1326" s="217" t="s">
        <v>85</v>
      </c>
      <c r="B1326" s="132" t="s">
        <v>85</v>
      </c>
      <c r="C1326" s="4" t="s">
        <v>92</v>
      </c>
      <c r="D1326" s="99" t="s">
        <v>2403</v>
      </c>
      <c r="E1326" s="4" t="s">
        <v>48</v>
      </c>
      <c r="F1326" s="99" t="s">
        <v>2404</v>
      </c>
      <c r="G1326" s="99">
        <v>27010511</v>
      </c>
      <c r="H1326" s="99">
        <v>1</v>
      </c>
      <c r="I1326" s="99" t="s">
        <v>1455</v>
      </c>
      <c r="J1326" s="99" t="s">
        <v>2397</v>
      </c>
      <c r="K1326" s="100" t="s">
        <v>2405</v>
      </c>
      <c r="L1326" s="99"/>
      <c r="M1326" s="132" t="s">
        <v>1451</v>
      </c>
      <c r="N1326" s="99" t="s">
        <v>60</v>
      </c>
      <c r="O1326" s="217" t="s">
        <v>85</v>
      </c>
    </row>
    <row r="1327" ht="60" spans="1:15">
      <c r="A1327" s="217" t="s">
        <v>85</v>
      </c>
      <c r="B1327" s="132" t="s">
        <v>85</v>
      </c>
      <c r="C1327" s="4" t="s">
        <v>92</v>
      </c>
      <c r="D1327" s="99" t="s">
        <v>2403</v>
      </c>
      <c r="E1327" s="4" t="s">
        <v>48</v>
      </c>
      <c r="F1327" s="99" t="s">
        <v>2404</v>
      </c>
      <c r="G1327" s="99">
        <v>27010611</v>
      </c>
      <c r="H1327" s="99">
        <v>1</v>
      </c>
      <c r="I1327" s="99" t="s">
        <v>1517</v>
      </c>
      <c r="J1327" s="99" t="s">
        <v>2397</v>
      </c>
      <c r="K1327" s="100" t="s">
        <v>2405</v>
      </c>
      <c r="L1327" s="99"/>
      <c r="M1327" s="132" t="s">
        <v>1451</v>
      </c>
      <c r="N1327" s="99" t="s">
        <v>60</v>
      </c>
      <c r="O1327" s="217" t="s">
        <v>85</v>
      </c>
    </row>
    <row r="1328" ht="48" spans="1:15">
      <c r="A1328" s="220" t="s">
        <v>1712</v>
      </c>
      <c r="B1328" s="220" t="s">
        <v>1713</v>
      </c>
      <c r="C1328" s="4" t="s">
        <v>1714</v>
      </c>
      <c r="D1328" s="25"/>
      <c r="E1328" s="4" t="s">
        <v>16</v>
      </c>
      <c r="F1328" s="25" t="s">
        <v>1504</v>
      </c>
      <c r="G1328" s="21"/>
      <c r="H1328" s="25">
        <v>3</v>
      </c>
      <c r="I1328" s="25" t="s">
        <v>1517</v>
      </c>
      <c r="J1328" s="25" t="s">
        <v>95</v>
      </c>
      <c r="K1328" s="25" t="s">
        <v>307</v>
      </c>
      <c r="L1328" s="4"/>
      <c r="M1328" s="132" t="s">
        <v>1451</v>
      </c>
      <c r="N1328" s="25" t="s">
        <v>22</v>
      </c>
      <c r="O1328" s="220" t="s">
        <v>1712</v>
      </c>
    </row>
    <row r="1329" ht="48" spans="1:15">
      <c r="A1329" s="220" t="s">
        <v>1712</v>
      </c>
      <c r="B1329" s="220" t="s">
        <v>28</v>
      </c>
      <c r="C1329" s="4" t="s">
        <v>1715</v>
      </c>
      <c r="D1329" s="25"/>
      <c r="E1329" s="4" t="s">
        <v>16</v>
      </c>
      <c r="F1329" s="25" t="s">
        <v>1504</v>
      </c>
      <c r="G1329" s="21"/>
      <c r="H1329" s="25">
        <v>3</v>
      </c>
      <c r="I1329" s="25" t="s">
        <v>37</v>
      </c>
      <c r="J1329" s="25" t="s">
        <v>1716</v>
      </c>
      <c r="K1329" s="25" t="s">
        <v>307</v>
      </c>
      <c r="L1329" s="66"/>
      <c r="M1329" s="132" t="s">
        <v>1451</v>
      </c>
      <c r="N1329" s="25" t="s">
        <v>77</v>
      </c>
      <c r="O1329" s="220" t="s">
        <v>1712</v>
      </c>
    </row>
    <row r="1330" ht="36" spans="1:15">
      <c r="A1330" s="220" t="s">
        <v>1712</v>
      </c>
      <c r="B1330" s="220" t="s">
        <v>2005</v>
      </c>
      <c r="C1330" s="4" t="s">
        <v>2006</v>
      </c>
      <c r="D1330" s="25"/>
      <c r="E1330" s="4" t="s">
        <v>16</v>
      </c>
      <c r="F1330" s="25" t="s">
        <v>1504</v>
      </c>
      <c r="G1330" s="21"/>
      <c r="H1330" s="25">
        <v>2</v>
      </c>
      <c r="I1330" s="25" t="s">
        <v>1517</v>
      </c>
      <c r="J1330" s="25" t="s">
        <v>194</v>
      </c>
      <c r="K1330" s="25" t="s">
        <v>135</v>
      </c>
      <c r="L1330" s="4"/>
      <c r="M1330" s="132" t="s">
        <v>1451</v>
      </c>
      <c r="N1330" s="25" t="s">
        <v>22</v>
      </c>
      <c r="O1330" s="220" t="s">
        <v>1712</v>
      </c>
    </row>
    <row r="1331" ht="48" spans="1:15">
      <c r="A1331" s="220" t="s">
        <v>1712</v>
      </c>
      <c r="B1331" s="220" t="s">
        <v>28</v>
      </c>
      <c r="C1331" s="4" t="s">
        <v>2007</v>
      </c>
      <c r="D1331" s="25"/>
      <c r="E1331" s="4" t="s">
        <v>16</v>
      </c>
      <c r="F1331" s="25" t="s">
        <v>1504</v>
      </c>
      <c r="G1331" s="21"/>
      <c r="H1331" s="25">
        <v>2</v>
      </c>
      <c r="I1331" s="25" t="s">
        <v>1931</v>
      </c>
      <c r="J1331" s="25" t="s">
        <v>95</v>
      </c>
      <c r="K1331" s="25" t="s">
        <v>135</v>
      </c>
      <c r="L1331" s="66"/>
      <c r="M1331" s="132" t="s">
        <v>1451</v>
      </c>
      <c r="N1331" s="25" t="s">
        <v>22</v>
      </c>
      <c r="O1331" s="220" t="s">
        <v>1712</v>
      </c>
    </row>
    <row r="1332" ht="48" spans="1:15">
      <c r="A1332" s="220" t="s">
        <v>1712</v>
      </c>
      <c r="B1332" s="220" t="s">
        <v>28</v>
      </c>
      <c r="C1332" s="4" t="s">
        <v>2008</v>
      </c>
      <c r="D1332" s="25"/>
      <c r="E1332" s="4" t="s">
        <v>16</v>
      </c>
      <c r="F1332" s="25" t="s">
        <v>1504</v>
      </c>
      <c r="G1332" s="21"/>
      <c r="H1332" s="25">
        <v>2</v>
      </c>
      <c r="I1332" s="25" t="s">
        <v>37</v>
      </c>
      <c r="J1332" s="25" t="s">
        <v>95</v>
      </c>
      <c r="K1332" s="25" t="s">
        <v>135</v>
      </c>
      <c r="L1332" s="66"/>
      <c r="M1332" s="132" t="s">
        <v>1451</v>
      </c>
      <c r="N1332" s="25" t="s">
        <v>22</v>
      </c>
      <c r="O1332" s="220" t="s">
        <v>1712</v>
      </c>
    </row>
    <row r="1333" ht="36" spans="1:15">
      <c r="A1333" s="220" t="s">
        <v>1712</v>
      </c>
      <c r="B1333" s="220" t="s">
        <v>3002</v>
      </c>
      <c r="C1333" s="4" t="s">
        <v>3003</v>
      </c>
      <c r="D1333" s="25"/>
      <c r="E1333" s="4" t="s">
        <v>16</v>
      </c>
      <c r="F1333" s="25" t="s">
        <v>1504</v>
      </c>
      <c r="G1333" s="21"/>
      <c r="H1333" s="25">
        <v>1</v>
      </c>
      <c r="I1333" s="25" t="s">
        <v>532</v>
      </c>
      <c r="J1333" s="25" t="s">
        <v>95</v>
      </c>
      <c r="K1333" s="25" t="s">
        <v>135</v>
      </c>
      <c r="L1333" s="66"/>
      <c r="M1333" s="132" t="s">
        <v>1451</v>
      </c>
      <c r="N1333" s="25" t="s">
        <v>22</v>
      </c>
      <c r="O1333" s="220" t="s">
        <v>1712</v>
      </c>
    </row>
    <row r="1334" ht="36" spans="1:15">
      <c r="A1334" s="220" t="s">
        <v>1712</v>
      </c>
      <c r="B1334" s="220" t="s">
        <v>3002</v>
      </c>
      <c r="C1334" s="4" t="s">
        <v>3003</v>
      </c>
      <c r="D1334" s="25"/>
      <c r="E1334" s="4" t="s">
        <v>16</v>
      </c>
      <c r="F1334" s="25" t="s">
        <v>1639</v>
      </c>
      <c r="G1334" s="21"/>
      <c r="H1334" s="25">
        <v>1</v>
      </c>
      <c r="I1334" s="25" t="s">
        <v>1455</v>
      </c>
      <c r="J1334" s="25" t="s">
        <v>95</v>
      </c>
      <c r="K1334" s="25" t="s">
        <v>135</v>
      </c>
      <c r="L1334" s="66"/>
      <c r="M1334" s="132" t="s">
        <v>1451</v>
      </c>
      <c r="N1334" s="25" t="s">
        <v>22</v>
      </c>
      <c r="O1334" s="220" t="s">
        <v>1712</v>
      </c>
    </row>
    <row r="1335" ht="36" spans="1:15">
      <c r="A1335" s="220" t="s">
        <v>1712</v>
      </c>
      <c r="B1335" s="220" t="s">
        <v>3002</v>
      </c>
      <c r="C1335" s="4" t="s">
        <v>3003</v>
      </c>
      <c r="D1335" s="25"/>
      <c r="E1335" s="4" t="s">
        <v>16</v>
      </c>
      <c r="F1335" s="25" t="s">
        <v>1639</v>
      </c>
      <c r="G1335" s="21"/>
      <c r="H1335" s="25">
        <v>1</v>
      </c>
      <c r="I1335" s="25" t="s">
        <v>3004</v>
      </c>
      <c r="J1335" s="25" t="s">
        <v>95</v>
      </c>
      <c r="K1335" s="25" t="s">
        <v>135</v>
      </c>
      <c r="L1335" s="66"/>
      <c r="M1335" s="132" t="s">
        <v>1451</v>
      </c>
      <c r="N1335" s="25" t="s">
        <v>22</v>
      </c>
      <c r="O1335" s="220" t="s">
        <v>1712</v>
      </c>
    </row>
    <row r="1336" ht="48" spans="1:15">
      <c r="A1336" s="220" t="s">
        <v>1712</v>
      </c>
      <c r="B1336" s="220" t="s">
        <v>28</v>
      </c>
      <c r="C1336" s="4" t="s">
        <v>3005</v>
      </c>
      <c r="D1336" s="25"/>
      <c r="E1336" s="4" t="s">
        <v>16</v>
      </c>
      <c r="F1336" s="25" t="s">
        <v>1504</v>
      </c>
      <c r="G1336" s="21"/>
      <c r="H1336" s="25">
        <v>1</v>
      </c>
      <c r="I1336" s="25" t="s">
        <v>1455</v>
      </c>
      <c r="J1336" s="25" t="s">
        <v>95</v>
      </c>
      <c r="K1336" s="25" t="s">
        <v>135</v>
      </c>
      <c r="L1336" s="66"/>
      <c r="M1336" s="132" t="s">
        <v>1451</v>
      </c>
      <c r="N1336" s="25" t="s">
        <v>22</v>
      </c>
      <c r="O1336" s="220" t="s">
        <v>1712</v>
      </c>
    </row>
    <row r="1337" ht="72" spans="1:15">
      <c r="A1337" s="220" t="s">
        <v>1712</v>
      </c>
      <c r="B1337" s="220" t="s">
        <v>28</v>
      </c>
      <c r="C1337" s="4" t="s">
        <v>3005</v>
      </c>
      <c r="D1337" s="25"/>
      <c r="E1337" s="4" t="s">
        <v>16</v>
      </c>
      <c r="F1337" s="25" t="s">
        <v>1504</v>
      </c>
      <c r="G1337" s="21"/>
      <c r="H1337" s="25">
        <v>1</v>
      </c>
      <c r="I1337" s="25" t="s">
        <v>3006</v>
      </c>
      <c r="J1337" s="25" t="s">
        <v>95</v>
      </c>
      <c r="K1337" s="25" t="s">
        <v>135</v>
      </c>
      <c r="L1337" s="66"/>
      <c r="M1337" s="132" t="s">
        <v>1451</v>
      </c>
      <c r="N1337" s="25" t="s">
        <v>22</v>
      </c>
      <c r="O1337" s="220" t="s">
        <v>1712</v>
      </c>
    </row>
    <row r="1338" ht="60" spans="1:15">
      <c r="A1338" s="221" t="s">
        <v>2256</v>
      </c>
      <c r="B1338" s="221" t="s">
        <v>2257</v>
      </c>
      <c r="C1338" s="4" t="s">
        <v>2258</v>
      </c>
      <c r="D1338" s="93"/>
      <c r="E1338" s="4" t="s">
        <v>16</v>
      </c>
      <c r="F1338" s="89" t="s">
        <v>1454</v>
      </c>
      <c r="G1338" s="90"/>
      <c r="H1338" s="93">
        <v>2</v>
      </c>
      <c r="I1338" s="93" t="s">
        <v>1517</v>
      </c>
      <c r="J1338" s="90" t="s">
        <v>2259</v>
      </c>
      <c r="K1338" s="90" t="s">
        <v>307</v>
      </c>
      <c r="L1338" s="93" t="s">
        <v>2260</v>
      </c>
      <c r="M1338" s="207" t="s">
        <v>1451</v>
      </c>
      <c r="N1338" s="90" t="s">
        <v>22</v>
      </c>
      <c r="O1338" s="221" t="s">
        <v>2256</v>
      </c>
    </row>
    <row r="1339" ht="48" spans="1:15">
      <c r="A1339" s="221" t="s">
        <v>2256</v>
      </c>
      <c r="B1339" s="221" t="s">
        <v>28</v>
      </c>
      <c r="C1339" s="4" t="s">
        <v>3535</v>
      </c>
      <c r="D1339" s="90"/>
      <c r="E1339" s="4" t="s">
        <v>16</v>
      </c>
      <c r="F1339" s="89" t="s">
        <v>1454</v>
      </c>
      <c r="G1339" s="90"/>
      <c r="H1339" s="90">
        <v>1</v>
      </c>
      <c r="I1339" s="90" t="s">
        <v>1517</v>
      </c>
      <c r="J1339" s="91" t="s">
        <v>310</v>
      </c>
      <c r="K1339" s="90" t="s">
        <v>307</v>
      </c>
      <c r="L1339" s="90" t="s">
        <v>3536</v>
      </c>
      <c r="M1339" s="132" t="s">
        <v>1451</v>
      </c>
      <c r="N1339" s="91" t="s">
        <v>22</v>
      </c>
      <c r="O1339" s="221" t="s">
        <v>2256</v>
      </c>
    </row>
    <row r="1340" ht="48" spans="1:15">
      <c r="A1340" s="221" t="s">
        <v>2256</v>
      </c>
      <c r="B1340" s="221" t="s">
        <v>28</v>
      </c>
      <c r="C1340" s="4" t="s">
        <v>3535</v>
      </c>
      <c r="D1340" s="90"/>
      <c r="E1340" s="4" t="s">
        <v>16</v>
      </c>
      <c r="F1340" s="89" t="s">
        <v>1446</v>
      </c>
      <c r="G1340" s="90"/>
      <c r="H1340" s="90">
        <v>1</v>
      </c>
      <c r="I1340" s="90" t="s">
        <v>3221</v>
      </c>
      <c r="J1340" s="91" t="s">
        <v>310</v>
      </c>
      <c r="K1340" s="90" t="s">
        <v>307</v>
      </c>
      <c r="L1340" s="90" t="s">
        <v>3536</v>
      </c>
      <c r="M1340" s="132" t="s">
        <v>1451</v>
      </c>
      <c r="N1340" s="91" t="s">
        <v>22</v>
      </c>
      <c r="O1340" s="221" t="s">
        <v>2256</v>
      </c>
    </row>
    <row r="1341" ht="48" spans="1:15">
      <c r="A1341" s="221" t="s">
        <v>2256</v>
      </c>
      <c r="B1341" s="221" t="s">
        <v>28</v>
      </c>
      <c r="C1341" s="4" t="s">
        <v>3537</v>
      </c>
      <c r="D1341" s="90"/>
      <c r="E1341" s="4" t="s">
        <v>16</v>
      </c>
      <c r="F1341" s="89" t="s">
        <v>1454</v>
      </c>
      <c r="G1341" s="90"/>
      <c r="H1341" s="90">
        <v>1</v>
      </c>
      <c r="I1341" s="90" t="s">
        <v>57</v>
      </c>
      <c r="J1341" s="90" t="s">
        <v>2259</v>
      </c>
      <c r="K1341" s="90" t="s">
        <v>307</v>
      </c>
      <c r="L1341" s="90" t="s">
        <v>3538</v>
      </c>
      <c r="M1341" s="132" t="s">
        <v>1451</v>
      </c>
      <c r="N1341" s="90" t="s">
        <v>22</v>
      </c>
      <c r="O1341" s="221" t="s">
        <v>2256</v>
      </c>
    </row>
    <row r="1342" ht="48" spans="1:15">
      <c r="A1342" s="221" t="s">
        <v>2256</v>
      </c>
      <c r="B1342" s="221" t="s">
        <v>28</v>
      </c>
      <c r="C1342" s="4" t="s">
        <v>3537</v>
      </c>
      <c r="D1342" s="90"/>
      <c r="E1342" s="4" t="s">
        <v>16</v>
      </c>
      <c r="F1342" s="89" t="s">
        <v>1454</v>
      </c>
      <c r="G1342" s="90"/>
      <c r="H1342" s="90">
        <v>1</v>
      </c>
      <c r="I1342" s="90" t="s">
        <v>3047</v>
      </c>
      <c r="J1342" s="90" t="s">
        <v>2259</v>
      </c>
      <c r="K1342" s="90" t="s">
        <v>3539</v>
      </c>
      <c r="L1342" s="90" t="s">
        <v>3538</v>
      </c>
      <c r="M1342" s="132" t="s">
        <v>1451</v>
      </c>
      <c r="N1342" s="90" t="s">
        <v>22</v>
      </c>
      <c r="O1342" s="221" t="s">
        <v>2256</v>
      </c>
    </row>
    <row r="1343" ht="48" spans="1:15">
      <c r="A1343" s="221" t="s">
        <v>2256</v>
      </c>
      <c r="B1343" s="221" t="s">
        <v>28</v>
      </c>
      <c r="C1343" s="4" t="s">
        <v>3537</v>
      </c>
      <c r="D1343" s="90"/>
      <c r="E1343" s="4" t="s">
        <v>16</v>
      </c>
      <c r="F1343" s="89" t="s">
        <v>1446</v>
      </c>
      <c r="G1343" s="90"/>
      <c r="H1343" s="90">
        <v>1</v>
      </c>
      <c r="I1343" s="90" t="s">
        <v>3540</v>
      </c>
      <c r="J1343" s="90" t="s">
        <v>2259</v>
      </c>
      <c r="K1343" s="90" t="s">
        <v>307</v>
      </c>
      <c r="L1343" s="90" t="s">
        <v>3538</v>
      </c>
      <c r="M1343" s="207" t="s">
        <v>1451</v>
      </c>
      <c r="N1343" s="90" t="s">
        <v>22</v>
      </c>
      <c r="O1343" s="221" t="s">
        <v>2256</v>
      </c>
    </row>
    <row r="1344" ht="48" spans="1:15">
      <c r="A1344" s="221" t="s">
        <v>2256</v>
      </c>
      <c r="B1344" s="221" t="s">
        <v>3541</v>
      </c>
      <c r="C1344" s="4" t="s">
        <v>3542</v>
      </c>
      <c r="D1344" s="93"/>
      <c r="E1344" s="4" t="s">
        <v>16</v>
      </c>
      <c r="F1344" s="89" t="s">
        <v>1446</v>
      </c>
      <c r="G1344" s="90"/>
      <c r="H1344" s="93">
        <v>1</v>
      </c>
      <c r="I1344" s="93" t="s">
        <v>1879</v>
      </c>
      <c r="J1344" s="90" t="s">
        <v>2259</v>
      </c>
      <c r="K1344" s="90" t="s">
        <v>307</v>
      </c>
      <c r="L1344" s="93" t="s">
        <v>3543</v>
      </c>
      <c r="M1344" s="207" t="s">
        <v>1451</v>
      </c>
      <c r="N1344" s="90" t="s">
        <v>22</v>
      </c>
      <c r="O1344" s="221" t="s">
        <v>2256</v>
      </c>
    </row>
    <row r="1345" ht="60" spans="1:15">
      <c r="A1345" s="221" t="s">
        <v>2256</v>
      </c>
      <c r="B1345" s="221" t="s">
        <v>3544</v>
      </c>
      <c r="C1345" s="4" t="s">
        <v>3545</v>
      </c>
      <c r="D1345" s="90"/>
      <c r="E1345" s="4" t="s">
        <v>16</v>
      </c>
      <c r="F1345" s="89" t="s">
        <v>1454</v>
      </c>
      <c r="G1345" s="90"/>
      <c r="H1345" s="90">
        <v>1</v>
      </c>
      <c r="I1345" s="90" t="s">
        <v>3546</v>
      </c>
      <c r="J1345" s="90" t="s">
        <v>2259</v>
      </c>
      <c r="K1345" s="89" t="s">
        <v>135</v>
      </c>
      <c r="L1345" s="90" t="s">
        <v>3547</v>
      </c>
      <c r="M1345" s="207" t="s">
        <v>1451</v>
      </c>
      <c r="N1345" s="90" t="s">
        <v>22</v>
      </c>
      <c r="O1345" s="221" t="s">
        <v>2256</v>
      </c>
    </row>
    <row r="1346" ht="48" spans="1:15">
      <c r="A1346" s="221" t="s">
        <v>2256</v>
      </c>
      <c r="B1346" s="221" t="s">
        <v>3544</v>
      </c>
      <c r="C1346" s="4" t="s">
        <v>3548</v>
      </c>
      <c r="D1346" s="90"/>
      <c r="E1346" s="4" t="s">
        <v>16</v>
      </c>
      <c r="F1346" s="89" t="s">
        <v>1446</v>
      </c>
      <c r="G1346" s="90"/>
      <c r="H1346" s="90">
        <v>1</v>
      </c>
      <c r="I1346" s="90" t="s">
        <v>3549</v>
      </c>
      <c r="J1346" s="90" t="s">
        <v>2259</v>
      </c>
      <c r="K1346" s="89" t="s">
        <v>135</v>
      </c>
      <c r="L1346" s="90" t="s">
        <v>3547</v>
      </c>
      <c r="M1346" s="207" t="s">
        <v>1451</v>
      </c>
      <c r="N1346" s="90" t="s">
        <v>22</v>
      </c>
      <c r="O1346" s="221" t="s">
        <v>2256</v>
      </c>
    </row>
    <row r="1347" ht="36" spans="1:15">
      <c r="A1347" s="221" t="s">
        <v>2256</v>
      </c>
      <c r="B1347" s="221" t="s">
        <v>3550</v>
      </c>
      <c r="C1347" s="4" t="s">
        <v>3551</v>
      </c>
      <c r="D1347" s="90"/>
      <c r="E1347" s="4" t="s">
        <v>16</v>
      </c>
      <c r="F1347" s="89" t="s">
        <v>1446</v>
      </c>
      <c r="G1347" s="90"/>
      <c r="H1347" s="90">
        <v>1</v>
      </c>
      <c r="I1347" s="90" t="s">
        <v>1931</v>
      </c>
      <c r="J1347" s="90" t="s">
        <v>51</v>
      </c>
      <c r="K1347" s="90" t="s">
        <v>307</v>
      </c>
      <c r="L1347" s="90" t="s">
        <v>3552</v>
      </c>
      <c r="M1347" s="207" t="s">
        <v>1451</v>
      </c>
      <c r="N1347" s="90" t="s">
        <v>22</v>
      </c>
      <c r="O1347" s="221" t="s">
        <v>2256</v>
      </c>
    </row>
    <row r="1348" ht="36" spans="1:15">
      <c r="A1348" s="221" t="s">
        <v>2256</v>
      </c>
      <c r="B1348" s="221" t="s">
        <v>3550</v>
      </c>
      <c r="C1348" s="4" t="s">
        <v>3551</v>
      </c>
      <c r="D1348" s="90"/>
      <c r="E1348" s="4" t="s">
        <v>16</v>
      </c>
      <c r="F1348" s="89" t="s">
        <v>1446</v>
      </c>
      <c r="G1348" s="90"/>
      <c r="H1348" s="90">
        <v>1</v>
      </c>
      <c r="I1348" s="90" t="s">
        <v>1517</v>
      </c>
      <c r="J1348" s="90" t="s">
        <v>51</v>
      </c>
      <c r="K1348" s="90" t="s">
        <v>307</v>
      </c>
      <c r="L1348" s="90" t="s">
        <v>3552</v>
      </c>
      <c r="M1348" s="207" t="s">
        <v>1451</v>
      </c>
      <c r="N1348" s="90" t="s">
        <v>22</v>
      </c>
      <c r="O1348" s="221" t="s">
        <v>2256</v>
      </c>
    </row>
    <row r="1349" ht="36" spans="1:15">
      <c r="A1349" s="221" t="s">
        <v>2256</v>
      </c>
      <c r="B1349" s="221" t="s">
        <v>3553</v>
      </c>
      <c r="C1349" s="4" t="s">
        <v>3554</v>
      </c>
      <c r="D1349" s="93"/>
      <c r="E1349" s="4" t="s">
        <v>16</v>
      </c>
      <c r="F1349" s="89" t="s">
        <v>1454</v>
      </c>
      <c r="G1349" s="90"/>
      <c r="H1349" s="93">
        <v>1</v>
      </c>
      <c r="I1349" s="93" t="s">
        <v>2406</v>
      </c>
      <c r="J1349" s="90" t="s">
        <v>51</v>
      </c>
      <c r="K1349" s="89" t="s">
        <v>135</v>
      </c>
      <c r="L1349" s="93" t="s">
        <v>3555</v>
      </c>
      <c r="M1349" s="207" t="s">
        <v>1451</v>
      </c>
      <c r="N1349" s="90" t="s">
        <v>22</v>
      </c>
      <c r="O1349" s="221" t="s">
        <v>2256</v>
      </c>
    </row>
    <row r="1350" ht="36" spans="1:15">
      <c r="A1350" s="221" t="s">
        <v>2256</v>
      </c>
      <c r="B1350" s="221" t="s">
        <v>3553</v>
      </c>
      <c r="C1350" s="4" t="s">
        <v>3554</v>
      </c>
      <c r="D1350" s="93"/>
      <c r="E1350" s="4" t="s">
        <v>16</v>
      </c>
      <c r="F1350" s="89" t="s">
        <v>1454</v>
      </c>
      <c r="G1350" s="90"/>
      <c r="H1350" s="93">
        <v>1</v>
      </c>
      <c r="I1350" s="93" t="s">
        <v>2443</v>
      </c>
      <c r="J1350" s="90" t="s">
        <v>51</v>
      </c>
      <c r="K1350" s="89" t="s">
        <v>135</v>
      </c>
      <c r="L1350" s="93" t="s">
        <v>3555</v>
      </c>
      <c r="M1350" s="207" t="s">
        <v>1451</v>
      </c>
      <c r="N1350" s="90" t="s">
        <v>22</v>
      </c>
      <c r="O1350" s="221" t="s">
        <v>2256</v>
      </c>
    </row>
    <row r="1351" ht="36" spans="1:15">
      <c r="A1351" s="221" t="s">
        <v>2256</v>
      </c>
      <c r="B1351" s="221" t="s">
        <v>3553</v>
      </c>
      <c r="C1351" s="4" t="s">
        <v>3556</v>
      </c>
      <c r="D1351" s="93"/>
      <c r="E1351" s="4" t="s">
        <v>16</v>
      </c>
      <c r="F1351" s="89" t="s">
        <v>1454</v>
      </c>
      <c r="G1351" s="90"/>
      <c r="H1351" s="93">
        <v>1</v>
      </c>
      <c r="I1351" s="93" t="s">
        <v>2541</v>
      </c>
      <c r="J1351" s="90" t="s">
        <v>51</v>
      </c>
      <c r="K1351" s="89" t="s">
        <v>135</v>
      </c>
      <c r="L1351" s="93" t="s">
        <v>3555</v>
      </c>
      <c r="M1351" s="207" t="s">
        <v>1451</v>
      </c>
      <c r="N1351" s="90" t="s">
        <v>22</v>
      </c>
      <c r="O1351" s="221" t="s">
        <v>2256</v>
      </c>
    </row>
    <row r="1352" ht="36" spans="1:15">
      <c r="A1352" s="221" t="s">
        <v>2256</v>
      </c>
      <c r="B1352" s="221" t="s">
        <v>3553</v>
      </c>
      <c r="C1352" s="4" t="s">
        <v>3556</v>
      </c>
      <c r="D1352" s="93"/>
      <c r="E1352" s="4" t="s">
        <v>16</v>
      </c>
      <c r="F1352" s="89" t="s">
        <v>1454</v>
      </c>
      <c r="G1352" s="90"/>
      <c r="H1352" s="93">
        <v>1</v>
      </c>
      <c r="I1352" s="93" t="s">
        <v>1879</v>
      </c>
      <c r="J1352" s="90" t="s">
        <v>51</v>
      </c>
      <c r="K1352" s="89" t="s">
        <v>135</v>
      </c>
      <c r="L1352" s="93" t="s">
        <v>3555</v>
      </c>
      <c r="M1352" s="207" t="s">
        <v>1451</v>
      </c>
      <c r="N1352" s="90" t="s">
        <v>22</v>
      </c>
      <c r="O1352" s="221" t="s">
        <v>2256</v>
      </c>
    </row>
    <row r="1353" ht="48" spans="1:15">
      <c r="A1353" s="221" t="s">
        <v>2256</v>
      </c>
      <c r="B1353" s="221" t="s">
        <v>3557</v>
      </c>
      <c r="C1353" s="4" t="s">
        <v>3558</v>
      </c>
      <c r="D1353" s="93"/>
      <c r="E1353" s="4" t="s">
        <v>16</v>
      </c>
      <c r="F1353" s="89" t="s">
        <v>1454</v>
      </c>
      <c r="G1353" s="90"/>
      <c r="H1353" s="93">
        <v>1</v>
      </c>
      <c r="I1353" s="93" t="s">
        <v>3047</v>
      </c>
      <c r="J1353" s="91" t="s">
        <v>310</v>
      </c>
      <c r="K1353" s="90" t="s">
        <v>307</v>
      </c>
      <c r="L1353" s="93" t="s">
        <v>3559</v>
      </c>
      <c r="M1353" s="207" t="s">
        <v>1451</v>
      </c>
      <c r="N1353" s="91" t="s">
        <v>22</v>
      </c>
      <c r="O1353" s="221" t="s">
        <v>2256</v>
      </c>
    </row>
    <row r="1354" ht="48" spans="1:15">
      <c r="A1354" s="221" t="s">
        <v>2256</v>
      </c>
      <c r="B1354" s="221" t="s">
        <v>3557</v>
      </c>
      <c r="C1354" s="4" t="s">
        <v>3560</v>
      </c>
      <c r="D1354" s="93"/>
      <c r="E1354" s="4" t="s">
        <v>16</v>
      </c>
      <c r="F1354" s="89" t="s">
        <v>1454</v>
      </c>
      <c r="G1354" s="90"/>
      <c r="H1354" s="93">
        <v>1</v>
      </c>
      <c r="I1354" s="93" t="s">
        <v>3047</v>
      </c>
      <c r="J1354" s="91" t="s">
        <v>310</v>
      </c>
      <c r="K1354" s="90" t="s">
        <v>307</v>
      </c>
      <c r="L1354" s="93" t="s">
        <v>3559</v>
      </c>
      <c r="M1354" s="207" t="s">
        <v>1451</v>
      </c>
      <c r="N1354" s="91" t="s">
        <v>22</v>
      </c>
      <c r="O1354" s="221" t="s">
        <v>2256</v>
      </c>
    </row>
    <row r="1355" ht="48" spans="1:15">
      <c r="A1355" s="221" t="s">
        <v>2256</v>
      </c>
      <c r="B1355" s="221" t="s">
        <v>3561</v>
      </c>
      <c r="C1355" s="4" t="s">
        <v>3562</v>
      </c>
      <c r="D1355" s="93"/>
      <c r="E1355" s="4" t="s">
        <v>16</v>
      </c>
      <c r="F1355" s="89" t="s">
        <v>1446</v>
      </c>
      <c r="G1355" s="90"/>
      <c r="H1355" s="93">
        <v>1</v>
      </c>
      <c r="I1355" s="93" t="s">
        <v>1931</v>
      </c>
      <c r="J1355" s="91" t="s">
        <v>310</v>
      </c>
      <c r="K1355" s="90" t="s">
        <v>307</v>
      </c>
      <c r="L1355" s="260" t="s">
        <v>3563</v>
      </c>
      <c r="M1355" s="207" t="s">
        <v>1451</v>
      </c>
      <c r="N1355" s="91" t="s">
        <v>22</v>
      </c>
      <c r="O1355" s="221" t="s">
        <v>2256</v>
      </c>
    </row>
    <row r="1356" ht="48" spans="1:15">
      <c r="A1356" s="221" t="s">
        <v>2256</v>
      </c>
      <c r="B1356" s="221" t="s">
        <v>3561</v>
      </c>
      <c r="C1356" s="4" t="s">
        <v>3562</v>
      </c>
      <c r="D1356" s="93"/>
      <c r="E1356" s="4" t="s">
        <v>16</v>
      </c>
      <c r="F1356" s="89" t="s">
        <v>1446</v>
      </c>
      <c r="G1356" s="90"/>
      <c r="H1356" s="93">
        <v>1</v>
      </c>
      <c r="I1356" s="93" t="s">
        <v>1879</v>
      </c>
      <c r="J1356" s="91" t="s">
        <v>310</v>
      </c>
      <c r="K1356" s="90" t="s">
        <v>307</v>
      </c>
      <c r="L1356" s="260" t="s">
        <v>3563</v>
      </c>
      <c r="M1356" s="207" t="s">
        <v>1451</v>
      </c>
      <c r="N1356" s="91" t="s">
        <v>22</v>
      </c>
      <c r="O1356" s="221" t="s">
        <v>2256</v>
      </c>
    </row>
    <row r="1357" ht="48" spans="1:15">
      <c r="A1357" s="221" t="s">
        <v>2256</v>
      </c>
      <c r="B1357" s="221" t="s">
        <v>3564</v>
      </c>
      <c r="C1357" s="4" t="s">
        <v>3565</v>
      </c>
      <c r="D1357" s="93"/>
      <c r="E1357" s="4" t="s">
        <v>16</v>
      </c>
      <c r="F1357" s="89" t="s">
        <v>1454</v>
      </c>
      <c r="G1357" s="90"/>
      <c r="H1357" s="93">
        <v>1</v>
      </c>
      <c r="I1357" s="93" t="s">
        <v>23</v>
      </c>
      <c r="J1357" s="90" t="s">
        <v>2259</v>
      </c>
      <c r="K1357" s="90" t="s">
        <v>307</v>
      </c>
      <c r="L1357" s="93" t="s">
        <v>3566</v>
      </c>
      <c r="M1357" s="207" t="s">
        <v>1451</v>
      </c>
      <c r="N1357" s="90" t="s">
        <v>22</v>
      </c>
      <c r="O1357" s="221" t="s">
        <v>2256</v>
      </c>
    </row>
    <row r="1358" ht="48" spans="1:15">
      <c r="A1358" s="221" t="s">
        <v>2256</v>
      </c>
      <c r="B1358" s="221" t="s">
        <v>3564</v>
      </c>
      <c r="C1358" s="4" t="s">
        <v>3565</v>
      </c>
      <c r="D1358" s="93"/>
      <c r="E1358" s="4" t="s">
        <v>16</v>
      </c>
      <c r="F1358" s="89" t="s">
        <v>1446</v>
      </c>
      <c r="G1358" s="90"/>
      <c r="H1358" s="93">
        <v>1</v>
      </c>
      <c r="I1358" s="93" t="s">
        <v>389</v>
      </c>
      <c r="J1358" s="90" t="s">
        <v>2259</v>
      </c>
      <c r="K1358" s="90" t="s">
        <v>307</v>
      </c>
      <c r="L1358" s="93" t="s">
        <v>3566</v>
      </c>
      <c r="M1358" s="207" t="s">
        <v>1451</v>
      </c>
      <c r="N1358" s="90" t="s">
        <v>22</v>
      </c>
      <c r="O1358" s="221" t="s">
        <v>2256</v>
      </c>
    </row>
    <row r="1359" ht="48" spans="1:15">
      <c r="A1359" s="221" t="s">
        <v>2256</v>
      </c>
      <c r="B1359" s="221" t="s">
        <v>2257</v>
      </c>
      <c r="C1359" s="4" t="s">
        <v>3567</v>
      </c>
      <c r="D1359" s="93"/>
      <c r="E1359" s="4" t="s">
        <v>16</v>
      </c>
      <c r="F1359" s="89" t="s">
        <v>1454</v>
      </c>
      <c r="G1359" s="90"/>
      <c r="H1359" s="93">
        <v>1</v>
      </c>
      <c r="I1359" s="93" t="s">
        <v>3568</v>
      </c>
      <c r="J1359" s="90" t="s">
        <v>2259</v>
      </c>
      <c r="K1359" s="90" t="s">
        <v>307</v>
      </c>
      <c r="L1359" s="93" t="s">
        <v>2260</v>
      </c>
      <c r="M1359" s="207" t="s">
        <v>1451</v>
      </c>
      <c r="N1359" s="90" t="s">
        <v>22</v>
      </c>
      <c r="O1359" s="221" t="s">
        <v>2256</v>
      </c>
    </row>
    <row r="1360" ht="48" spans="1:15">
      <c r="A1360" s="221" t="s">
        <v>2256</v>
      </c>
      <c r="B1360" s="221" t="s">
        <v>2257</v>
      </c>
      <c r="C1360" s="4" t="s">
        <v>3567</v>
      </c>
      <c r="D1360" s="93"/>
      <c r="E1360" s="4" t="s">
        <v>16</v>
      </c>
      <c r="F1360" s="89" t="s">
        <v>1446</v>
      </c>
      <c r="G1360" s="90"/>
      <c r="H1360" s="93">
        <v>1</v>
      </c>
      <c r="I1360" s="93" t="s">
        <v>3569</v>
      </c>
      <c r="J1360" s="90" t="s">
        <v>2259</v>
      </c>
      <c r="K1360" s="90" t="s">
        <v>307</v>
      </c>
      <c r="L1360" s="93" t="s">
        <v>2260</v>
      </c>
      <c r="M1360" s="207" t="s">
        <v>1451</v>
      </c>
      <c r="N1360" s="90" t="s">
        <v>22</v>
      </c>
      <c r="O1360" s="221" t="s">
        <v>2256</v>
      </c>
    </row>
    <row r="1361" ht="48" spans="1:15">
      <c r="A1361" s="221" t="s">
        <v>2256</v>
      </c>
      <c r="B1361" s="221" t="s">
        <v>2257</v>
      </c>
      <c r="C1361" s="4" t="s">
        <v>3567</v>
      </c>
      <c r="D1361" s="93"/>
      <c r="E1361" s="4" t="s">
        <v>16</v>
      </c>
      <c r="F1361" s="89" t="s">
        <v>1454</v>
      </c>
      <c r="G1361" s="90"/>
      <c r="H1361" s="93">
        <v>1</v>
      </c>
      <c r="I1361" s="93" t="s">
        <v>1732</v>
      </c>
      <c r="J1361" s="90" t="s">
        <v>2259</v>
      </c>
      <c r="K1361" s="90" t="s">
        <v>307</v>
      </c>
      <c r="L1361" s="93" t="s">
        <v>2260</v>
      </c>
      <c r="M1361" s="207" t="s">
        <v>1451</v>
      </c>
      <c r="N1361" s="90" t="s">
        <v>22</v>
      </c>
      <c r="O1361" s="221" t="s">
        <v>2256</v>
      </c>
    </row>
    <row r="1362" ht="48" spans="1:15">
      <c r="A1362" s="221" t="s">
        <v>2256</v>
      </c>
      <c r="B1362" s="221" t="s">
        <v>2257</v>
      </c>
      <c r="C1362" s="4" t="s">
        <v>3570</v>
      </c>
      <c r="D1362" s="93"/>
      <c r="E1362" s="4" t="s">
        <v>16</v>
      </c>
      <c r="F1362" s="89" t="s">
        <v>1454</v>
      </c>
      <c r="G1362" s="90"/>
      <c r="H1362" s="93">
        <v>1</v>
      </c>
      <c r="I1362" s="93" t="s">
        <v>389</v>
      </c>
      <c r="J1362" s="90" t="s">
        <v>2259</v>
      </c>
      <c r="K1362" s="90" t="s">
        <v>307</v>
      </c>
      <c r="L1362" s="93" t="s">
        <v>2260</v>
      </c>
      <c r="M1362" s="207" t="s">
        <v>1451</v>
      </c>
      <c r="N1362" s="90" t="s">
        <v>22</v>
      </c>
      <c r="O1362" s="221" t="s">
        <v>2256</v>
      </c>
    </row>
    <row r="1363" ht="48" spans="1:15">
      <c r="A1363" s="221" t="s">
        <v>2256</v>
      </c>
      <c r="B1363" s="221" t="s">
        <v>2257</v>
      </c>
      <c r="C1363" s="4" t="s">
        <v>3570</v>
      </c>
      <c r="D1363" s="93"/>
      <c r="E1363" s="4" t="s">
        <v>16</v>
      </c>
      <c r="F1363" s="89" t="s">
        <v>1454</v>
      </c>
      <c r="G1363" s="90"/>
      <c r="H1363" s="93">
        <v>1</v>
      </c>
      <c r="I1363" s="93" t="s">
        <v>1517</v>
      </c>
      <c r="J1363" s="90" t="s">
        <v>2259</v>
      </c>
      <c r="K1363" s="90" t="s">
        <v>307</v>
      </c>
      <c r="L1363" s="93" t="s">
        <v>2260</v>
      </c>
      <c r="M1363" s="207" t="s">
        <v>1451</v>
      </c>
      <c r="N1363" s="90" t="s">
        <v>22</v>
      </c>
      <c r="O1363" s="221" t="s">
        <v>2256</v>
      </c>
    </row>
    <row r="1364" ht="276" spans="1:15">
      <c r="A1364" s="223" t="s">
        <v>794</v>
      </c>
      <c r="B1364" s="223" t="s">
        <v>28</v>
      </c>
      <c r="C1364" s="4" t="s">
        <v>1603</v>
      </c>
      <c r="D1364" s="21"/>
      <c r="E1364" s="4" t="s">
        <v>16</v>
      </c>
      <c r="F1364" s="21" t="s">
        <v>1604</v>
      </c>
      <c r="G1364" s="21"/>
      <c r="H1364" s="37">
        <v>4</v>
      </c>
      <c r="I1364" s="21" t="s">
        <v>1605</v>
      </c>
      <c r="J1364" s="21" t="s">
        <v>95</v>
      </c>
      <c r="K1364" s="24" t="s">
        <v>798</v>
      </c>
      <c r="L1364" s="224"/>
      <c r="M1364" s="132" t="s">
        <v>1451</v>
      </c>
      <c r="N1364" s="21" t="s">
        <v>22</v>
      </c>
      <c r="O1364" s="223" t="s">
        <v>794</v>
      </c>
    </row>
    <row r="1365" ht="36" spans="1:15">
      <c r="A1365" s="223" t="s">
        <v>794</v>
      </c>
      <c r="B1365" s="223" t="s">
        <v>28</v>
      </c>
      <c r="C1365" s="4" t="s">
        <v>1606</v>
      </c>
      <c r="D1365" s="21"/>
      <c r="E1365" s="4" t="s">
        <v>16</v>
      </c>
      <c r="F1365" s="21" t="s">
        <v>1604</v>
      </c>
      <c r="G1365" s="21"/>
      <c r="H1365" s="21">
        <v>4</v>
      </c>
      <c r="I1365" s="21" t="s">
        <v>57</v>
      </c>
      <c r="J1365" s="21" t="s">
        <v>95</v>
      </c>
      <c r="K1365" s="24" t="s">
        <v>798</v>
      </c>
      <c r="L1365" s="21"/>
      <c r="M1365" s="132" t="s">
        <v>1451</v>
      </c>
      <c r="N1365" s="21" t="s">
        <v>22</v>
      </c>
      <c r="O1365" s="223" t="s">
        <v>794</v>
      </c>
    </row>
    <row r="1366" ht="48" spans="1:15">
      <c r="A1366" s="223" t="s">
        <v>794</v>
      </c>
      <c r="B1366" s="223" t="s">
        <v>28</v>
      </c>
      <c r="C1366" s="4" t="s">
        <v>1607</v>
      </c>
      <c r="D1366" s="21"/>
      <c r="E1366" s="4" t="s">
        <v>16</v>
      </c>
      <c r="F1366" s="21" t="s">
        <v>1604</v>
      </c>
      <c r="G1366" s="21"/>
      <c r="H1366" s="21">
        <v>4</v>
      </c>
      <c r="I1366" s="21" t="s">
        <v>57</v>
      </c>
      <c r="J1366" s="21" t="s">
        <v>95</v>
      </c>
      <c r="K1366" s="24" t="s">
        <v>798</v>
      </c>
      <c r="L1366" s="21"/>
      <c r="M1366" s="132" t="s">
        <v>1451</v>
      </c>
      <c r="N1366" s="21" t="s">
        <v>22</v>
      </c>
      <c r="O1366" s="223" t="s">
        <v>794</v>
      </c>
    </row>
    <row r="1367" ht="36" spans="1:15">
      <c r="A1367" s="223" t="s">
        <v>794</v>
      </c>
      <c r="B1367" s="223" t="s">
        <v>28</v>
      </c>
      <c r="C1367" s="4" t="s">
        <v>1608</v>
      </c>
      <c r="D1367" s="21"/>
      <c r="E1367" s="4" t="s">
        <v>16</v>
      </c>
      <c r="F1367" s="21" t="s">
        <v>1604</v>
      </c>
      <c r="G1367" s="21"/>
      <c r="H1367" s="21">
        <v>4</v>
      </c>
      <c r="I1367" s="21" t="s">
        <v>57</v>
      </c>
      <c r="J1367" s="21" t="s">
        <v>95</v>
      </c>
      <c r="K1367" s="24" t="s">
        <v>798</v>
      </c>
      <c r="L1367" s="21"/>
      <c r="M1367" s="132" t="s">
        <v>1451</v>
      </c>
      <c r="N1367" s="21" t="s">
        <v>22</v>
      </c>
      <c r="O1367" s="223" t="s">
        <v>794</v>
      </c>
    </row>
    <row r="1368" ht="60" spans="1:15">
      <c r="A1368" s="223" t="s">
        <v>794</v>
      </c>
      <c r="B1368" s="223" t="s">
        <v>28</v>
      </c>
      <c r="C1368" s="4" t="s">
        <v>1609</v>
      </c>
      <c r="D1368" s="21"/>
      <c r="E1368" s="4" t="s">
        <v>16</v>
      </c>
      <c r="F1368" s="21" t="s">
        <v>1610</v>
      </c>
      <c r="G1368" s="21"/>
      <c r="H1368" s="21">
        <v>4</v>
      </c>
      <c r="I1368" s="21" t="s">
        <v>1611</v>
      </c>
      <c r="J1368" s="21" t="s">
        <v>95</v>
      </c>
      <c r="K1368" s="24" t="s">
        <v>798</v>
      </c>
      <c r="L1368" s="21"/>
      <c r="M1368" s="132" t="s">
        <v>1451</v>
      </c>
      <c r="N1368" s="21" t="s">
        <v>22</v>
      </c>
      <c r="O1368" s="223" t="s">
        <v>794</v>
      </c>
    </row>
    <row r="1369" ht="36" spans="1:15">
      <c r="A1369" s="223" t="s">
        <v>794</v>
      </c>
      <c r="B1369" s="223" t="s">
        <v>28</v>
      </c>
      <c r="C1369" s="4" t="s">
        <v>1726</v>
      </c>
      <c r="D1369" s="21"/>
      <c r="E1369" s="4" t="s">
        <v>16</v>
      </c>
      <c r="F1369" s="21" t="s">
        <v>1604</v>
      </c>
      <c r="G1369" s="21"/>
      <c r="H1369" s="21">
        <v>3</v>
      </c>
      <c r="I1369" s="21" t="s">
        <v>57</v>
      </c>
      <c r="J1369" s="21" t="s">
        <v>95</v>
      </c>
      <c r="K1369" s="24" t="s">
        <v>798</v>
      </c>
      <c r="L1369" s="21"/>
      <c r="M1369" s="132" t="s">
        <v>1451</v>
      </c>
      <c r="N1369" s="21" t="s">
        <v>22</v>
      </c>
      <c r="O1369" s="223" t="s">
        <v>794</v>
      </c>
    </row>
    <row r="1370" ht="36" spans="1:15">
      <c r="A1370" s="223" t="s">
        <v>794</v>
      </c>
      <c r="B1370" s="223" t="s">
        <v>28</v>
      </c>
      <c r="C1370" s="4" t="s">
        <v>1727</v>
      </c>
      <c r="D1370" s="21"/>
      <c r="E1370" s="4" t="s">
        <v>16</v>
      </c>
      <c r="F1370" s="21" t="s">
        <v>1604</v>
      </c>
      <c r="G1370" s="21"/>
      <c r="H1370" s="21">
        <v>3</v>
      </c>
      <c r="I1370" s="21" t="s">
        <v>57</v>
      </c>
      <c r="J1370" s="21" t="s">
        <v>95</v>
      </c>
      <c r="K1370" s="24" t="s">
        <v>798</v>
      </c>
      <c r="L1370" s="21"/>
      <c r="M1370" s="132" t="s">
        <v>1451</v>
      </c>
      <c r="N1370" s="21" t="s">
        <v>22</v>
      </c>
      <c r="O1370" s="223" t="s">
        <v>794</v>
      </c>
    </row>
    <row r="1371" ht="36" spans="1:15">
      <c r="A1371" s="223" t="s">
        <v>794</v>
      </c>
      <c r="B1371" s="223" t="s">
        <v>28</v>
      </c>
      <c r="C1371" s="4" t="s">
        <v>1728</v>
      </c>
      <c r="D1371" s="21"/>
      <c r="E1371" s="4" t="s">
        <v>16</v>
      </c>
      <c r="F1371" s="21" t="s">
        <v>1604</v>
      </c>
      <c r="G1371" s="21"/>
      <c r="H1371" s="21">
        <v>3</v>
      </c>
      <c r="I1371" s="21" t="s">
        <v>57</v>
      </c>
      <c r="J1371" s="21" t="s">
        <v>95</v>
      </c>
      <c r="K1371" s="24" t="s">
        <v>798</v>
      </c>
      <c r="L1371" s="21" t="s">
        <v>1729</v>
      </c>
      <c r="M1371" s="132" t="s">
        <v>1451</v>
      </c>
      <c r="N1371" s="21" t="s">
        <v>22</v>
      </c>
      <c r="O1371" s="223" t="s">
        <v>794</v>
      </c>
    </row>
    <row r="1372" ht="36" spans="1:15">
      <c r="A1372" s="223" t="s">
        <v>794</v>
      </c>
      <c r="B1372" s="223" t="s">
        <v>28</v>
      </c>
      <c r="C1372" s="4" t="s">
        <v>1730</v>
      </c>
      <c r="D1372" s="21"/>
      <c r="E1372" s="4" t="s">
        <v>16</v>
      </c>
      <c r="F1372" s="21" t="s">
        <v>1604</v>
      </c>
      <c r="G1372" s="21"/>
      <c r="H1372" s="21">
        <v>3</v>
      </c>
      <c r="I1372" s="21" t="s">
        <v>1517</v>
      </c>
      <c r="J1372" s="21" t="s">
        <v>95</v>
      </c>
      <c r="K1372" s="24" t="s">
        <v>798</v>
      </c>
      <c r="L1372" s="21"/>
      <c r="M1372" s="132" t="s">
        <v>1451</v>
      </c>
      <c r="N1372" s="21" t="s">
        <v>22</v>
      </c>
      <c r="O1372" s="223" t="s">
        <v>794</v>
      </c>
    </row>
    <row r="1373" ht="36" spans="1:15">
      <c r="A1373" s="223" t="s">
        <v>794</v>
      </c>
      <c r="B1373" s="223" t="s">
        <v>28</v>
      </c>
      <c r="C1373" s="4" t="s">
        <v>1731</v>
      </c>
      <c r="D1373" s="21"/>
      <c r="E1373" s="4" t="s">
        <v>16</v>
      </c>
      <c r="F1373" s="21" t="s">
        <v>1610</v>
      </c>
      <c r="G1373" s="21"/>
      <c r="H1373" s="21">
        <v>3</v>
      </c>
      <c r="I1373" s="21" t="s">
        <v>1732</v>
      </c>
      <c r="J1373" s="21" t="s">
        <v>95</v>
      </c>
      <c r="K1373" s="24" t="s">
        <v>798</v>
      </c>
      <c r="L1373" s="21"/>
      <c r="M1373" s="132" t="s">
        <v>1451</v>
      </c>
      <c r="N1373" s="21" t="s">
        <v>22</v>
      </c>
      <c r="O1373" s="223" t="s">
        <v>794</v>
      </c>
    </row>
    <row r="1374" ht="36" spans="1:15">
      <c r="A1374" s="223" t="s">
        <v>794</v>
      </c>
      <c r="B1374" s="223" t="s">
        <v>28</v>
      </c>
      <c r="C1374" s="4" t="s">
        <v>1733</v>
      </c>
      <c r="D1374" s="21"/>
      <c r="E1374" s="4" t="s">
        <v>16</v>
      </c>
      <c r="F1374" s="21" t="s">
        <v>1604</v>
      </c>
      <c r="G1374" s="21"/>
      <c r="H1374" s="21">
        <v>3</v>
      </c>
      <c r="I1374" s="21" t="s">
        <v>57</v>
      </c>
      <c r="J1374" s="21" t="s">
        <v>95</v>
      </c>
      <c r="K1374" s="24" t="s">
        <v>798</v>
      </c>
      <c r="L1374" s="21"/>
      <c r="M1374" s="132" t="s">
        <v>1451</v>
      </c>
      <c r="N1374" s="21" t="s">
        <v>22</v>
      </c>
      <c r="O1374" s="223" t="s">
        <v>794</v>
      </c>
    </row>
    <row r="1375" ht="48" spans="1:15">
      <c r="A1375" s="223" t="s">
        <v>794</v>
      </c>
      <c r="B1375" s="223" t="s">
        <v>28</v>
      </c>
      <c r="C1375" s="4" t="s">
        <v>1734</v>
      </c>
      <c r="D1375" s="21"/>
      <c r="E1375" s="4" t="s">
        <v>16</v>
      </c>
      <c r="F1375" s="21" t="s">
        <v>1610</v>
      </c>
      <c r="G1375" s="21"/>
      <c r="H1375" s="21">
        <v>3</v>
      </c>
      <c r="I1375" s="21" t="s">
        <v>1735</v>
      </c>
      <c r="J1375" s="21" t="s">
        <v>95</v>
      </c>
      <c r="K1375" s="24" t="s">
        <v>798</v>
      </c>
      <c r="L1375" s="21"/>
      <c r="M1375" s="132" t="s">
        <v>1451</v>
      </c>
      <c r="N1375" s="21" t="s">
        <v>22</v>
      </c>
      <c r="O1375" s="223" t="s">
        <v>794</v>
      </c>
    </row>
    <row r="1376" ht="96" spans="1:15">
      <c r="A1376" s="223" t="s">
        <v>794</v>
      </c>
      <c r="B1376" s="223" t="s">
        <v>28</v>
      </c>
      <c r="C1376" s="4" t="s">
        <v>1736</v>
      </c>
      <c r="D1376" s="21"/>
      <c r="E1376" s="4" t="s">
        <v>16</v>
      </c>
      <c r="F1376" s="21" t="s">
        <v>1610</v>
      </c>
      <c r="G1376" s="21"/>
      <c r="H1376" s="21">
        <v>3</v>
      </c>
      <c r="I1376" s="21" t="s">
        <v>1737</v>
      </c>
      <c r="J1376" s="21" t="s">
        <v>748</v>
      </c>
      <c r="K1376" s="24" t="s">
        <v>798</v>
      </c>
      <c r="L1376" s="21"/>
      <c r="M1376" s="132" t="s">
        <v>1451</v>
      </c>
      <c r="N1376" s="21" t="s">
        <v>60</v>
      </c>
      <c r="O1376" s="223" t="s">
        <v>794</v>
      </c>
    </row>
    <row r="1377" ht="60" spans="1:15">
      <c r="A1377" s="223" t="s">
        <v>794</v>
      </c>
      <c r="B1377" s="223" t="s">
        <v>28</v>
      </c>
      <c r="C1377" s="4" t="s">
        <v>1738</v>
      </c>
      <c r="D1377" s="21"/>
      <c r="E1377" s="4" t="s">
        <v>16</v>
      </c>
      <c r="F1377" s="21" t="s">
        <v>1604</v>
      </c>
      <c r="G1377" s="21"/>
      <c r="H1377" s="21">
        <v>3</v>
      </c>
      <c r="I1377" s="21" t="s">
        <v>57</v>
      </c>
      <c r="J1377" s="21" t="s">
        <v>95</v>
      </c>
      <c r="K1377" s="24" t="s">
        <v>798</v>
      </c>
      <c r="L1377" s="21"/>
      <c r="M1377" s="132" t="s">
        <v>1451</v>
      </c>
      <c r="N1377" s="21" t="s">
        <v>22</v>
      </c>
      <c r="O1377" s="223" t="s">
        <v>794</v>
      </c>
    </row>
    <row r="1378" ht="36" spans="1:15">
      <c r="A1378" s="223" t="s">
        <v>794</v>
      </c>
      <c r="B1378" s="223" t="s">
        <v>28</v>
      </c>
      <c r="C1378" s="4" t="s">
        <v>2071</v>
      </c>
      <c r="D1378" s="21"/>
      <c r="E1378" s="4" t="s">
        <v>16</v>
      </c>
      <c r="F1378" s="21" t="s">
        <v>1604</v>
      </c>
      <c r="G1378" s="21"/>
      <c r="H1378" s="21">
        <v>2</v>
      </c>
      <c r="I1378" s="21" t="s">
        <v>57</v>
      </c>
      <c r="J1378" s="21" t="s">
        <v>1553</v>
      </c>
      <c r="K1378" s="24" t="s">
        <v>798</v>
      </c>
      <c r="L1378" s="21" t="s">
        <v>2072</v>
      </c>
      <c r="M1378" s="132" t="s">
        <v>1451</v>
      </c>
      <c r="N1378" s="21" t="s">
        <v>77</v>
      </c>
      <c r="O1378" s="223" t="s">
        <v>794</v>
      </c>
    </row>
    <row r="1379" ht="48" spans="1:15">
      <c r="A1379" s="223" t="s">
        <v>794</v>
      </c>
      <c r="B1379" s="223" t="s">
        <v>28</v>
      </c>
      <c r="C1379" s="4" t="s">
        <v>2073</v>
      </c>
      <c r="D1379" s="21"/>
      <c r="E1379" s="4" t="s">
        <v>16</v>
      </c>
      <c r="F1379" s="21" t="s">
        <v>1604</v>
      </c>
      <c r="G1379" s="21"/>
      <c r="H1379" s="21">
        <v>2</v>
      </c>
      <c r="I1379" s="21" t="s">
        <v>57</v>
      </c>
      <c r="J1379" s="21" t="s">
        <v>95</v>
      </c>
      <c r="K1379" s="24" t="s">
        <v>798</v>
      </c>
      <c r="L1379" s="21" t="s">
        <v>1729</v>
      </c>
      <c r="M1379" s="132" t="s">
        <v>1451</v>
      </c>
      <c r="N1379" s="21" t="s">
        <v>22</v>
      </c>
      <c r="O1379" s="223" t="s">
        <v>794</v>
      </c>
    </row>
    <row r="1380" ht="48" spans="1:15">
      <c r="A1380" s="223" t="s">
        <v>794</v>
      </c>
      <c r="B1380" s="223" t="s">
        <v>28</v>
      </c>
      <c r="C1380" s="4" t="s">
        <v>2074</v>
      </c>
      <c r="D1380" s="21"/>
      <c r="E1380" s="4" t="s">
        <v>16</v>
      </c>
      <c r="F1380" s="21" t="s">
        <v>1610</v>
      </c>
      <c r="G1380" s="21"/>
      <c r="H1380" s="21">
        <v>2</v>
      </c>
      <c r="I1380" s="21" t="s">
        <v>2075</v>
      </c>
      <c r="J1380" s="21" t="s">
        <v>95</v>
      </c>
      <c r="K1380" s="24" t="s">
        <v>798</v>
      </c>
      <c r="L1380" s="21"/>
      <c r="M1380" s="132" t="s">
        <v>1451</v>
      </c>
      <c r="N1380" s="21" t="s">
        <v>22</v>
      </c>
      <c r="O1380" s="223" t="s">
        <v>794</v>
      </c>
    </row>
    <row r="1381" ht="36" spans="1:15">
      <c r="A1381" s="223" t="s">
        <v>794</v>
      </c>
      <c r="B1381" s="223" t="s">
        <v>28</v>
      </c>
      <c r="C1381" s="4" t="s">
        <v>2076</v>
      </c>
      <c r="D1381" s="21"/>
      <c r="E1381" s="4" t="s">
        <v>16</v>
      </c>
      <c r="F1381" s="21" t="s">
        <v>1604</v>
      </c>
      <c r="G1381" s="21"/>
      <c r="H1381" s="21">
        <v>2</v>
      </c>
      <c r="I1381" s="21" t="s">
        <v>57</v>
      </c>
      <c r="J1381" s="21" t="s">
        <v>95</v>
      </c>
      <c r="K1381" s="24" t="s">
        <v>798</v>
      </c>
      <c r="L1381" s="21"/>
      <c r="M1381" s="132" t="s">
        <v>1451</v>
      </c>
      <c r="N1381" s="21" t="s">
        <v>22</v>
      </c>
      <c r="O1381" s="223" t="s">
        <v>794</v>
      </c>
    </row>
    <row r="1382" ht="36" spans="1:15">
      <c r="A1382" s="223" t="s">
        <v>794</v>
      </c>
      <c r="B1382" s="223" t="s">
        <v>28</v>
      </c>
      <c r="C1382" s="4" t="s">
        <v>2077</v>
      </c>
      <c r="D1382" s="21"/>
      <c r="E1382" s="4" t="s">
        <v>16</v>
      </c>
      <c r="F1382" s="21" t="s">
        <v>1604</v>
      </c>
      <c r="G1382" s="21"/>
      <c r="H1382" s="21">
        <v>2</v>
      </c>
      <c r="I1382" s="21" t="s">
        <v>2078</v>
      </c>
      <c r="J1382" s="21" t="s">
        <v>95</v>
      </c>
      <c r="K1382" s="24" t="s">
        <v>798</v>
      </c>
      <c r="L1382" s="21"/>
      <c r="M1382" s="132" t="s">
        <v>1451</v>
      </c>
      <c r="N1382" s="21" t="s">
        <v>22</v>
      </c>
      <c r="O1382" s="223" t="s">
        <v>794</v>
      </c>
    </row>
    <row r="1383" ht="36" spans="1:15">
      <c r="A1383" s="223" t="s">
        <v>794</v>
      </c>
      <c r="B1383" s="223" t="s">
        <v>28</v>
      </c>
      <c r="C1383" s="4" t="s">
        <v>2079</v>
      </c>
      <c r="D1383" s="21"/>
      <c r="E1383" s="4" t="s">
        <v>16</v>
      </c>
      <c r="F1383" s="21" t="s">
        <v>1604</v>
      </c>
      <c r="G1383" s="21"/>
      <c r="H1383" s="21">
        <v>2</v>
      </c>
      <c r="I1383" s="21" t="s">
        <v>57</v>
      </c>
      <c r="J1383" s="21" t="s">
        <v>95</v>
      </c>
      <c r="K1383" s="24" t="s">
        <v>798</v>
      </c>
      <c r="L1383" s="21"/>
      <c r="M1383" s="132" t="s">
        <v>1451</v>
      </c>
      <c r="N1383" s="21" t="s">
        <v>22</v>
      </c>
      <c r="O1383" s="223" t="s">
        <v>794</v>
      </c>
    </row>
    <row r="1384" ht="36" spans="1:15">
      <c r="A1384" s="223" t="s">
        <v>794</v>
      </c>
      <c r="B1384" s="223" t="s">
        <v>28</v>
      </c>
      <c r="C1384" s="4" t="s">
        <v>2080</v>
      </c>
      <c r="D1384" s="21"/>
      <c r="E1384" s="4" t="s">
        <v>16</v>
      </c>
      <c r="F1384" s="21" t="s">
        <v>1604</v>
      </c>
      <c r="G1384" s="21"/>
      <c r="H1384" s="21">
        <v>2</v>
      </c>
      <c r="I1384" s="21" t="s">
        <v>57</v>
      </c>
      <c r="J1384" s="21" t="s">
        <v>95</v>
      </c>
      <c r="K1384" s="24" t="s">
        <v>798</v>
      </c>
      <c r="L1384" s="21"/>
      <c r="M1384" s="132" t="s">
        <v>1451</v>
      </c>
      <c r="N1384" s="21" t="s">
        <v>22</v>
      </c>
      <c r="O1384" s="223" t="s">
        <v>794</v>
      </c>
    </row>
    <row r="1385" ht="36" spans="1:15">
      <c r="A1385" s="223" t="s">
        <v>794</v>
      </c>
      <c r="B1385" s="223" t="s">
        <v>28</v>
      </c>
      <c r="C1385" s="4" t="s">
        <v>2081</v>
      </c>
      <c r="D1385" s="21"/>
      <c r="E1385" s="4" t="s">
        <v>16</v>
      </c>
      <c r="F1385" s="21" t="s">
        <v>1604</v>
      </c>
      <c r="G1385" s="21"/>
      <c r="H1385" s="21">
        <v>2</v>
      </c>
      <c r="I1385" s="21" t="s">
        <v>57</v>
      </c>
      <c r="J1385" s="21" t="s">
        <v>194</v>
      </c>
      <c r="K1385" s="24" t="s">
        <v>798</v>
      </c>
      <c r="L1385" s="21"/>
      <c r="M1385" s="132" t="s">
        <v>1451</v>
      </c>
      <c r="N1385" s="21" t="s">
        <v>22</v>
      </c>
      <c r="O1385" s="223" t="s">
        <v>794</v>
      </c>
    </row>
    <row r="1386" ht="36" spans="1:15">
      <c r="A1386" s="223" t="s">
        <v>794</v>
      </c>
      <c r="B1386" s="223" t="s">
        <v>28</v>
      </c>
      <c r="C1386" s="4" t="s">
        <v>2081</v>
      </c>
      <c r="D1386" s="21"/>
      <c r="E1386" s="4" t="s">
        <v>16</v>
      </c>
      <c r="F1386" s="21" t="s">
        <v>1610</v>
      </c>
      <c r="G1386" s="21"/>
      <c r="H1386" s="21">
        <v>2</v>
      </c>
      <c r="I1386" s="21" t="s">
        <v>1455</v>
      </c>
      <c r="J1386" s="21" t="s">
        <v>95</v>
      </c>
      <c r="K1386" s="24" t="s">
        <v>798</v>
      </c>
      <c r="L1386" s="21"/>
      <c r="M1386" s="132" t="s">
        <v>1451</v>
      </c>
      <c r="N1386" s="21" t="s">
        <v>22</v>
      </c>
      <c r="O1386" s="223" t="s">
        <v>794</v>
      </c>
    </row>
    <row r="1387" ht="72" spans="1:15">
      <c r="A1387" s="223" t="s">
        <v>794</v>
      </c>
      <c r="B1387" s="223" t="s">
        <v>28</v>
      </c>
      <c r="C1387" s="4" t="s">
        <v>2082</v>
      </c>
      <c r="D1387" s="21"/>
      <c r="E1387" s="4" t="s">
        <v>16</v>
      </c>
      <c r="F1387" s="21" t="s">
        <v>1604</v>
      </c>
      <c r="G1387" s="21"/>
      <c r="H1387" s="21">
        <v>2</v>
      </c>
      <c r="I1387" s="21" t="s">
        <v>2083</v>
      </c>
      <c r="J1387" s="21" t="s">
        <v>95</v>
      </c>
      <c r="K1387" s="24" t="s">
        <v>798</v>
      </c>
      <c r="L1387" s="21"/>
      <c r="M1387" s="132" t="s">
        <v>1451</v>
      </c>
      <c r="N1387" s="21" t="s">
        <v>22</v>
      </c>
      <c r="O1387" s="223" t="s">
        <v>794</v>
      </c>
    </row>
    <row r="1388" ht="48" spans="1:15">
      <c r="A1388" s="223" t="s">
        <v>794</v>
      </c>
      <c r="B1388" s="223" t="s">
        <v>28</v>
      </c>
      <c r="C1388" s="4" t="s">
        <v>2084</v>
      </c>
      <c r="D1388" s="21"/>
      <c r="E1388" s="4" t="s">
        <v>16</v>
      </c>
      <c r="F1388" s="21" t="s">
        <v>1610</v>
      </c>
      <c r="G1388" s="21"/>
      <c r="H1388" s="21">
        <v>2</v>
      </c>
      <c r="I1388" s="21" t="s">
        <v>2085</v>
      </c>
      <c r="J1388" s="21" t="s">
        <v>95</v>
      </c>
      <c r="K1388" s="24" t="s">
        <v>798</v>
      </c>
      <c r="L1388" s="21"/>
      <c r="M1388" s="132" t="s">
        <v>1451</v>
      </c>
      <c r="N1388" s="21" t="s">
        <v>22</v>
      </c>
      <c r="O1388" s="223" t="s">
        <v>794</v>
      </c>
    </row>
    <row r="1389" ht="36" spans="1:15">
      <c r="A1389" s="223" t="s">
        <v>794</v>
      </c>
      <c r="B1389" s="223" t="s">
        <v>28</v>
      </c>
      <c r="C1389" s="4" t="s">
        <v>1733</v>
      </c>
      <c r="D1389" s="21"/>
      <c r="E1389" s="4" t="s">
        <v>16</v>
      </c>
      <c r="F1389" s="21" t="s">
        <v>1610</v>
      </c>
      <c r="G1389" s="21"/>
      <c r="H1389" s="21">
        <v>2</v>
      </c>
      <c r="I1389" s="21" t="s">
        <v>2086</v>
      </c>
      <c r="J1389" s="21" t="s">
        <v>95</v>
      </c>
      <c r="K1389" s="24" t="s">
        <v>798</v>
      </c>
      <c r="L1389" s="21"/>
      <c r="M1389" s="132" t="s">
        <v>1451</v>
      </c>
      <c r="N1389" s="21" t="s">
        <v>22</v>
      </c>
      <c r="O1389" s="223" t="s">
        <v>794</v>
      </c>
    </row>
    <row r="1390" ht="72" spans="1:15">
      <c r="A1390" s="223" t="s">
        <v>794</v>
      </c>
      <c r="B1390" s="223" t="s">
        <v>28</v>
      </c>
      <c r="C1390" s="4" t="s">
        <v>2087</v>
      </c>
      <c r="D1390" s="21"/>
      <c r="E1390" s="4" t="s">
        <v>16</v>
      </c>
      <c r="F1390" s="21" t="s">
        <v>1610</v>
      </c>
      <c r="G1390" s="21"/>
      <c r="H1390" s="21">
        <v>2</v>
      </c>
      <c r="I1390" s="21" t="s">
        <v>2088</v>
      </c>
      <c r="J1390" s="21" t="s">
        <v>95</v>
      </c>
      <c r="K1390" s="24" t="s">
        <v>798</v>
      </c>
      <c r="L1390" s="21"/>
      <c r="M1390" s="132" t="s">
        <v>1451</v>
      </c>
      <c r="N1390" s="21" t="s">
        <v>22</v>
      </c>
      <c r="O1390" s="223" t="s">
        <v>794</v>
      </c>
    </row>
    <row r="1391" ht="84" spans="1:15">
      <c r="A1391" s="223" t="s">
        <v>794</v>
      </c>
      <c r="B1391" s="223" t="s">
        <v>28</v>
      </c>
      <c r="C1391" s="4" t="s">
        <v>1734</v>
      </c>
      <c r="D1391" s="21"/>
      <c r="E1391" s="4" t="s">
        <v>16</v>
      </c>
      <c r="F1391" s="21" t="s">
        <v>1610</v>
      </c>
      <c r="G1391" s="21"/>
      <c r="H1391" s="21">
        <v>2</v>
      </c>
      <c r="I1391" s="21" t="s">
        <v>2089</v>
      </c>
      <c r="J1391" s="21" t="s">
        <v>748</v>
      </c>
      <c r="K1391" s="24" t="s">
        <v>798</v>
      </c>
      <c r="L1391" s="21"/>
      <c r="M1391" s="132" t="s">
        <v>1451</v>
      </c>
      <c r="N1391" s="21" t="s">
        <v>60</v>
      </c>
      <c r="O1391" s="223" t="s">
        <v>794</v>
      </c>
    </row>
    <row r="1392" ht="36" spans="1:15">
      <c r="A1392" s="223" t="s">
        <v>794</v>
      </c>
      <c r="B1392" s="223" t="s">
        <v>28</v>
      </c>
      <c r="C1392" s="4" t="s">
        <v>2090</v>
      </c>
      <c r="D1392" s="21"/>
      <c r="E1392" s="4" t="s">
        <v>16</v>
      </c>
      <c r="F1392" s="21" t="s">
        <v>1604</v>
      </c>
      <c r="G1392" s="21"/>
      <c r="H1392" s="21">
        <v>2</v>
      </c>
      <c r="I1392" s="21" t="s">
        <v>57</v>
      </c>
      <c r="J1392" s="21" t="s">
        <v>95</v>
      </c>
      <c r="K1392" s="24" t="s">
        <v>798</v>
      </c>
      <c r="L1392" s="21"/>
      <c r="M1392" s="132" t="s">
        <v>1451</v>
      </c>
      <c r="N1392" s="21" t="s">
        <v>22</v>
      </c>
      <c r="O1392" s="223" t="s">
        <v>794</v>
      </c>
    </row>
    <row r="1393" ht="36" spans="1:15">
      <c r="A1393" s="223" t="s">
        <v>794</v>
      </c>
      <c r="B1393" s="223" t="s">
        <v>28</v>
      </c>
      <c r="C1393" s="4" t="s">
        <v>2090</v>
      </c>
      <c r="D1393" s="21"/>
      <c r="E1393" s="4" t="s">
        <v>16</v>
      </c>
      <c r="F1393" s="21" t="s">
        <v>1604</v>
      </c>
      <c r="G1393" s="21"/>
      <c r="H1393" s="21">
        <v>2</v>
      </c>
      <c r="I1393" s="21" t="s">
        <v>1517</v>
      </c>
      <c r="J1393" s="21" t="s">
        <v>95</v>
      </c>
      <c r="K1393" s="24" t="s">
        <v>798</v>
      </c>
      <c r="L1393" s="21"/>
      <c r="M1393" s="132" t="s">
        <v>1451</v>
      </c>
      <c r="N1393" s="21" t="s">
        <v>22</v>
      </c>
      <c r="O1393" s="223" t="s">
        <v>794</v>
      </c>
    </row>
    <row r="1394" ht="36" spans="1:15">
      <c r="A1394" s="223" t="s">
        <v>794</v>
      </c>
      <c r="B1394" s="223" t="s">
        <v>28</v>
      </c>
      <c r="C1394" s="4" t="s">
        <v>2091</v>
      </c>
      <c r="D1394" s="21"/>
      <c r="E1394" s="4" t="s">
        <v>16</v>
      </c>
      <c r="F1394" s="21" t="s">
        <v>1610</v>
      </c>
      <c r="G1394" s="21"/>
      <c r="H1394" s="21">
        <v>2</v>
      </c>
      <c r="I1394" s="21" t="s">
        <v>2092</v>
      </c>
      <c r="J1394" s="21" t="s">
        <v>194</v>
      </c>
      <c r="K1394" s="24" t="s">
        <v>798</v>
      </c>
      <c r="L1394" s="21"/>
      <c r="M1394" s="132" t="s">
        <v>1451</v>
      </c>
      <c r="N1394" s="21" t="s">
        <v>22</v>
      </c>
      <c r="O1394" s="223" t="s">
        <v>794</v>
      </c>
    </row>
    <row r="1395" ht="36" spans="1:15">
      <c r="A1395" s="223" t="s">
        <v>794</v>
      </c>
      <c r="B1395" s="223" t="s">
        <v>28</v>
      </c>
      <c r="C1395" s="4" t="s">
        <v>2093</v>
      </c>
      <c r="D1395" s="21"/>
      <c r="E1395" s="4" t="s">
        <v>16</v>
      </c>
      <c r="F1395" s="21" t="s">
        <v>1610</v>
      </c>
      <c r="G1395" s="21"/>
      <c r="H1395" s="21">
        <v>2</v>
      </c>
      <c r="I1395" s="21" t="s">
        <v>2094</v>
      </c>
      <c r="J1395" s="21" t="s">
        <v>194</v>
      </c>
      <c r="K1395" s="24" t="s">
        <v>798</v>
      </c>
      <c r="L1395" s="21"/>
      <c r="M1395" s="132" t="s">
        <v>1451</v>
      </c>
      <c r="N1395" s="21" t="s">
        <v>22</v>
      </c>
      <c r="O1395" s="223" t="s">
        <v>794</v>
      </c>
    </row>
    <row r="1396" ht="36" spans="1:15">
      <c r="A1396" s="223" t="s">
        <v>794</v>
      </c>
      <c r="B1396" s="223" t="s">
        <v>28</v>
      </c>
      <c r="C1396" s="4" t="s">
        <v>2095</v>
      </c>
      <c r="D1396" s="21"/>
      <c r="E1396" s="4" t="s">
        <v>16</v>
      </c>
      <c r="F1396" s="21" t="s">
        <v>1604</v>
      </c>
      <c r="G1396" s="21"/>
      <c r="H1396" s="21">
        <v>2</v>
      </c>
      <c r="I1396" s="21" t="s">
        <v>57</v>
      </c>
      <c r="J1396" s="21" t="s">
        <v>1553</v>
      </c>
      <c r="K1396" s="24" t="s">
        <v>798</v>
      </c>
      <c r="L1396" s="21"/>
      <c r="M1396" s="132" t="s">
        <v>1451</v>
      </c>
      <c r="N1396" s="21" t="s">
        <v>77</v>
      </c>
      <c r="O1396" s="223" t="s">
        <v>794</v>
      </c>
    </row>
    <row r="1397" ht="36" spans="1:15">
      <c r="A1397" s="223" t="s">
        <v>794</v>
      </c>
      <c r="B1397" s="223" t="s">
        <v>28</v>
      </c>
      <c r="C1397" s="4" t="s">
        <v>2096</v>
      </c>
      <c r="D1397" s="21"/>
      <c r="E1397" s="4" t="s">
        <v>16</v>
      </c>
      <c r="F1397" s="21" t="s">
        <v>1604</v>
      </c>
      <c r="G1397" s="21"/>
      <c r="H1397" s="21">
        <v>2</v>
      </c>
      <c r="I1397" s="21" t="s">
        <v>57</v>
      </c>
      <c r="J1397" s="21" t="s">
        <v>95</v>
      </c>
      <c r="K1397" s="24" t="s">
        <v>798</v>
      </c>
      <c r="L1397" s="21"/>
      <c r="M1397" s="132" t="s">
        <v>1451</v>
      </c>
      <c r="N1397" s="21" t="s">
        <v>22</v>
      </c>
      <c r="O1397" s="223" t="s">
        <v>794</v>
      </c>
    </row>
    <row r="1398" ht="36" spans="1:15">
      <c r="A1398" s="223" t="s">
        <v>794</v>
      </c>
      <c r="B1398" s="223" t="s">
        <v>28</v>
      </c>
      <c r="C1398" s="4" t="s">
        <v>2097</v>
      </c>
      <c r="D1398" s="4"/>
      <c r="E1398" s="4" t="s">
        <v>16</v>
      </c>
      <c r="F1398" s="21" t="s">
        <v>1610</v>
      </c>
      <c r="G1398" s="21"/>
      <c r="H1398" s="21">
        <v>2</v>
      </c>
      <c r="I1398" s="21" t="s">
        <v>2098</v>
      </c>
      <c r="J1398" s="21" t="s">
        <v>95</v>
      </c>
      <c r="K1398" s="24" t="s">
        <v>798</v>
      </c>
      <c r="L1398" s="21"/>
      <c r="M1398" s="132" t="s">
        <v>1451</v>
      </c>
      <c r="N1398" s="21" t="s">
        <v>22</v>
      </c>
      <c r="O1398" s="223" t="s">
        <v>794</v>
      </c>
    </row>
    <row r="1399" ht="36" spans="1:15">
      <c r="A1399" s="223" t="s">
        <v>794</v>
      </c>
      <c r="B1399" s="223" t="s">
        <v>28</v>
      </c>
      <c r="C1399" s="4" t="s">
        <v>2099</v>
      </c>
      <c r="D1399" s="21"/>
      <c r="E1399" s="4" t="s">
        <v>16</v>
      </c>
      <c r="F1399" s="21" t="s">
        <v>1610</v>
      </c>
      <c r="G1399" s="21"/>
      <c r="H1399" s="21">
        <v>2</v>
      </c>
      <c r="I1399" s="21" t="s">
        <v>2100</v>
      </c>
      <c r="J1399" s="21" t="s">
        <v>748</v>
      </c>
      <c r="K1399" s="24" t="s">
        <v>798</v>
      </c>
      <c r="L1399" s="21"/>
      <c r="M1399" s="132" t="s">
        <v>1451</v>
      </c>
      <c r="N1399" s="21" t="s">
        <v>60</v>
      </c>
      <c r="O1399" s="223" t="s">
        <v>794</v>
      </c>
    </row>
    <row r="1400" ht="48" spans="1:15">
      <c r="A1400" s="223" t="s">
        <v>794</v>
      </c>
      <c r="B1400" s="223" t="s">
        <v>28</v>
      </c>
      <c r="C1400" s="4" t="s">
        <v>2101</v>
      </c>
      <c r="D1400" s="21"/>
      <c r="E1400" s="4" t="s">
        <v>16</v>
      </c>
      <c r="F1400" s="21" t="s">
        <v>1604</v>
      </c>
      <c r="G1400" s="21"/>
      <c r="H1400" s="21">
        <v>2</v>
      </c>
      <c r="I1400" s="21" t="s">
        <v>1517</v>
      </c>
      <c r="J1400" s="21" t="s">
        <v>95</v>
      </c>
      <c r="K1400" s="24" t="s">
        <v>798</v>
      </c>
      <c r="L1400" s="131"/>
      <c r="M1400" s="132" t="s">
        <v>1451</v>
      </c>
      <c r="N1400" s="21" t="s">
        <v>22</v>
      </c>
      <c r="O1400" s="223" t="s">
        <v>794</v>
      </c>
    </row>
    <row r="1401" ht="36" spans="1:15">
      <c r="A1401" s="223" t="s">
        <v>794</v>
      </c>
      <c r="B1401" s="223" t="s">
        <v>28</v>
      </c>
      <c r="C1401" s="4" t="s">
        <v>2102</v>
      </c>
      <c r="D1401" s="21"/>
      <c r="E1401" s="4" t="s">
        <v>16</v>
      </c>
      <c r="F1401" s="21" t="s">
        <v>1604</v>
      </c>
      <c r="G1401" s="21"/>
      <c r="H1401" s="21">
        <v>2</v>
      </c>
      <c r="I1401" s="21" t="s">
        <v>1517</v>
      </c>
      <c r="J1401" s="21" t="s">
        <v>95</v>
      </c>
      <c r="K1401" s="24" t="s">
        <v>798</v>
      </c>
      <c r="L1401" s="131"/>
      <c r="M1401" s="132" t="s">
        <v>1451</v>
      </c>
      <c r="N1401" s="21" t="s">
        <v>22</v>
      </c>
      <c r="O1401" s="223" t="s">
        <v>794</v>
      </c>
    </row>
    <row r="1402" ht="48" spans="1:15">
      <c r="A1402" s="223" t="s">
        <v>794</v>
      </c>
      <c r="B1402" s="223" t="s">
        <v>28</v>
      </c>
      <c r="C1402" s="4" t="s">
        <v>2103</v>
      </c>
      <c r="D1402" s="21"/>
      <c r="E1402" s="4" t="s">
        <v>16</v>
      </c>
      <c r="F1402" s="21" t="s">
        <v>1604</v>
      </c>
      <c r="G1402" s="21"/>
      <c r="H1402" s="21">
        <v>2</v>
      </c>
      <c r="I1402" s="21" t="s">
        <v>57</v>
      </c>
      <c r="J1402" s="21" t="s">
        <v>95</v>
      </c>
      <c r="K1402" s="24" t="s">
        <v>798</v>
      </c>
      <c r="L1402" s="131"/>
      <c r="M1402" s="132" t="s">
        <v>1451</v>
      </c>
      <c r="N1402" s="21" t="s">
        <v>22</v>
      </c>
      <c r="O1402" s="223" t="s">
        <v>794</v>
      </c>
    </row>
    <row r="1403" ht="48" spans="1:15">
      <c r="A1403" s="223" t="s">
        <v>794</v>
      </c>
      <c r="B1403" s="223" t="s">
        <v>2104</v>
      </c>
      <c r="C1403" s="4" t="s">
        <v>2105</v>
      </c>
      <c r="D1403" s="21"/>
      <c r="E1403" s="4" t="s">
        <v>16</v>
      </c>
      <c r="F1403" s="21" t="s">
        <v>1604</v>
      </c>
      <c r="G1403" s="21"/>
      <c r="H1403" s="21">
        <v>2</v>
      </c>
      <c r="I1403" s="21" t="s">
        <v>1931</v>
      </c>
      <c r="J1403" s="21" t="s">
        <v>95</v>
      </c>
      <c r="K1403" s="24" t="s">
        <v>798</v>
      </c>
      <c r="L1403" s="131"/>
      <c r="M1403" s="132" t="s">
        <v>1451</v>
      </c>
      <c r="N1403" s="21" t="s">
        <v>22</v>
      </c>
      <c r="O1403" s="223" t="s">
        <v>794</v>
      </c>
    </row>
    <row r="1404" ht="48" spans="1:15">
      <c r="A1404" s="223" t="s">
        <v>794</v>
      </c>
      <c r="B1404" s="223" t="s">
        <v>2106</v>
      </c>
      <c r="C1404" s="4" t="s">
        <v>2107</v>
      </c>
      <c r="D1404" s="21"/>
      <c r="E1404" s="4" t="s">
        <v>16</v>
      </c>
      <c r="F1404" s="21" t="s">
        <v>1604</v>
      </c>
      <c r="G1404" s="21"/>
      <c r="H1404" s="21">
        <v>2</v>
      </c>
      <c r="I1404" s="21" t="s">
        <v>1931</v>
      </c>
      <c r="J1404" s="21" t="s">
        <v>95</v>
      </c>
      <c r="K1404" s="24" t="s">
        <v>798</v>
      </c>
      <c r="L1404" s="131"/>
      <c r="M1404" s="132" t="s">
        <v>1451</v>
      </c>
      <c r="N1404" s="21" t="s">
        <v>22</v>
      </c>
      <c r="O1404" s="223" t="s">
        <v>794</v>
      </c>
    </row>
    <row r="1405" ht="48" spans="1:15">
      <c r="A1405" s="223" t="s">
        <v>794</v>
      </c>
      <c r="B1405" s="223" t="s">
        <v>2106</v>
      </c>
      <c r="C1405" s="4" t="s">
        <v>2107</v>
      </c>
      <c r="D1405" s="21"/>
      <c r="E1405" s="4" t="s">
        <v>16</v>
      </c>
      <c r="F1405" s="21" t="s">
        <v>1604</v>
      </c>
      <c r="G1405" s="21"/>
      <c r="H1405" s="21">
        <v>2</v>
      </c>
      <c r="I1405" s="21" t="s">
        <v>1517</v>
      </c>
      <c r="J1405" s="21" t="s">
        <v>95</v>
      </c>
      <c r="K1405" s="24" t="s">
        <v>798</v>
      </c>
      <c r="L1405" s="131"/>
      <c r="M1405" s="132" t="s">
        <v>1451</v>
      </c>
      <c r="N1405" s="21" t="s">
        <v>22</v>
      </c>
      <c r="O1405" s="223" t="s">
        <v>794</v>
      </c>
    </row>
    <row r="1406" ht="48" spans="1:15">
      <c r="A1406" s="223" t="s">
        <v>794</v>
      </c>
      <c r="B1406" s="223" t="s">
        <v>2106</v>
      </c>
      <c r="C1406" s="4" t="s">
        <v>2107</v>
      </c>
      <c r="D1406" s="21"/>
      <c r="E1406" s="4" t="s">
        <v>16</v>
      </c>
      <c r="F1406" s="21" t="s">
        <v>1604</v>
      </c>
      <c r="G1406" s="21"/>
      <c r="H1406" s="21">
        <v>2</v>
      </c>
      <c r="I1406" s="21" t="s">
        <v>1455</v>
      </c>
      <c r="J1406" s="21" t="s">
        <v>95</v>
      </c>
      <c r="K1406" s="24" t="s">
        <v>798</v>
      </c>
      <c r="L1406" s="131"/>
      <c r="M1406" s="132" t="s">
        <v>1451</v>
      </c>
      <c r="N1406" s="21" t="s">
        <v>22</v>
      </c>
      <c r="O1406" s="223" t="s">
        <v>794</v>
      </c>
    </row>
    <row r="1407" ht="84" spans="1:15">
      <c r="A1407" s="223" t="s">
        <v>794</v>
      </c>
      <c r="B1407" s="223" t="s">
        <v>28</v>
      </c>
      <c r="C1407" s="4" t="s">
        <v>2108</v>
      </c>
      <c r="D1407" s="21"/>
      <c r="E1407" s="4" t="s">
        <v>744</v>
      </c>
      <c r="F1407" s="21" t="s">
        <v>1610</v>
      </c>
      <c r="G1407" s="29"/>
      <c r="H1407" s="29">
        <v>2</v>
      </c>
      <c r="I1407" s="21" t="s">
        <v>1517</v>
      </c>
      <c r="J1407" s="21" t="s">
        <v>194</v>
      </c>
      <c r="K1407" s="21" t="s">
        <v>2109</v>
      </c>
      <c r="L1407" s="131"/>
      <c r="M1407" s="132" t="s">
        <v>1451</v>
      </c>
      <c r="N1407" s="21" t="s">
        <v>22</v>
      </c>
      <c r="O1407" s="223" t="s">
        <v>794</v>
      </c>
    </row>
    <row r="1408" ht="60" spans="1:15">
      <c r="A1408" s="223" t="s">
        <v>794</v>
      </c>
      <c r="B1408" s="223" t="s">
        <v>28</v>
      </c>
      <c r="C1408" s="4" t="s">
        <v>1603</v>
      </c>
      <c r="D1408" s="21"/>
      <c r="E1408" s="4" t="s">
        <v>16</v>
      </c>
      <c r="F1408" s="21" t="s">
        <v>1604</v>
      </c>
      <c r="G1408" s="21"/>
      <c r="H1408" s="37">
        <v>1</v>
      </c>
      <c r="I1408" s="21" t="s">
        <v>3194</v>
      </c>
      <c r="J1408" s="21" t="s">
        <v>95</v>
      </c>
      <c r="K1408" s="24" t="s">
        <v>798</v>
      </c>
      <c r="L1408" s="224"/>
      <c r="M1408" s="132" t="s">
        <v>1451</v>
      </c>
      <c r="N1408" s="21" t="s">
        <v>22</v>
      </c>
      <c r="O1408" s="223" t="s">
        <v>794</v>
      </c>
    </row>
    <row r="1409" ht="36" spans="1:15">
      <c r="A1409" s="223" t="s">
        <v>794</v>
      </c>
      <c r="B1409" s="223" t="s">
        <v>28</v>
      </c>
      <c r="C1409" s="4" t="s">
        <v>3195</v>
      </c>
      <c r="D1409" s="21"/>
      <c r="E1409" s="4" t="s">
        <v>16</v>
      </c>
      <c r="F1409" s="21" t="s">
        <v>1604</v>
      </c>
      <c r="G1409" s="21"/>
      <c r="H1409" s="21">
        <v>1</v>
      </c>
      <c r="I1409" s="21" t="s">
        <v>1455</v>
      </c>
      <c r="J1409" s="21" t="s">
        <v>95</v>
      </c>
      <c r="K1409" s="24" t="s">
        <v>798</v>
      </c>
      <c r="L1409" s="21"/>
      <c r="M1409" s="132" t="s">
        <v>1451</v>
      </c>
      <c r="N1409" s="21" t="s">
        <v>22</v>
      </c>
      <c r="O1409" s="223" t="s">
        <v>794</v>
      </c>
    </row>
    <row r="1410" ht="36" spans="1:15">
      <c r="A1410" s="223" t="s">
        <v>794</v>
      </c>
      <c r="B1410" s="223" t="s">
        <v>28</v>
      </c>
      <c r="C1410" s="4" t="s">
        <v>3195</v>
      </c>
      <c r="D1410" s="21"/>
      <c r="E1410" s="4" t="s">
        <v>16</v>
      </c>
      <c r="F1410" s="21" t="s">
        <v>1604</v>
      </c>
      <c r="G1410" s="21"/>
      <c r="H1410" s="21">
        <v>1</v>
      </c>
      <c r="I1410" s="21" t="s">
        <v>57</v>
      </c>
      <c r="J1410" s="21" t="s">
        <v>95</v>
      </c>
      <c r="K1410" s="24" t="s">
        <v>798</v>
      </c>
      <c r="L1410" s="21"/>
      <c r="M1410" s="132" t="s">
        <v>1451</v>
      </c>
      <c r="N1410" s="21" t="s">
        <v>22</v>
      </c>
      <c r="O1410" s="223" t="s">
        <v>794</v>
      </c>
    </row>
    <row r="1411" ht="36" spans="1:15">
      <c r="A1411" s="223" t="s">
        <v>794</v>
      </c>
      <c r="B1411" s="223" t="s">
        <v>28</v>
      </c>
      <c r="C1411" s="4" t="s">
        <v>3196</v>
      </c>
      <c r="D1411" s="21"/>
      <c r="E1411" s="4" t="s">
        <v>16</v>
      </c>
      <c r="F1411" s="21" t="s">
        <v>1604</v>
      </c>
      <c r="G1411" s="21"/>
      <c r="H1411" s="21">
        <v>1</v>
      </c>
      <c r="I1411" s="21" t="s">
        <v>1517</v>
      </c>
      <c r="J1411" s="21" t="s">
        <v>95</v>
      </c>
      <c r="K1411" s="24" t="s">
        <v>798</v>
      </c>
      <c r="L1411" s="21"/>
      <c r="M1411" s="132" t="s">
        <v>1451</v>
      </c>
      <c r="N1411" s="21" t="s">
        <v>22</v>
      </c>
      <c r="O1411" s="223" t="s">
        <v>794</v>
      </c>
    </row>
    <row r="1412" ht="36" spans="1:15">
      <c r="A1412" s="223" t="s">
        <v>794</v>
      </c>
      <c r="B1412" s="223" t="s">
        <v>28</v>
      </c>
      <c r="C1412" s="4" t="s">
        <v>2071</v>
      </c>
      <c r="D1412" s="21"/>
      <c r="E1412" s="4" t="s">
        <v>16</v>
      </c>
      <c r="F1412" s="21" t="s">
        <v>1604</v>
      </c>
      <c r="G1412" s="21"/>
      <c r="H1412" s="21">
        <v>1</v>
      </c>
      <c r="I1412" s="21" t="s">
        <v>1931</v>
      </c>
      <c r="J1412" s="21" t="s">
        <v>95</v>
      </c>
      <c r="K1412" s="24" t="s">
        <v>798</v>
      </c>
      <c r="L1412" s="21"/>
      <c r="M1412" s="132" t="s">
        <v>1451</v>
      </c>
      <c r="N1412" s="21" t="s">
        <v>22</v>
      </c>
      <c r="O1412" s="223" t="s">
        <v>794</v>
      </c>
    </row>
    <row r="1413" ht="48" spans="1:15">
      <c r="A1413" s="223" t="s">
        <v>794</v>
      </c>
      <c r="B1413" s="223" t="s">
        <v>28</v>
      </c>
      <c r="C1413" s="4" t="s">
        <v>2071</v>
      </c>
      <c r="D1413" s="21"/>
      <c r="E1413" s="4" t="s">
        <v>16</v>
      </c>
      <c r="F1413" s="21" t="s">
        <v>1610</v>
      </c>
      <c r="G1413" s="21"/>
      <c r="H1413" s="21">
        <v>1</v>
      </c>
      <c r="I1413" s="21" t="s">
        <v>3197</v>
      </c>
      <c r="J1413" s="21" t="s">
        <v>95</v>
      </c>
      <c r="K1413" s="24" t="s">
        <v>798</v>
      </c>
      <c r="L1413" s="21"/>
      <c r="M1413" s="132" t="s">
        <v>1451</v>
      </c>
      <c r="N1413" s="21" t="s">
        <v>22</v>
      </c>
      <c r="O1413" s="223" t="s">
        <v>794</v>
      </c>
    </row>
    <row r="1414" ht="48" spans="1:15">
      <c r="A1414" s="223" t="s">
        <v>794</v>
      </c>
      <c r="B1414" s="223" t="s">
        <v>28</v>
      </c>
      <c r="C1414" s="4" t="s">
        <v>3198</v>
      </c>
      <c r="D1414" s="21"/>
      <c r="E1414" s="4" t="s">
        <v>16</v>
      </c>
      <c r="F1414" s="21" t="s">
        <v>1604</v>
      </c>
      <c r="G1414" s="21"/>
      <c r="H1414" s="21">
        <v>1</v>
      </c>
      <c r="I1414" s="21" t="s">
        <v>3199</v>
      </c>
      <c r="J1414" s="21" t="s">
        <v>95</v>
      </c>
      <c r="K1414" s="24" t="s">
        <v>798</v>
      </c>
      <c r="L1414" s="21"/>
      <c r="M1414" s="132" t="s">
        <v>1451</v>
      </c>
      <c r="N1414" s="21" t="s">
        <v>22</v>
      </c>
      <c r="O1414" s="223" t="s">
        <v>794</v>
      </c>
    </row>
    <row r="1415" ht="48" spans="1:15">
      <c r="A1415" s="223" t="s">
        <v>794</v>
      </c>
      <c r="B1415" s="223" t="s">
        <v>28</v>
      </c>
      <c r="C1415" s="4" t="s">
        <v>3198</v>
      </c>
      <c r="D1415" s="21"/>
      <c r="E1415" s="4" t="s">
        <v>16</v>
      </c>
      <c r="F1415" s="21" t="s">
        <v>1604</v>
      </c>
      <c r="G1415" s="21"/>
      <c r="H1415" s="21">
        <v>1</v>
      </c>
      <c r="I1415" s="21" t="s">
        <v>3200</v>
      </c>
      <c r="J1415" s="21" t="s">
        <v>95</v>
      </c>
      <c r="K1415" s="24" t="s">
        <v>798</v>
      </c>
      <c r="L1415" s="21"/>
      <c r="M1415" s="132" t="s">
        <v>1451</v>
      </c>
      <c r="N1415" s="21" t="s">
        <v>22</v>
      </c>
      <c r="O1415" s="223" t="s">
        <v>794</v>
      </c>
    </row>
    <row r="1416" ht="60" spans="1:15">
      <c r="A1416" s="223" t="s">
        <v>794</v>
      </c>
      <c r="B1416" s="223" t="s">
        <v>28</v>
      </c>
      <c r="C1416" s="4" t="s">
        <v>3201</v>
      </c>
      <c r="D1416" s="21"/>
      <c r="E1416" s="4" t="s">
        <v>16</v>
      </c>
      <c r="F1416" s="21" t="s">
        <v>1604</v>
      </c>
      <c r="G1416" s="21"/>
      <c r="H1416" s="21">
        <v>1</v>
      </c>
      <c r="I1416" s="21" t="s">
        <v>3202</v>
      </c>
      <c r="J1416" s="21" t="s">
        <v>95</v>
      </c>
      <c r="K1416" s="24" t="s">
        <v>3203</v>
      </c>
      <c r="L1416" s="21"/>
      <c r="M1416" s="132" t="s">
        <v>1451</v>
      </c>
      <c r="N1416" s="21" t="s">
        <v>22</v>
      </c>
      <c r="O1416" s="223" t="s">
        <v>794</v>
      </c>
    </row>
    <row r="1417" ht="60" spans="1:15">
      <c r="A1417" s="223" t="s">
        <v>794</v>
      </c>
      <c r="B1417" s="223" t="s">
        <v>28</v>
      </c>
      <c r="C1417" s="4" t="s">
        <v>3201</v>
      </c>
      <c r="D1417" s="21"/>
      <c r="E1417" s="4" t="s">
        <v>16</v>
      </c>
      <c r="F1417" s="21" t="s">
        <v>1604</v>
      </c>
      <c r="G1417" s="21"/>
      <c r="H1417" s="21">
        <v>1</v>
      </c>
      <c r="I1417" s="21" t="s">
        <v>57</v>
      </c>
      <c r="J1417" s="21" t="s">
        <v>748</v>
      </c>
      <c r="K1417" s="24" t="s">
        <v>3203</v>
      </c>
      <c r="L1417" s="21"/>
      <c r="M1417" s="132" t="s">
        <v>1451</v>
      </c>
      <c r="N1417" s="21" t="s">
        <v>60</v>
      </c>
      <c r="O1417" s="223" t="s">
        <v>794</v>
      </c>
    </row>
    <row r="1418" ht="60" spans="1:15">
      <c r="A1418" s="223" t="s">
        <v>794</v>
      </c>
      <c r="B1418" s="223" t="s">
        <v>28</v>
      </c>
      <c r="C1418" s="4" t="s">
        <v>3204</v>
      </c>
      <c r="D1418" s="21"/>
      <c r="E1418" s="4" t="s">
        <v>16</v>
      </c>
      <c r="F1418" s="21" t="s">
        <v>1604</v>
      </c>
      <c r="G1418" s="21"/>
      <c r="H1418" s="21">
        <v>1</v>
      </c>
      <c r="I1418" s="21" t="s">
        <v>1931</v>
      </c>
      <c r="J1418" s="21" t="s">
        <v>95</v>
      </c>
      <c r="K1418" s="24" t="s">
        <v>3203</v>
      </c>
      <c r="L1418" s="21"/>
      <c r="M1418" s="132" t="s">
        <v>1451</v>
      </c>
      <c r="N1418" s="21" t="s">
        <v>22</v>
      </c>
      <c r="O1418" s="223" t="s">
        <v>794</v>
      </c>
    </row>
    <row r="1419" ht="48" spans="1:15">
      <c r="A1419" s="223" t="s">
        <v>794</v>
      </c>
      <c r="B1419" s="223" t="s">
        <v>28</v>
      </c>
      <c r="C1419" s="4" t="s">
        <v>1607</v>
      </c>
      <c r="D1419" s="21"/>
      <c r="E1419" s="4" t="s">
        <v>16</v>
      </c>
      <c r="F1419" s="21" t="s">
        <v>1604</v>
      </c>
      <c r="G1419" s="21"/>
      <c r="H1419" s="21">
        <v>1</v>
      </c>
      <c r="I1419" s="21" t="s">
        <v>1455</v>
      </c>
      <c r="J1419" s="21" t="s">
        <v>95</v>
      </c>
      <c r="K1419" s="24" t="s">
        <v>798</v>
      </c>
      <c r="L1419" s="21"/>
      <c r="M1419" s="132" t="s">
        <v>1451</v>
      </c>
      <c r="N1419" s="21" t="s">
        <v>22</v>
      </c>
      <c r="O1419" s="223" t="s">
        <v>794</v>
      </c>
    </row>
    <row r="1420" ht="36" spans="1:15">
      <c r="A1420" s="223" t="s">
        <v>794</v>
      </c>
      <c r="B1420" s="223" t="s">
        <v>28</v>
      </c>
      <c r="C1420" s="4" t="s">
        <v>3205</v>
      </c>
      <c r="D1420" s="21"/>
      <c r="E1420" s="4" t="s">
        <v>16</v>
      </c>
      <c r="F1420" s="21" t="s">
        <v>1610</v>
      </c>
      <c r="G1420" s="21"/>
      <c r="H1420" s="21">
        <v>1</v>
      </c>
      <c r="I1420" s="21" t="s">
        <v>3166</v>
      </c>
      <c r="J1420" s="21" t="s">
        <v>95</v>
      </c>
      <c r="K1420" s="24" t="s">
        <v>798</v>
      </c>
      <c r="L1420" s="21"/>
      <c r="M1420" s="132" t="s">
        <v>1451</v>
      </c>
      <c r="N1420" s="21" t="s">
        <v>22</v>
      </c>
      <c r="O1420" s="223" t="s">
        <v>794</v>
      </c>
    </row>
    <row r="1421" ht="60" spans="1:15">
      <c r="A1421" s="223" t="s">
        <v>794</v>
      </c>
      <c r="B1421" s="223" t="s">
        <v>28</v>
      </c>
      <c r="C1421" s="4" t="s">
        <v>3206</v>
      </c>
      <c r="D1421" s="21"/>
      <c r="E1421" s="4" t="s">
        <v>16</v>
      </c>
      <c r="F1421" s="21" t="s">
        <v>1604</v>
      </c>
      <c r="G1421" s="21"/>
      <c r="H1421" s="21">
        <v>1</v>
      </c>
      <c r="I1421" s="21" t="s">
        <v>3207</v>
      </c>
      <c r="J1421" s="21" t="s">
        <v>95</v>
      </c>
      <c r="K1421" s="24" t="s">
        <v>3208</v>
      </c>
      <c r="L1421" s="21"/>
      <c r="M1421" s="132" t="s">
        <v>1451</v>
      </c>
      <c r="N1421" s="21" t="s">
        <v>22</v>
      </c>
      <c r="O1421" s="223" t="s">
        <v>794</v>
      </c>
    </row>
    <row r="1422" ht="60" spans="1:15">
      <c r="A1422" s="223" t="s">
        <v>794</v>
      </c>
      <c r="B1422" s="223" t="s">
        <v>28</v>
      </c>
      <c r="C1422" s="4" t="s">
        <v>3206</v>
      </c>
      <c r="D1422" s="21"/>
      <c r="E1422" s="4" t="s">
        <v>16</v>
      </c>
      <c r="F1422" s="21" t="s">
        <v>1604</v>
      </c>
      <c r="G1422" s="21"/>
      <c r="H1422" s="21">
        <v>1</v>
      </c>
      <c r="I1422" s="21" t="s">
        <v>3209</v>
      </c>
      <c r="J1422" s="21" t="s">
        <v>95</v>
      </c>
      <c r="K1422" s="24" t="s">
        <v>3208</v>
      </c>
      <c r="L1422" s="21"/>
      <c r="M1422" s="132" t="s">
        <v>1451</v>
      </c>
      <c r="N1422" s="21" t="s">
        <v>22</v>
      </c>
      <c r="O1422" s="223" t="s">
        <v>794</v>
      </c>
    </row>
    <row r="1423" ht="36" spans="1:15">
      <c r="A1423" s="223" t="s">
        <v>794</v>
      </c>
      <c r="B1423" s="223" t="s">
        <v>28</v>
      </c>
      <c r="C1423" s="4" t="s">
        <v>2076</v>
      </c>
      <c r="D1423" s="21"/>
      <c r="E1423" s="4" t="s">
        <v>16</v>
      </c>
      <c r="F1423" s="21" t="s">
        <v>1610</v>
      </c>
      <c r="G1423" s="21"/>
      <c r="H1423" s="21">
        <v>1</v>
      </c>
      <c r="I1423" s="21" t="s">
        <v>3210</v>
      </c>
      <c r="J1423" s="21" t="s">
        <v>95</v>
      </c>
      <c r="K1423" s="24" t="s">
        <v>798</v>
      </c>
      <c r="L1423" s="21" t="s">
        <v>3211</v>
      </c>
      <c r="M1423" s="132" t="s">
        <v>1451</v>
      </c>
      <c r="N1423" s="21" t="s">
        <v>22</v>
      </c>
      <c r="O1423" s="223" t="s">
        <v>794</v>
      </c>
    </row>
    <row r="1424" ht="36" spans="1:15">
      <c r="A1424" s="223" t="s">
        <v>794</v>
      </c>
      <c r="B1424" s="223" t="s">
        <v>28</v>
      </c>
      <c r="C1424" s="4" t="s">
        <v>2076</v>
      </c>
      <c r="D1424" s="21"/>
      <c r="E1424" s="4" t="s">
        <v>16</v>
      </c>
      <c r="F1424" s="21" t="s">
        <v>1610</v>
      </c>
      <c r="G1424" s="21"/>
      <c r="H1424" s="21">
        <v>1</v>
      </c>
      <c r="I1424" s="21" t="s">
        <v>3212</v>
      </c>
      <c r="J1424" s="21" t="s">
        <v>95</v>
      </c>
      <c r="K1424" s="24" t="s">
        <v>798</v>
      </c>
      <c r="L1424" s="21" t="s">
        <v>3211</v>
      </c>
      <c r="M1424" s="132" t="s">
        <v>1451</v>
      </c>
      <c r="N1424" s="21" t="s">
        <v>22</v>
      </c>
      <c r="O1424" s="223" t="s">
        <v>794</v>
      </c>
    </row>
    <row r="1425" ht="36" spans="1:15">
      <c r="A1425" s="223" t="s">
        <v>794</v>
      </c>
      <c r="B1425" s="223" t="s">
        <v>28</v>
      </c>
      <c r="C1425" s="4" t="s">
        <v>2076</v>
      </c>
      <c r="D1425" s="21"/>
      <c r="E1425" s="4" t="s">
        <v>16</v>
      </c>
      <c r="F1425" s="21" t="s">
        <v>1610</v>
      </c>
      <c r="G1425" s="21"/>
      <c r="H1425" s="21">
        <v>1</v>
      </c>
      <c r="I1425" s="21" t="s">
        <v>3213</v>
      </c>
      <c r="J1425" s="21" t="s">
        <v>95</v>
      </c>
      <c r="K1425" s="24" t="s">
        <v>798</v>
      </c>
      <c r="L1425" s="21" t="s">
        <v>3211</v>
      </c>
      <c r="M1425" s="132" t="s">
        <v>1451</v>
      </c>
      <c r="N1425" s="21" t="s">
        <v>22</v>
      </c>
      <c r="O1425" s="223" t="s">
        <v>794</v>
      </c>
    </row>
    <row r="1426" ht="36" spans="1:15">
      <c r="A1426" s="223" t="s">
        <v>794</v>
      </c>
      <c r="B1426" s="223" t="s">
        <v>28</v>
      </c>
      <c r="C1426" s="4" t="s">
        <v>3214</v>
      </c>
      <c r="D1426" s="21"/>
      <c r="E1426" s="4" t="s">
        <v>16</v>
      </c>
      <c r="F1426" s="21" t="s">
        <v>1604</v>
      </c>
      <c r="G1426" s="21"/>
      <c r="H1426" s="21">
        <v>1</v>
      </c>
      <c r="I1426" s="21" t="s">
        <v>57</v>
      </c>
      <c r="J1426" s="21" t="s">
        <v>95</v>
      </c>
      <c r="K1426" s="24" t="s">
        <v>798</v>
      </c>
      <c r="L1426" s="21"/>
      <c r="M1426" s="132" t="s">
        <v>1451</v>
      </c>
      <c r="N1426" s="21" t="s">
        <v>22</v>
      </c>
      <c r="O1426" s="223" t="s">
        <v>794</v>
      </c>
    </row>
    <row r="1427" ht="36" spans="1:15">
      <c r="A1427" s="223" t="s">
        <v>794</v>
      </c>
      <c r="B1427" s="223" t="s">
        <v>28</v>
      </c>
      <c r="C1427" s="4" t="s">
        <v>3215</v>
      </c>
      <c r="D1427" s="21"/>
      <c r="E1427" s="4" t="s">
        <v>16</v>
      </c>
      <c r="F1427" s="21" t="s">
        <v>1604</v>
      </c>
      <c r="G1427" s="21"/>
      <c r="H1427" s="21">
        <v>1</v>
      </c>
      <c r="I1427" s="21" t="s">
        <v>57</v>
      </c>
      <c r="J1427" s="21" t="s">
        <v>95</v>
      </c>
      <c r="K1427" s="24" t="s">
        <v>798</v>
      </c>
      <c r="L1427" s="21"/>
      <c r="M1427" s="132" t="s">
        <v>1451</v>
      </c>
      <c r="N1427" s="21" t="s">
        <v>22</v>
      </c>
      <c r="O1427" s="223" t="s">
        <v>794</v>
      </c>
    </row>
    <row r="1428" ht="36" spans="1:15">
      <c r="A1428" s="223" t="s">
        <v>794</v>
      </c>
      <c r="B1428" s="223" t="s">
        <v>28</v>
      </c>
      <c r="C1428" s="4" t="s">
        <v>3215</v>
      </c>
      <c r="D1428" s="21"/>
      <c r="E1428" s="4" t="s">
        <v>16</v>
      </c>
      <c r="F1428" s="21" t="s">
        <v>1610</v>
      </c>
      <c r="G1428" s="21"/>
      <c r="H1428" s="21">
        <v>1</v>
      </c>
      <c r="I1428" s="21" t="s">
        <v>3097</v>
      </c>
      <c r="J1428" s="21" t="s">
        <v>95</v>
      </c>
      <c r="K1428" s="24" t="s">
        <v>3216</v>
      </c>
      <c r="L1428" s="21" t="s">
        <v>3217</v>
      </c>
      <c r="M1428" s="132" t="s">
        <v>1451</v>
      </c>
      <c r="N1428" s="21" t="s">
        <v>22</v>
      </c>
      <c r="O1428" s="223" t="s">
        <v>794</v>
      </c>
    </row>
    <row r="1429" ht="36" spans="1:15">
      <c r="A1429" s="223" t="s">
        <v>794</v>
      </c>
      <c r="B1429" s="223" t="s">
        <v>28</v>
      </c>
      <c r="C1429" s="4" t="s">
        <v>3215</v>
      </c>
      <c r="D1429" s="21"/>
      <c r="E1429" s="4" t="s">
        <v>16</v>
      </c>
      <c r="F1429" s="21" t="s">
        <v>1610</v>
      </c>
      <c r="G1429" s="21"/>
      <c r="H1429" s="21">
        <v>1</v>
      </c>
      <c r="I1429" s="21" t="s">
        <v>1004</v>
      </c>
      <c r="J1429" s="21" t="s">
        <v>748</v>
      </c>
      <c r="K1429" s="24" t="s">
        <v>3216</v>
      </c>
      <c r="L1429" s="21" t="s">
        <v>3217</v>
      </c>
      <c r="M1429" s="132" t="s">
        <v>1451</v>
      </c>
      <c r="N1429" s="21" t="s">
        <v>60</v>
      </c>
      <c r="O1429" s="223" t="s">
        <v>794</v>
      </c>
    </row>
    <row r="1430" ht="72" spans="1:15">
      <c r="A1430" s="223" t="s">
        <v>794</v>
      </c>
      <c r="B1430" s="223" t="s">
        <v>28</v>
      </c>
      <c r="C1430" s="4" t="s">
        <v>3218</v>
      </c>
      <c r="D1430" s="21"/>
      <c r="E1430" s="4" t="s">
        <v>16</v>
      </c>
      <c r="F1430" s="21" t="s">
        <v>1604</v>
      </c>
      <c r="G1430" s="21"/>
      <c r="H1430" s="21">
        <v>1</v>
      </c>
      <c r="I1430" s="21" t="s">
        <v>57</v>
      </c>
      <c r="J1430" s="21" t="s">
        <v>95</v>
      </c>
      <c r="K1430" s="24" t="s">
        <v>3219</v>
      </c>
      <c r="L1430" s="21"/>
      <c r="M1430" s="132" t="s">
        <v>1451</v>
      </c>
      <c r="N1430" s="21" t="s">
        <v>22</v>
      </c>
      <c r="O1430" s="223" t="s">
        <v>794</v>
      </c>
    </row>
    <row r="1431" ht="84" spans="1:15">
      <c r="A1431" s="223" t="s">
        <v>794</v>
      </c>
      <c r="B1431" s="223" t="s">
        <v>28</v>
      </c>
      <c r="C1431" s="4" t="s">
        <v>3218</v>
      </c>
      <c r="D1431" s="21"/>
      <c r="E1431" s="4" t="s">
        <v>16</v>
      </c>
      <c r="F1431" s="21" t="s">
        <v>1604</v>
      </c>
      <c r="G1431" s="21"/>
      <c r="H1431" s="21">
        <v>1</v>
      </c>
      <c r="I1431" s="21" t="s">
        <v>1517</v>
      </c>
      <c r="J1431" s="21" t="s">
        <v>95</v>
      </c>
      <c r="K1431" s="24" t="s">
        <v>2109</v>
      </c>
      <c r="L1431" s="21"/>
      <c r="M1431" s="132" t="s">
        <v>1451</v>
      </c>
      <c r="N1431" s="21" t="s">
        <v>22</v>
      </c>
      <c r="O1431" s="223" t="s">
        <v>794</v>
      </c>
    </row>
    <row r="1432" ht="36" spans="1:15">
      <c r="A1432" s="223" t="s">
        <v>794</v>
      </c>
      <c r="B1432" s="223" t="s">
        <v>28</v>
      </c>
      <c r="C1432" s="4" t="s">
        <v>3218</v>
      </c>
      <c r="D1432" s="21"/>
      <c r="E1432" s="4" t="s">
        <v>16</v>
      </c>
      <c r="F1432" s="21" t="s">
        <v>1604</v>
      </c>
      <c r="G1432" s="21"/>
      <c r="H1432" s="21">
        <v>1</v>
      </c>
      <c r="I1432" s="21" t="s">
        <v>2577</v>
      </c>
      <c r="J1432" s="21" t="s">
        <v>95</v>
      </c>
      <c r="K1432" s="24" t="s">
        <v>798</v>
      </c>
      <c r="L1432" s="21"/>
      <c r="M1432" s="132" t="s">
        <v>1451</v>
      </c>
      <c r="N1432" s="21" t="s">
        <v>22</v>
      </c>
      <c r="O1432" s="223" t="s">
        <v>794</v>
      </c>
    </row>
    <row r="1433" ht="36" spans="1:15">
      <c r="A1433" s="223" t="s">
        <v>794</v>
      </c>
      <c r="B1433" s="223" t="s">
        <v>28</v>
      </c>
      <c r="C1433" s="4" t="s">
        <v>2081</v>
      </c>
      <c r="D1433" s="21"/>
      <c r="E1433" s="4" t="s">
        <v>16</v>
      </c>
      <c r="F1433" s="21" t="s">
        <v>1610</v>
      </c>
      <c r="G1433" s="21"/>
      <c r="H1433" s="21">
        <v>1</v>
      </c>
      <c r="I1433" s="21" t="s">
        <v>3220</v>
      </c>
      <c r="J1433" s="21" t="s">
        <v>95</v>
      </c>
      <c r="K1433" s="24" t="s">
        <v>3216</v>
      </c>
      <c r="L1433" s="21"/>
      <c r="M1433" s="132" t="s">
        <v>1451</v>
      </c>
      <c r="N1433" s="21" t="s">
        <v>22</v>
      </c>
      <c r="O1433" s="223" t="s">
        <v>794</v>
      </c>
    </row>
    <row r="1434" ht="36" spans="1:15">
      <c r="A1434" s="223" t="s">
        <v>794</v>
      </c>
      <c r="B1434" s="223" t="s">
        <v>28</v>
      </c>
      <c r="C1434" s="4" t="s">
        <v>2081</v>
      </c>
      <c r="D1434" s="21"/>
      <c r="E1434" s="4" t="s">
        <v>16</v>
      </c>
      <c r="F1434" s="21" t="s">
        <v>1610</v>
      </c>
      <c r="G1434" s="21"/>
      <c r="H1434" s="21">
        <v>1</v>
      </c>
      <c r="I1434" s="21" t="s">
        <v>3221</v>
      </c>
      <c r="J1434" s="21" t="s">
        <v>95</v>
      </c>
      <c r="K1434" s="24" t="s">
        <v>3216</v>
      </c>
      <c r="L1434" s="21"/>
      <c r="M1434" s="132" t="s">
        <v>1451</v>
      </c>
      <c r="N1434" s="21" t="s">
        <v>22</v>
      </c>
      <c r="O1434" s="223" t="s">
        <v>794</v>
      </c>
    </row>
    <row r="1435" ht="36" spans="1:15">
      <c r="A1435" s="223" t="s">
        <v>794</v>
      </c>
      <c r="B1435" s="223" t="s">
        <v>28</v>
      </c>
      <c r="C1435" s="4" t="s">
        <v>2082</v>
      </c>
      <c r="D1435" s="21"/>
      <c r="E1435" s="4" t="s">
        <v>16</v>
      </c>
      <c r="F1435" s="21" t="s">
        <v>1604</v>
      </c>
      <c r="G1435" s="21"/>
      <c r="H1435" s="21">
        <v>1</v>
      </c>
      <c r="I1435" s="21" t="s">
        <v>1517</v>
      </c>
      <c r="J1435" s="21" t="s">
        <v>95</v>
      </c>
      <c r="K1435" s="24" t="s">
        <v>798</v>
      </c>
      <c r="L1435" s="21"/>
      <c r="M1435" s="132" t="s">
        <v>1451</v>
      </c>
      <c r="N1435" s="21" t="s">
        <v>22</v>
      </c>
      <c r="O1435" s="223" t="s">
        <v>794</v>
      </c>
    </row>
    <row r="1436" ht="36" spans="1:15">
      <c r="A1436" s="223" t="s">
        <v>794</v>
      </c>
      <c r="B1436" s="223" t="s">
        <v>28</v>
      </c>
      <c r="C1436" s="4" t="s">
        <v>3222</v>
      </c>
      <c r="D1436" s="21"/>
      <c r="E1436" s="4" t="s">
        <v>16</v>
      </c>
      <c r="F1436" s="21" t="s">
        <v>1604</v>
      </c>
      <c r="G1436" s="21"/>
      <c r="H1436" s="21">
        <v>1</v>
      </c>
      <c r="I1436" s="21" t="s">
        <v>3223</v>
      </c>
      <c r="J1436" s="21" t="s">
        <v>748</v>
      </c>
      <c r="K1436" s="24" t="s">
        <v>798</v>
      </c>
      <c r="L1436" s="21"/>
      <c r="M1436" s="132" t="s">
        <v>1451</v>
      </c>
      <c r="N1436" s="21" t="s">
        <v>60</v>
      </c>
      <c r="O1436" s="223" t="s">
        <v>794</v>
      </c>
    </row>
    <row r="1437" ht="36" spans="1:15">
      <c r="A1437" s="223" t="s">
        <v>794</v>
      </c>
      <c r="B1437" s="223" t="s">
        <v>28</v>
      </c>
      <c r="C1437" s="4" t="s">
        <v>3222</v>
      </c>
      <c r="D1437" s="21"/>
      <c r="E1437" s="4" t="s">
        <v>16</v>
      </c>
      <c r="F1437" s="21" t="s">
        <v>1610</v>
      </c>
      <c r="G1437" s="21"/>
      <c r="H1437" s="21">
        <v>1</v>
      </c>
      <c r="I1437" s="21" t="s">
        <v>3224</v>
      </c>
      <c r="J1437" s="21" t="s">
        <v>95</v>
      </c>
      <c r="K1437" s="24" t="s">
        <v>798</v>
      </c>
      <c r="L1437" s="21"/>
      <c r="M1437" s="132" t="s">
        <v>1451</v>
      </c>
      <c r="N1437" s="21" t="s">
        <v>22</v>
      </c>
      <c r="O1437" s="223" t="s">
        <v>794</v>
      </c>
    </row>
    <row r="1438" ht="36" spans="1:15">
      <c r="A1438" s="223" t="s">
        <v>794</v>
      </c>
      <c r="B1438" s="223" t="s">
        <v>28</v>
      </c>
      <c r="C1438" s="4" t="s">
        <v>1731</v>
      </c>
      <c r="D1438" s="21"/>
      <c r="E1438" s="4" t="s">
        <v>16</v>
      </c>
      <c r="F1438" s="21" t="s">
        <v>1610</v>
      </c>
      <c r="G1438" s="21"/>
      <c r="H1438" s="21">
        <v>1</v>
      </c>
      <c r="I1438" s="21" t="s">
        <v>1455</v>
      </c>
      <c r="J1438" s="21" t="s">
        <v>95</v>
      </c>
      <c r="K1438" s="24" t="s">
        <v>798</v>
      </c>
      <c r="L1438" s="21"/>
      <c r="M1438" s="132" t="s">
        <v>1451</v>
      </c>
      <c r="N1438" s="21" t="s">
        <v>22</v>
      </c>
      <c r="O1438" s="223" t="s">
        <v>794</v>
      </c>
    </row>
    <row r="1439" ht="48" spans="1:15">
      <c r="A1439" s="223" t="s">
        <v>794</v>
      </c>
      <c r="B1439" s="223" t="s">
        <v>28</v>
      </c>
      <c r="C1439" s="4" t="s">
        <v>2084</v>
      </c>
      <c r="D1439" s="21"/>
      <c r="E1439" s="4" t="s">
        <v>16</v>
      </c>
      <c r="F1439" s="21" t="s">
        <v>1604</v>
      </c>
      <c r="G1439" s="21"/>
      <c r="H1439" s="21">
        <v>1</v>
      </c>
      <c r="I1439" s="21" t="s">
        <v>2085</v>
      </c>
      <c r="J1439" s="21" t="s">
        <v>95</v>
      </c>
      <c r="K1439" s="24" t="s">
        <v>798</v>
      </c>
      <c r="L1439" s="21"/>
      <c r="M1439" s="132" t="s">
        <v>1451</v>
      </c>
      <c r="N1439" s="21" t="s">
        <v>22</v>
      </c>
      <c r="O1439" s="223" t="s">
        <v>794</v>
      </c>
    </row>
    <row r="1440" ht="36" spans="1:15">
      <c r="A1440" s="223" t="s">
        <v>794</v>
      </c>
      <c r="B1440" s="223" t="s">
        <v>28</v>
      </c>
      <c r="C1440" s="4" t="s">
        <v>1733</v>
      </c>
      <c r="D1440" s="21"/>
      <c r="E1440" s="4" t="s">
        <v>16</v>
      </c>
      <c r="F1440" s="21" t="s">
        <v>1610</v>
      </c>
      <c r="G1440" s="21"/>
      <c r="H1440" s="21">
        <v>1</v>
      </c>
      <c r="I1440" s="21" t="s">
        <v>1455</v>
      </c>
      <c r="J1440" s="21" t="s">
        <v>95</v>
      </c>
      <c r="K1440" s="24" t="s">
        <v>798</v>
      </c>
      <c r="L1440" s="21"/>
      <c r="M1440" s="132" t="s">
        <v>1451</v>
      </c>
      <c r="N1440" s="21" t="s">
        <v>22</v>
      </c>
      <c r="O1440" s="223" t="s">
        <v>794</v>
      </c>
    </row>
    <row r="1441" ht="96" spans="1:15">
      <c r="A1441" s="223" t="s">
        <v>794</v>
      </c>
      <c r="B1441" s="223" t="s">
        <v>28</v>
      </c>
      <c r="C1441" s="4" t="s">
        <v>3225</v>
      </c>
      <c r="D1441" s="21"/>
      <c r="E1441" s="4" t="s">
        <v>16</v>
      </c>
      <c r="F1441" s="21" t="s">
        <v>1610</v>
      </c>
      <c r="G1441" s="21"/>
      <c r="H1441" s="21">
        <v>1</v>
      </c>
      <c r="I1441" s="21" t="s">
        <v>2525</v>
      </c>
      <c r="J1441" s="21" t="s">
        <v>95</v>
      </c>
      <c r="K1441" s="24" t="s">
        <v>3226</v>
      </c>
      <c r="L1441" s="21"/>
      <c r="M1441" s="132" t="s">
        <v>1451</v>
      </c>
      <c r="N1441" s="21" t="s">
        <v>22</v>
      </c>
      <c r="O1441" s="223" t="s">
        <v>794</v>
      </c>
    </row>
    <row r="1442" ht="36" spans="1:15">
      <c r="A1442" s="223" t="s">
        <v>794</v>
      </c>
      <c r="B1442" s="223" t="s">
        <v>28</v>
      </c>
      <c r="C1442" s="4" t="s">
        <v>3227</v>
      </c>
      <c r="D1442" s="21"/>
      <c r="E1442" s="4" t="s">
        <v>16</v>
      </c>
      <c r="F1442" s="21" t="s">
        <v>1604</v>
      </c>
      <c r="G1442" s="21"/>
      <c r="H1442" s="21">
        <v>1</v>
      </c>
      <c r="I1442" s="21" t="s">
        <v>3228</v>
      </c>
      <c r="J1442" s="21" t="s">
        <v>95</v>
      </c>
      <c r="K1442" s="24" t="s">
        <v>798</v>
      </c>
      <c r="L1442" s="21"/>
      <c r="M1442" s="132" t="s">
        <v>1451</v>
      </c>
      <c r="N1442" s="21" t="s">
        <v>22</v>
      </c>
      <c r="O1442" s="223" t="s">
        <v>794</v>
      </c>
    </row>
    <row r="1443" ht="36" spans="1:15">
      <c r="A1443" s="223" t="s">
        <v>794</v>
      </c>
      <c r="B1443" s="223" t="s">
        <v>28</v>
      </c>
      <c r="C1443" s="4" t="s">
        <v>3227</v>
      </c>
      <c r="D1443" s="21"/>
      <c r="E1443" s="4" t="s">
        <v>16</v>
      </c>
      <c r="F1443" s="21" t="s">
        <v>1604</v>
      </c>
      <c r="G1443" s="21"/>
      <c r="H1443" s="21">
        <v>1</v>
      </c>
      <c r="I1443" s="21" t="s">
        <v>3229</v>
      </c>
      <c r="J1443" s="21" t="s">
        <v>95</v>
      </c>
      <c r="K1443" s="24" t="s">
        <v>798</v>
      </c>
      <c r="L1443" s="21"/>
      <c r="M1443" s="132" t="s">
        <v>1451</v>
      </c>
      <c r="N1443" s="21" t="s">
        <v>22</v>
      </c>
      <c r="O1443" s="223" t="s">
        <v>794</v>
      </c>
    </row>
    <row r="1444" ht="72" spans="1:15">
      <c r="A1444" s="223" t="s">
        <v>794</v>
      </c>
      <c r="B1444" s="223" t="s">
        <v>28</v>
      </c>
      <c r="C1444" s="4" t="s">
        <v>3227</v>
      </c>
      <c r="D1444" s="21"/>
      <c r="E1444" s="4" t="s">
        <v>16</v>
      </c>
      <c r="F1444" s="21" t="s">
        <v>1604</v>
      </c>
      <c r="G1444" s="21"/>
      <c r="H1444" s="21">
        <v>1</v>
      </c>
      <c r="I1444" s="21" t="s">
        <v>3230</v>
      </c>
      <c r="J1444" s="21" t="s">
        <v>95</v>
      </c>
      <c r="K1444" s="24" t="s">
        <v>798</v>
      </c>
      <c r="L1444" s="21"/>
      <c r="M1444" s="132" t="s">
        <v>1451</v>
      </c>
      <c r="N1444" s="21" t="s">
        <v>22</v>
      </c>
      <c r="O1444" s="223" t="s">
        <v>794</v>
      </c>
    </row>
    <row r="1445" ht="36" spans="1:15">
      <c r="A1445" s="223" t="s">
        <v>794</v>
      </c>
      <c r="B1445" s="223" t="s">
        <v>28</v>
      </c>
      <c r="C1445" s="4" t="s">
        <v>3231</v>
      </c>
      <c r="D1445" s="21"/>
      <c r="E1445" s="4" t="s">
        <v>16</v>
      </c>
      <c r="F1445" s="21" t="s">
        <v>1610</v>
      </c>
      <c r="G1445" s="21"/>
      <c r="H1445" s="21">
        <v>1</v>
      </c>
      <c r="I1445" s="21" t="s">
        <v>3232</v>
      </c>
      <c r="J1445" s="21" t="s">
        <v>95</v>
      </c>
      <c r="K1445" s="24" t="s">
        <v>798</v>
      </c>
      <c r="L1445" s="21"/>
      <c r="M1445" s="132" t="s">
        <v>1451</v>
      </c>
      <c r="N1445" s="21" t="s">
        <v>22</v>
      </c>
      <c r="O1445" s="223" t="s">
        <v>794</v>
      </c>
    </row>
    <row r="1446" ht="36" spans="1:15">
      <c r="A1446" s="223" t="s">
        <v>794</v>
      </c>
      <c r="B1446" s="223" t="s">
        <v>28</v>
      </c>
      <c r="C1446" s="4" t="s">
        <v>3233</v>
      </c>
      <c r="D1446" s="21"/>
      <c r="E1446" s="4" t="s">
        <v>16</v>
      </c>
      <c r="F1446" s="21" t="s">
        <v>1610</v>
      </c>
      <c r="G1446" s="21"/>
      <c r="H1446" s="21">
        <v>1</v>
      </c>
      <c r="I1446" s="21" t="s">
        <v>3166</v>
      </c>
      <c r="J1446" s="21" t="s">
        <v>95</v>
      </c>
      <c r="K1446" s="24" t="s">
        <v>798</v>
      </c>
      <c r="L1446" s="21"/>
      <c r="M1446" s="132" t="s">
        <v>1451</v>
      </c>
      <c r="N1446" s="21" t="s">
        <v>22</v>
      </c>
      <c r="O1446" s="223" t="s">
        <v>794</v>
      </c>
    </row>
    <row r="1447" ht="36" spans="1:15">
      <c r="A1447" s="223" t="s">
        <v>794</v>
      </c>
      <c r="B1447" s="223" t="s">
        <v>28</v>
      </c>
      <c r="C1447" s="4" t="s">
        <v>3233</v>
      </c>
      <c r="D1447" s="21"/>
      <c r="E1447" s="4" t="s">
        <v>16</v>
      </c>
      <c r="F1447" s="21" t="s">
        <v>1610</v>
      </c>
      <c r="G1447" s="21"/>
      <c r="H1447" s="21">
        <v>1</v>
      </c>
      <c r="I1447" s="21" t="s">
        <v>1931</v>
      </c>
      <c r="J1447" s="21" t="s">
        <v>95</v>
      </c>
      <c r="K1447" s="24" t="s">
        <v>798</v>
      </c>
      <c r="L1447" s="21"/>
      <c r="M1447" s="132" t="s">
        <v>1451</v>
      </c>
      <c r="N1447" s="21" t="s">
        <v>22</v>
      </c>
      <c r="O1447" s="223" t="s">
        <v>794</v>
      </c>
    </row>
    <row r="1448" ht="36" spans="1:15">
      <c r="A1448" s="223" t="s">
        <v>794</v>
      </c>
      <c r="B1448" s="223" t="s">
        <v>28</v>
      </c>
      <c r="C1448" s="4" t="s">
        <v>3234</v>
      </c>
      <c r="D1448" s="21"/>
      <c r="E1448" s="4" t="s">
        <v>16</v>
      </c>
      <c r="F1448" s="21" t="s">
        <v>1610</v>
      </c>
      <c r="G1448" s="21"/>
      <c r="H1448" s="21">
        <v>1</v>
      </c>
      <c r="I1448" s="21" t="s">
        <v>3235</v>
      </c>
      <c r="J1448" s="21" t="s">
        <v>95</v>
      </c>
      <c r="K1448" s="24" t="s">
        <v>798</v>
      </c>
      <c r="L1448" s="21"/>
      <c r="M1448" s="132" t="s">
        <v>1451</v>
      </c>
      <c r="N1448" s="21" t="s">
        <v>22</v>
      </c>
      <c r="O1448" s="223" t="s">
        <v>794</v>
      </c>
    </row>
    <row r="1449" ht="36" spans="1:15">
      <c r="A1449" s="223" t="s">
        <v>794</v>
      </c>
      <c r="B1449" s="223" t="s">
        <v>28</v>
      </c>
      <c r="C1449" s="4" t="s">
        <v>1609</v>
      </c>
      <c r="D1449" s="21"/>
      <c r="E1449" s="4" t="s">
        <v>16</v>
      </c>
      <c r="F1449" s="21" t="s">
        <v>1610</v>
      </c>
      <c r="G1449" s="21"/>
      <c r="H1449" s="21">
        <v>1</v>
      </c>
      <c r="I1449" s="21" t="s">
        <v>3236</v>
      </c>
      <c r="J1449" s="21" t="s">
        <v>95</v>
      </c>
      <c r="K1449" s="24" t="s">
        <v>798</v>
      </c>
      <c r="L1449" s="21"/>
      <c r="M1449" s="132" t="s">
        <v>1451</v>
      </c>
      <c r="N1449" s="21" t="s">
        <v>22</v>
      </c>
      <c r="O1449" s="223" t="s">
        <v>794</v>
      </c>
    </row>
    <row r="1450" ht="48" spans="1:15">
      <c r="A1450" s="223" t="s">
        <v>794</v>
      </c>
      <c r="B1450" s="223" t="s">
        <v>28</v>
      </c>
      <c r="C1450" s="4" t="s">
        <v>1609</v>
      </c>
      <c r="D1450" s="21"/>
      <c r="E1450" s="4" t="s">
        <v>16</v>
      </c>
      <c r="F1450" s="21" t="s">
        <v>1610</v>
      </c>
      <c r="G1450" s="21"/>
      <c r="H1450" s="21">
        <v>1</v>
      </c>
      <c r="I1450" s="21" t="s">
        <v>3237</v>
      </c>
      <c r="J1450" s="21" t="s">
        <v>95</v>
      </c>
      <c r="K1450" s="24" t="s">
        <v>798</v>
      </c>
      <c r="L1450" s="21"/>
      <c r="M1450" s="132" t="s">
        <v>1451</v>
      </c>
      <c r="N1450" s="21" t="s">
        <v>22</v>
      </c>
      <c r="O1450" s="223" t="s">
        <v>794</v>
      </c>
    </row>
    <row r="1451" ht="36" spans="1:15">
      <c r="A1451" s="223" t="s">
        <v>794</v>
      </c>
      <c r="B1451" s="223" t="s">
        <v>28</v>
      </c>
      <c r="C1451" s="4" t="s">
        <v>3238</v>
      </c>
      <c r="D1451" s="21"/>
      <c r="E1451" s="4" t="s">
        <v>16</v>
      </c>
      <c r="F1451" s="21" t="s">
        <v>1610</v>
      </c>
      <c r="G1451" s="21"/>
      <c r="H1451" s="21">
        <v>1</v>
      </c>
      <c r="I1451" s="21" t="s">
        <v>3239</v>
      </c>
      <c r="J1451" s="21" t="s">
        <v>95</v>
      </c>
      <c r="K1451" s="24" t="s">
        <v>798</v>
      </c>
      <c r="L1451" s="21"/>
      <c r="M1451" s="132" t="s">
        <v>1451</v>
      </c>
      <c r="N1451" s="21" t="s">
        <v>22</v>
      </c>
      <c r="O1451" s="223" t="s">
        <v>794</v>
      </c>
    </row>
    <row r="1452" ht="48" spans="1:15">
      <c r="A1452" s="223" t="s">
        <v>794</v>
      </c>
      <c r="B1452" s="223" t="s">
        <v>28</v>
      </c>
      <c r="C1452" s="4" t="s">
        <v>1734</v>
      </c>
      <c r="D1452" s="21"/>
      <c r="E1452" s="4" t="s">
        <v>16</v>
      </c>
      <c r="F1452" s="21" t="s">
        <v>1610</v>
      </c>
      <c r="G1452" s="21"/>
      <c r="H1452" s="21">
        <v>1</v>
      </c>
      <c r="I1452" s="21" t="s">
        <v>1879</v>
      </c>
      <c r="J1452" s="21" t="s">
        <v>95</v>
      </c>
      <c r="K1452" s="24" t="s">
        <v>798</v>
      </c>
      <c r="L1452" s="21"/>
      <c r="M1452" s="132" t="s">
        <v>1451</v>
      </c>
      <c r="N1452" s="21" t="s">
        <v>22</v>
      </c>
      <c r="O1452" s="223" t="s">
        <v>794</v>
      </c>
    </row>
    <row r="1453" ht="48" spans="1:15">
      <c r="A1453" s="223" t="s">
        <v>794</v>
      </c>
      <c r="B1453" s="223" t="s">
        <v>28</v>
      </c>
      <c r="C1453" s="4" t="s">
        <v>1734</v>
      </c>
      <c r="D1453" s="21"/>
      <c r="E1453" s="4" t="s">
        <v>16</v>
      </c>
      <c r="F1453" s="21" t="s">
        <v>1604</v>
      </c>
      <c r="G1453" s="21"/>
      <c r="H1453" s="21">
        <v>1</v>
      </c>
      <c r="I1453" s="21" t="s">
        <v>57</v>
      </c>
      <c r="J1453" s="21" t="s">
        <v>95</v>
      </c>
      <c r="K1453" s="24" t="s">
        <v>798</v>
      </c>
      <c r="L1453" s="21"/>
      <c r="M1453" s="132" t="s">
        <v>1451</v>
      </c>
      <c r="N1453" s="21" t="s">
        <v>22</v>
      </c>
      <c r="O1453" s="223" t="s">
        <v>794</v>
      </c>
    </row>
    <row r="1454" ht="48" spans="1:15">
      <c r="A1454" s="223" t="s">
        <v>794</v>
      </c>
      <c r="B1454" s="223" t="s">
        <v>28</v>
      </c>
      <c r="C1454" s="4" t="s">
        <v>3240</v>
      </c>
      <c r="D1454" s="21"/>
      <c r="E1454" s="4" t="s">
        <v>16</v>
      </c>
      <c r="F1454" s="21" t="s">
        <v>1604</v>
      </c>
      <c r="G1454" s="21"/>
      <c r="H1454" s="21">
        <v>1</v>
      </c>
      <c r="I1454" s="21" t="s">
        <v>3241</v>
      </c>
      <c r="J1454" s="21" t="s">
        <v>748</v>
      </c>
      <c r="K1454" s="24" t="s">
        <v>798</v>
      </c>
      <c r="L1454" s="21"/>
      <c r="M1454" s="132" t="s">
        <v>1451</v>
      </c>
      <c r="N1454" s="21" t="s">
        <v>60</v>
      </c>
      <c r="O1454" s="223" t="s">
        <v>794</v>
      </c>
    </row>
    <row r="1455" ht="36" spans="1:15">
      <c r="A1455" s="223" t="s">
        <v>794</v>
      </c>
      <c r="B1455" s="223" t="s">
        <v>28</v>
      </c>
      <c r="C1455" s="4" t="s">
        <v>3240</v>
      </c>
      <c r="D1455" s="21"/>
      <c r="E1455" s="4" t="s">
        <v>16</v>
      </c>
      <c r="F1455" s="21" t="s">
        <v>1604</v>
      </c>
      <c r="G1455" s="21"/>
      <c r="H1455" s="21">
        <v>1</v>
      </c>
      <c r="I1455" s="21" t="s">
        <v>3242</v>
      </c>
      <c r="J1455" s="21" t="s">
        <v>95</v>
      </c>
      <c r="K1455" s="24" t="s">
        <v>798</v>
      </c>
      <c r="L1455" s="21"/>
      <c r="M1455" s="132" t="s">
        <v>1451</v>
      </c>
      <c r="N1455" s="21" t="s">
        <v>22</v>
      </c>
      <c r="O1455" s="223" t="s">
        <v>794</v>
      </c>
    </row>
    <row r="1456" ht="36" spans="1:15">
      <c r="A1456" s="223" t="s">
        <v>794</v>
      </c>
      <c r="B1456" s="223" t="s">
        <v>28</v>
      </c>
      <c r="C1456" s="4" t="s">
        <v>3240</v>
      </c>
      <c r="D1456" s="21"/>
      <c r="E1456" s="4" t="s">
        <v>16</v>
      </c>
      <c r="F1456" s="21" t="s">
        <v>1604</v>
      </c>
      <c r="G1456" s="21"/>
      <c r="H1456" s="21">
        <v>1</v>
      </c>
      <c r="I1456" s="21" t="s">
        <v>3207</v>
      </c>
      <c r="J1456" s="21" t="s">
        <v>95</v>
      </c>
      <c r="K1456" s="24" t="s">
        <v>798</v>
      </c>
      <c r="L1456" s="21"/>
      <c r="M1456" s="132" t="s">
        <v>1451</v>
      </c>
      <c r="N1456" s="21" t="s">
        <v>22</v>
      </c>
      <c r="O1456" s="223" t="s">
        <v>794</v>
      </c>
    </row>
    <row r="1457" ht="36" spans="1:15">
      <c r="A1457" s="223" t="s">
        <v>794</v>
      </c>
      <c r="B1457" s="223" t="s">
        <v>28</v>
      </c>
      <c r="C1457" s="4" t="s">
        <v>3240</v>
      </c>
      <c r="D1457" s="21"/>
      <c r="E1457" s="4" t="s">
        <v>16</v>
      </c>
      <c r="F1457" s="21" t="s">
        <v>1604</v>
      </c>
      <c r="G1457" s="21"/>
      <c r="H1457" s="21">
        <v>1</v>
      </c>
      <c r="I1457" s="21" t="s">
        <v>1879</v>
      </c>
      <c r="J1457" s="21" t="s">
        <v>95</v>
      </c>
      <c r="K1457" s="24" t="s">
        <v>798</v>
      </c>
      <c r="L1457" s="21"/>
      <c r="M1457" s="132" t="s">
        <v>1451</v>
      </c>
      <c r="N1457" s="21" t="s">
        <v>22</v>
      </c>
      <c r="O1457" s="223" t="s">
        <v>794</v>
      </c>
    </row>
    <row r="1458" ht="36" spans="1:15">
      <c r="A1458" s="223" t="s">
        <v>794</v>
      </c>
      <c r="B1458" s="223" t="s">
        <v>28</v>
      </c>
      <c r="C1458" s="4" t="s">
        <v>3240</v>
      </c>
      <c r="D1458" s="21"/>
      <c r="E1458" s="4" t="s">
        <v>16</v>
      </c>
      <c r="F1458" s="21" t="s">
        <v>1604</v>
      </c>
      <c r="G1458" s="21"/>
      <c r="H1458" s="21">
        <v>1</v>
      </c>
      <c r="I1458" s="21" t="s">
        <v>2070</v>
      </c>
      <c r="J1458" s="21" t="s">
        <v>95</v>
      </c>
      <c r="K1458" s="24" t="s">
        <v>798</v>
      </c>
      <c r="L1458" s="21"/>
      <c r="M1458" s="132" t="s">
        <v>1451</v>
      </c>
      <c r="N1458" s="21" t="s">
        <v>22</v>
      </c>
      <c r="O1458" s="223" t="s">
        <v>794</v>
      </c>
    </row>
    <row r="1459" ht="36" spans="1:15">
      <c r="A1459" s="223" t="s">
        <v>794</v>
      </c>
      <c r="B1459" s="223" t="s">
        <v>28</v>
      </c>
      <c r="C1459" s="4" t="s">
        <v>3240</v>
      </c>
      <c r="D1459" s="21"/>
      <c r="E1459" s="4" t="s">
        <v>16</v>
      </c>
      <c r="F1459" s="21" t="s">
        <v>1604</v>
      </c>
      <c r="G1459" s="21"/>
      <c r="H1459" s="21">
        <v>1</v>
      </c>
      <c r="I1459" s="21" t="s">
        <v>1732</v>
      </c>
      <c r="J1459" s="21" t="s">
        <v>95</v>
      </c>
      <c r="K1459" s="24" t="s">
        <v>798</v>
      </c>
      <c r="L1459" s="21"/>
      <c r="M1459" s="132" t="s">
        <v>1451</v>
      </c>
      <c r="N1459" s="21" t="s">
        <v>22</v>
      </c>
      <c r="O1459" s="223" t="s">
        <v>794</v>
      </c>
    </row>
    <row r="1460" ht="36" spans="1:15">
      <c r="A1460" s="223" t="s">
        <v>794</v>
      </c>
      <c r="B1460" s="223" t="s">
        <v>28</v>
      </c>
      <c r="C1460" s="4" t="s">
        <v>3243</v>
      </c>
      <c r="D1460" s="21"/>
      <c r="E1460" s="4" t="s">
        <v>16</v>
      </c>
      <c r="F1460" s="21" t="s">
        <v>1610</v>
      </c>
      <c r="G1460" s="21"/>
      <c r="H1460" s="21">
        <v>1</v>
      </c>
      <c r="I1460" s="21" t="s">
        <v>3187</v>
      </c>
      <c r="J1460" s="21" t="s">
        <v>95</v>
      </c>
      <c r="K1460" s="24" t="s">
        <v>798</v>
      </c>
      <c r="L1460" s="21"/>
      <c r="M1460" s="132" t="s">
        <v>1451</v>
      </c>
      <c r="N1460" s="21" t="s">
        <v>22</v>
      </c>
      <c r="O1460" s="223" t="s">
        <v>794</v>
      </c>
    </row>
    <row r="1461" ht="36" spans="1:15">
      <c r="A1461" s="223" t="s">
        <v>794</v>
      </c>
      <c r="B1461" s="223" t="s">
        <v>28</v>
      </c>
      <c r="C1461" s="4" t="s">
        <v>3243</v>
      </c>
      <c r="D1461" s="21"/>
      <c r="E1461" s="4" t="s">
        <v>16</v>
      </c>
      <c r="F1461" s="21" t="s">
        <v>1610</v>
      </c>
      <c r="G1461" s="21"/>
      <c r="H1461" s="21">
        <v>1</v>
      </c>
      <c r="I1461" s="21" t="s">
        <v>2070</v>
      </c>
      <c r="J1461" s="21" t="s">
        <v>95</v>
      </c>
      <c r="K1461" s="24" t="s">
        <v>798</v>
      </c>
      <c r="L1461" s="21"/>
      <c r="M1461" s="132" t="s">
        <v>1451</v>
      </c>
      <c r="N1461" s="21" t="s">
        <v>22</v>
      </c>
      <c r="O1461" s="223" t="s">
        <v>794</v>
      </c>
    </row>
    <row r="1462" ht="48" spans="1:15">
      <c r="A1462" s="223" t="s">
        <v>794</v>
      </c>
      <c r="B1462" s="223" t="s">
        <v>28</v>
      </c>
      <c r="C1462" s="4" t="s">
        <v>3244</v>
      </c>
      <c r="D1462" s="21"/>
      <c r="E1462" s="4" t="s">
        <v>16</v>
      </c>
      <c r="F1462" s="21" t="s">
        <v>1610</v>
      </c>
      <c r="G1462" s="21"/>
      <c r="H1462" s="21">
        <v>1</v>
      </c>
      <c r="I1462" s="21" t="s">
        <v>1931</v>
      </c>
      <c r="J1462" s="21" t="s">
        <v>95</v>
      </c>
      <c r="K1462" s="24" t="s">
        <v>798</v>
      </c>
      <c r="L1462" s="21"/>
      <c r="M1462" s="132" t="s">
        <v>1451</v>
      </c>
      <c r="N1462" s="21" t="s">
        <v>22</v>
      </c>
      <c r="O1462" s="223" t="s">
        <v>794</v>
      </c>
    </row>
    <row r="1463" ht="72" spans="1:15">
      <c r="A1463" s="223" t="s">
        <v>794</v>
      </c>
      <c r="B1463" s="223" t="s">
        <v>28</v>
      </c>
      <c r="C1463" s="4" t="s">
        <v>3245</v>
      </c>
      <c r="D1463" s="21"/>
      <c r="E1463" s="4" t="s">
        <v>16</v>
      </c>
      <c r="F1463" s="21" t="s">
        <v>1604</v>
      </c>
      <c r="G1463" s="21"/>
      <c r="H1463" s="21">
        <v>1</v>
      </c>
      <c r="I1463" s="21" t="s">
        <v>3246</v>
      </c>
      <c r="J1463" s="21" t="s">
        <v>95</v>
      </c>
      <c r="K1463" s="24" t="s">
        <v>798</v>
      </c>
      <c r="L1463" s="21"/>
      <c r="M1463" s="132" t="s">
        <v>1451</v>
      </c>
      <c r="N1463" s="21" t="s">
        <v>22</v>
      </c>
      <c r="O1463" s="223" t="s">
        <v>794</v>
      </c>
    </row>
    <row r="1464" ht="48" spans="1:15">
      <c r="A1464" s="223" t="s">
        <v>794</v>
      </c>
      <c r="B1464" s="223" t="s">
        <v>28</v>
      </c>
      <c r="C1464" s="4" t="s">
        <v>3245</v>
      </c>
      <c r="D1464" s="21"/>
      <c r="E1464" s="4" t="s">
        <v>16</v>
      </c>
      <c r="F1464" s="21" t="s">
        <v>1604</v>
      </c>
      <c r="G1464" s="21"/>
      <c r="H1464" s="21">
        <v>1</v>
      </c>
      <c r="I1464" s="21" t="s">
        <v>3247</v>
      </c>
      <c r="J1464" s="21" t="s">
        <v>95</v>
      </c>
      <c r="K1464" s="24" t="s">
        <v>798</v>
      </c>
      <c r="L1464" s="21"/>
      <c r="M1464" s="132" t="s">
        <v>1451</v>
      </c>
      <c r="N1464" s="21" t="s">
        <v>22</v>
      </c>
      <c r="O1464" s="223" t="s">
        <v>794</v>
      </c>
    </row>
    <row r="1465" ht="36" spans="1:15">
      <c r="A1465" s="223" t="s">
        <v>794</v>
      </c>
      <c r="B1465" s="223" t="s">
        <v>28</v>
      </c>
      <c r="C1465" s="4" t="s">
        <v>1040</v>
      </c>
      <c r="D1465" s="21"/>
      <c r="E1465" s="4" t="s">
        <v>16</v>
      </c>
      <c r="F1465" s="21" t="s">
        <v>1604</v>
      </c>
      <c r="G1465" s="21"/>
      <c r="H1465" s="21">
        <v>1</v>
      </c>
      <c r="I1465" s="21" t="s">
        <v>1879</v>
      </c>
      <c r="J1465" s="21" t="s">
        <v>95</v>
      </c>
      <c r="K1465" s="24" t="s">
        <v>798</v>
      </c>
      <c r="L1465" s="21"/>
      <c r="M1465" s="132" t="s">
        <v>1451</v>
      </c>
      <c r="N1465" s="21" t="s">
        <v>22</v>
      </c>
      <c r="O1465" s="223" t="s">
        <v>794</v>
      </c>
    </row>
    <row r="1466" ht="36" spans="1:15">
      <c r="A1466" s="223" t="s">
        <v>794</v>
      </c>
      <c r="B1466" s="223" t="s">
        <v>28</v>
      </c>
      <c r="C1466" s="4" t="s">
        <v>1040</v>
      </c>
      <c r="D1466" s="21"/>
      <c r="E1466" s="4" t="s">
        <v>16</v>
      </c>
      <c r="F1466" s="21" t="s">
        <v>1604</v>
      </c>
      <c r="G1466" s="21"/>
      <c r="H1466" s="21">
        <v>1</v>
      </c>
      <c r="I1466" s="21" t="s">
        <v>1455</v>
      </c>
      <c r="J1466" s="21" t="s">
        <v>95</v>
      </c>
      <c r="K1466" s="24" t="s">
        <v>798</v>
      </c>
      <c r="L1466" s="21"/>
      <c r="M1466" s="132" t="s">
        <v>1451</v>
      </c>
      <c r="N1466" s="21" t="s">
        <v>22</v>
      </c>
      <c r="O1466" s="223" t="s">
        <v>794</v>
      </c>
    </row>
    <row r="1467" ht="36" spans="1:15">
      <c r="A1467" s="223" t="s">
        <v>794</v>
      </c>
      <c r="B1467" s="223" t="s">
        <v>28</v>
      </c>
      <c r="C1467" s="4" t="s">
        <v>2097</v>
      </c>
      <c r="D1467" s="4"/>
      <c r="E1467" s="4" t="s">
        <v>16</v>
      </c>
      <c r="F1467" s="21" t="s">
        <v>1610</v>
      </c>
      <c r="G1467" s="21"/>
      <c r="H1467" s="21">
        <v>1</v>
      </c>
      <c r="I1467" s="21" t="s">
        <v>3248</v>
      </c>
      <c r="J1467" s="21" t="s">
        <v>203</v>
      </c>
      <c r="K1467" s="24" t="s">
        <v>798</v>
      </c>
      <c r="L1467" s="21"/>
      <c r="M1467" s="132" t="s">
        <v>1451</v>
      </c>
      <c r="N1467" s="21" t="s">
        <v>60</v>
      </c>
      <c r="O1467" s="223" t="s">
        <v>794</v>
      </c>
    </row>
    <row r="1468" ht="36" spans="1:15">
      <c r="A1468" s="223" t="s">
        <v>794</v>
      </c>
      <c r="B1468" s="223" t="s">
        <v>28</v>
      </c>
      <c r="C1468" s="4" t="s">
        <v>2097</v>
      </c>
      <c r="D1468" s="4"/>
      <c r="E1468" s="4" t="s">
        <v>16</v>
      </c>
      <c r="F1468" s="21" t="s">
        <v>1610</v>
      </c>
      <c r="G1468" s="21"/>
      <c r="H1468" s="21">
        <v>1</v>
      </c>
      <c r="I1468" s="21" t="s">
        <v>2910</v>
      </c>
      <c r="J1468" s="21" t="s">
        <v>95</v>
      </c>
      <c r="K1468" s="24" t="s">
        <v>798</v>
      </c>
      <c r="L1468" s="21"/>
      <c r="M1468" s="132" t="s">
        <v>1451</v>
      </c>
      <c r="N1468" s="21" t="s">
        <v>22</v>
      </c>
      <c r="O1468" s="223" t="s">
        <v>794</v>
      </c>
    </row>
    <row r="1469" ht="36" spans="1:15">
      <c r="A1469" s="223" t="s">
        <v>794</v>
      </c>
      <c r="B1469" s="223" t="s">
        <v>28</v>
      </c>
      <c r="C1469" s="4" t="s">
        <v>3249</v>
      </c>
      <c r="D1469" s="21"/>
      <c r="E1469" s="4" t="s">
        <v>16</v>
      </c>
      <c r="F1469" s="21" t="s">
        <v>1610</v>
      </c>
      <c r="G1469" s="21"/>
      <c r="H1469" s="21">
        <v>1</v>
      </c>
      <c r="I1469" s="21" t="s">
        <v>2098</v>
      </c>
      <c r="J1469" s="21" t="s">
        <v>194</v>
      </c>
      <c r="K1469" s="24" t="s">
        <v>798</v>
      </c>
      <c r="L1469" s="21"/>
      <c r="M1469" s="132" t="s">
        <v>1451</v>
      </c>
      <c r="N1469" s="21" t="s">
        <v>22</v>
      </c>
      <c r="O1469" s="223" t="s">
        <v>794</v>
      </c>
    </row>
    <row r="1470" ht="36" spans="1:15">
      <c r="A1470" s="223" t="s">
        <v>794</v>
      </c>
      <c r="B1470" s="223" t="s">
        <v>28</v>
      </c>
      <c r="C1470" s="4" t="s">
        <v>3250</v>
      </c>
      <c r="D1470" s="21"/>
      <c r="E1470" s="4" t="s">
        <v>16</v>
      </c>
      <c r="F1470" s="21" t="s">
        <v>1610</v>
      </c>
      <c r="G1470" s="21"/>
      <c r="H1470" s="21">
        <v>1</v>
      </c>
      <c r="I1470" s="21" t="s">
        <v>3251</v>
      </c>
      <c r="J1470" s="21" t="s">
        <v>95</v>
      </c>
      <c r="K1470" s="24" t="s">
        <v>798</v>
      </c>
      <c r="L1470" s="21"/>
      <c r="M1470" s="132" t="s">
        <v>1451</v>
      </c>
      <c r="N1470" s="21" t="s">
        <v>22</v>
      </c>
      <c r="O1470" s="223" t="s">
        <v>794</v>
      </c>
    </row>
    <row r="1471" ht="36" spans="1:15">
      <c r="A1471" s="223" t="s">
        <v>794</v>
      </c>
      <c r="B1471" s="223" t="s">
        <v>28</v>
      </c>
      <c r="C1471" s="4" t="s">
        <v>3252</v>
      </c>
      <c r="D1471" s="21"/>
      <c r="E1471" s="4" t="s">
        <v>16</v>
      </c>
      <c r="F1471" s="21" t="s">
        <v>1610</v>
      </c>
      <c r="G1471" s="21"/>
      <c r="H1471" s="21">
        <v>1</v>
      </c>
      <c r="I1471" s="21" t="s">
        <v>2983</v>
      </c>
      <c r="J1471" s="21" t="s">
        <v>203</v>
      </c>
      <c r="K1471" s="24" t="s">
        <v>798</v>
      </c>
      <c r="L1471" s="21"/>
      <c r="M1471" s="132" t="s">
        <v>1451</v>
      </c>
      <c r="N1471" s="21" t="s">
        <v>60</v>
      </c>
      <c r="O1471" s="223" t="s">
        <v>794</v>
      </c>
    </row>
    <row r="1472" ht="36" spans="1:15">
      <c r="A1472" s="223" t="s">
        <v>794</v>
      </c>
      <c r="B1472" s="223" t="s">
        <v>28</v>
      </c>
      <c r="C1472" s="4" t="s">
        <v>3252</v>
      </c>
      <c r="D1472" s="21"/>
      <c r="E1472" s="4" t="s">
        <v>16</v>
      </c>
      <c r="F1472" s="21" t="s">
        <v>1610</v>
      </c>
      <c r="G1472" s="21"/>
      <c r="H1472" s="21">
        <v>1</v>
      </c>
      <c r="I1472" s="21" t="s">
        <v>1732</v>
      </c>
      <c r="J1472" s="21" t="s">
        <v>203</v>
      </c>
      <c r="K1472" s="24" t="s">
        <v>798</v>
      </c>
      <c r="L1472" s="21"/>
      <c r="M1472" s="132" t="s">
        <v>1451</v>
      </c>
      <c r="N1472" s="21" t="s">
        <v>60</v>
      </c>
      <c r="O1472" s="223" t="s">
        <v>794</v>
      </c>
    </row>
    <row r="1473" ht="36" spans="1:15">
      <c r="A1473" s="223" t="s">
        <v>794</v>
      </c>
      <c r="B1473" s="223" t="s">
        <v>28</v>
      </c>
      <c r="C1473" s="4" t="s">
        <v>3252</v>
      </c>
      <c r="D1473" s="21"/>
      <c r="E1473" s="4" t="s">
        <v>16</v>
      </c>
      <c r="F1473" s="21" t="s">
        <v>1610</v>
      </c>
      <c r="G1473" s="21"/>
      <c r="H1473" s="21">
        <v>1</v>
      </c>
      <c r="I1473" s="21" t="s">
        <v>3253</v>
      </c>
      <c r="J1473" s="21" t="s">
        <v>194</v>
      </c>
      <c r="K1473" s="24" t="s">
        <v>798</v>
      </c>
      <c r="L1473" s="21"/>
      <c r="M1473" s="132" t="s">
        <v>1451</v>
      </c>
      <c r="N1473" s="21" t="s">
        <v>22</v>
      </c>
      <c r="O1473" s="223" t="s">
        <v>794</v>
      </c>
    </row>
    <row r="1474" ht="48" spans="1:15">
      <c r="A1474" s="223" t="s">
        <v>794</v>
      </c>
      <c r="B1474" s="223" t="s">
        <v>28</v>
      </c>
      <c r="C1474" s="4" t="s">
        <v>3254</v>
      </c>
      <c r="D1474" s="21"/>
      <c r="E1474" s="4" t="s">
        <v>16</v>
      </c>
      <c r="F1474" s="21" t="s">
        <v>1610</v>
      </c>
      <c r="G1474" s="21"/>
      <c r="H1474" s="21">
        <v>1</v>
      </c>
      <c r="I1474" s="21" t="s">
        <v>3255</v>
      </c>
      <c r="J1474" s="21" t="s">
        <v>95</v>
      </c>
      <c r="K1474" s="24" t="s">
        <v>798</v>
      </c>
      <c r="L1474" s="21"/>
      <c r="M1474" s="132" t="s">
        <v>1451</v>
      </c>
      <c r="N1474" s="21" t="s">
        <v>22</v>
      </c>
      <c r="O1474" s="223" t="s">
        <v>794</v>
      </c>
    </row>
    <row r="1475" ht="36" spans="1:15">
      <c r="A1475" s="223" t="s">
        <v>794</v>
      </c>
      <c r="B1475" s="223" t="s">
        <v>28</v>
      </c>
      <c r="C1475" s="4" t="s">
        <v>3254</v>
      </c>
      <c r="D1475" s="21"/>
      <c r="E1475" s="4" t="s">
        <v>16</v>
      </c>
      <c r="F1475" s="21" t="s">
        <v>1610</v>
      </c>
      <c r="G1475" s="21"/>
      <c r="H1475" s="21">
        <v>1</v>
      </c>
      <c r="I1475" s="21" t="s">
        <v>3081</v>
      </c>
      <c r="J1475" s="21" t="s">
        <v>95</v>
      </c>
      <c r="K1475" s="24" t="s">
        <v>798</v>
      </c>
      <c r="L1475" s="21"/>
      <c r="M1475" s="132" t="s">
        <v>1451</v>
      </c>
      <c r="N1475" s="21" t="s">
        <v>22</v>
      </c>
      <c r="O1475" s="223" t="s">
        <v>794</v>
      </c>
    </row>
    <row r="1476" ht="36" spans="1:15">
      <c r="A1476" s="223" t="s">
        <v>794</v>
      </c>
      <c r="B1476" s="223" t="s">
        <v>28</v>
      </c>
      <c r="C1476" s="4" t="s">
        <v>2099</v>
      </c>
      <c r="D1476" s="21"/>
      <c r="E1476" s="4" t="s">
        <v>16</v>
      </c>
      <c r="F1476" s="21" t="s">
        <v>1604</v>
      </c>
      <c r="G1476" s="21"/>
      <c r="H1476" s="21">
        <v>1</v>
      </c>
      <c r="I1476" s="21" t="s">
        <v>57</v>
      </c>
      <c r="J1476" s="21" t="s">
        <v>95</v>
      </c>
      <c r="K1476" s="24" t="s">
        <v>798</v>
      </c>
      <c r="L1476" s="21"/>
      <c r="M1476" s="132" t="s">
        <v>1451</v>
      </c>
      <c r="N1476" s="21" t="s">
        <v>22</v>
      </c>
      <c r="O1476" s="223" t="s">
        <v>794</v>
      </c>
    </row>
    <row r="1477" ht="36" spans="1:15">
      <c r="A1477" s="223" t="s">
        <v>794</v>
      </c>
      <c r="B1477" s="223" t="s">
        <v>28</v>
      </c>
      <c r="C1477" s="4" t="s">
        <v>3256</v>
      </c>
      <c r="D1477" s="21"/>
      <c r="E1477" s="4" t="s">
        <v>16</v>
      </c>
      <c r="F1477" s="21" t="s">
        <v>1604</v>
      </c>
      <c r="G1477" s="21"/>
      <c r="H1477" s="21">
        <v>1</v>
      </c>
      <c r="I1477" s="21" t="s">
        <v>57</v>
      </c>
      <c r="J1477" s="21" t="s">
        <v>1648</v>
      </c>
      <c r="K1477" s="24" t="s">
        <v>798</v>
      </c>
      <c r="L1477" s="21"/>
      <c r="M1477" s="132" t="s">
        <v>1451</v>
      </c>
      <c r="N1477" s="21" t="s">
        <v>77</v>
      </c>
      <c r="O1477" s="223" t="s">
        <v>794</v>
      </c>
    </row>
    <row r="1478" ht="60" spans="1:15">
      <c r="A1478" s="223" t="s">
        <v>794</v>
      </c>
      <c r="B1478" s="223" t="s">
        <v>28</v>
      </c>
      <c r="C1478" s="4" t="s">
        <v>1738</v>
      </c>
      <c r="D1478" s="21"/>
      <c r="E1478" s="4" t="s">
        <v>16</v>
      </c>
      <c r="F1478" s="21" t="s">
        <v>1604</v>
      </c>
      <c r="G1478" s="21"/>
      <c r="H1478" s="21">
        <v>1</v>
      </c>
      <c r="I1478" s="21" t="s">
        <v>1517</v>
      </c>
      <c r="J1478" s="21" t="s">
        <v>95</v>
      </c>
      <c r="K1478" s="24" t="s">
        <v>798</v>
      </c>
      <c r="L1478" s="21"/>
      <c r="M1478" s="132" t="s">
        <v>1451</v>
      </c>
      <c r="N1478" s="21" t="s">
        <v>22</v>
      </c>
      <c r="O1478" s="223" t="s">
        <v>794</v>
      </c>
    </row>
    <row r="1479" ht="132" spans="1:15">
      <c r="A1479" s="223" t="s">
        <v>794</v>
      </c>
      <c r="B1479" s="223" t="s">
        <v>28</v>
      </c>
      <c r="C1479" s="4" t="s">
        <v>3257</v>
      </c>
      <c r="D1479" s="21"/>
      <c r="E1479" s="4" t="s">
        <v>16</v>
      </c>
      <c r="F1479" s="21" t="s">
        <v>1604</v>
      </c>
      <c r="G1479" s="21"/>
      <c r="H1479" s="21">
        <v>1</v>
      </c>
      <c r="I1479" s="21" t="s">
        <v>3258</v>
      </c>
      <c r="J1479" s="21" t="s">
        <v>95</v>
      </c>
      <c r="K1479" s="24" t="s">
        <v>798</v>
      </c>
      <c r="L1479" s="21"/>
      <c r="M1479" s="132" t="s">
        <v>1451</v>
      </c>
      <c r="N1479" s="21" t="s">
        <v>22</v>
      </c>
      <c r="O1479" s="223" t="s">
        <v>794</v>
      </c>
    </row>
    <row r="1480" ht="48" spans="1:15">
      <c r="A1480" s="223" t="s">
        <v>794</v>
      </c>
      <c r="B1480" s="223" t="s">
        <v>28</v>
      </c>
      <c r="C1480" s="4" t="s">
        <v>3257</v>
      </c>
      <c r="D1480" s="21"/>
      <c r="E1480" s="4" t="s">
        <v>16</v>
      </c>
      <c r="F1480" s="21" t="s">
        <v>1604</v>
      </c>
      <c r="G1480" s="21"/>
      <c r="H1480" s="21">
        <v>1</v>
      </c>
      <c r="I1480" s="21" t="s">
        <v>57</v>
      </c>
      <c r="J1480" s="21" t="s">
        <v>95</v>
      </c>
      <c r="K1480" s="24" t="s">
        <v>798</v>
      </c>
      <c r="L1480" s="21"/>
      <c r="M1480" s="132" t="s">
        <v>1451</v>
      </c>
      <c r="N1480" s="21" t="s">
        <v>22</v>
      </c>
      <c r="O1480" s="223" t="s">
        <v>794</v>
      </c>
    </row>
    <row r="1481" ht="48" spans="1:15">
      <c r="A1481" s="223" t="s">
        <v>794</v>
      </c>
      <c r="B1481" s="223" t="s">
        <v>28</v>
      </c>
      <c r="C1481" s="4" t="s">
        <v>3259</v>
      </c>
      <c r="D1481" s="21"/>
      <c r="E1481" s="4" t="s">
        <v>16</v>
      </c>
      <c r="F1481" s="21" t="s">
        <v>1604</v>
      </c>
      <c r="G1481" s="21"/>
      <c r="H1481" s="21">
        <v>1</v>
      </c>
      <c r="I1481" s="21" t="s">
        <v>3260</v>
      </c>
      <c r="J1481" s="21" t="s">
        <v>95</v>
      </c>
      <c r="K1481" s="24" t="s">
        <v>798</v>
      </c>
      <c r="L1481" s="21"/>
      <c r="M1481" s="132" t="s">
        <v>1451</v>
      </c>
      <c r="N1481" s="21" t="s">
        <v>22</v>
      </c>
      <c r="O1481" s="223" t="s">
        <v>794</v>
      </c>
    </row>
    <row r="1482" ht="36" spans="1:15">
      <c r="A1482" s="223" t="s">
        <v>794</v>
      </c>
      <c r="B1482" s="223" t="s">
        <v>28</v>
      </c>
      <c r="C1482" s="4" t="s">
        <v>3261</v>
      </c>
      <c r="D1482" s="21"/>
      <c r="E1482" s="4" t="s">
        <v>16</v>
      </c>
      <c r="F1482" s="21" t="s">
        <v>1604</v>
      </c>
      <c r="G1482" s="21"/>
      <c r="H1482" s="21">
        <v>1</v>
      </c>
      <c r="I1482" s="21" t="s">
        <v>3166</v>
      </c>
      <c r="J1482" s="21" t="s">
        <v>95</v>
      </c>
      <c r="K1482" s="24" t="s">
        <v>798</v>
      </c>
      <c r="L1482" s="131"/>
      <c r="M1482" s="132" t="s">
        <v>1451</v>
      </c>
      <c r="N1482" s="21" t="s">
        <v>22</v>
      </c>
      <c r="O1482" s="223" t="s">
        <v>794</v>
      </c>
    </row>
    <row r="1483" ht="48" spans="1:15">
      <c r="A1483" s="223" t="s">
        <v>794</v>
      </c>
      <c r="B1483" s="223" t="s">
        <v>28</v>
      </c>
      <c r="C1483" s="4" t="s">
        <v>3262</v>
      </c>
      <c r="D1483" s="21"/>
      <c r="E1483" s="4" t="s">
        <v>16</v>
      </c>
      <c r="F1483" s="21" t="s">
        <v>1604</v>
      </c>
      <c r="G1483" s="21"/>
      <c r="H1483" s="21">
        <v>1</v>
      </c>
      <c r="I1483" s="21" t="s">
        <v>3221</v>
      </c>
      <c r="J1483" s="21" t="s">
        <v>95</v>
      </c>
      <c r="K1483" s="24" t="s">
        <v>798</v>
      </c>
      <c r="L1483" s="131"/>
      <c r="M1483" s="132" t="s">
        <v>1451</v>
      </c>
      <c r="N1483" s="21" t="s">
        <v>22</v>
      </c>
      <c r="O1483" s="223" t="s">
        <v>794</v>
      </c>
    </row>
    <row r="1484" ht="84" spans="1:15">
      <c r="A1484" s="223" t="s">
        <v>794</v>
      </c>
      <c r="B1484" s="223" t="s">
        <v>28</v>
      </c>
      <c r="C1484" s="4" t="s">
        <v>3262</v>
      </c>
      <c r="D1484" s="21"/>
      <c r="E1484" s="4" t="s">
        <v>16</v>
      </c>
      <c r="F1484" s="21" t="s">
        <v>1604</v>
      </c>
      <c r="G1484" s="21"/>
      <c r="H1484" s="21">
        <v>1</v>
      </c>
      <c r="I1484" s="21" t="s">
        <v>3263</v>
      </c>
      <c r="J1484" s="21" t="s">
        <v>95</v>
      </c>
      <c r="K1484" s="24" t="s">
        <v>798</v>
      </c>
      <c r="L1484" s="131"/>
      <c r="M1484" s="132" t="s">
        <v>1451</v>
      </c>
      <c r="N1484" s="21" t="s">
        <v>22</v>
      </c>
      <c r="O1484" s="223" t="s">
        <v>794</v>
      </c>
    </row>
    <row r="1485" ht="36" spans="1:15">
      <c r="A1485" s="223" t="s">
        <v>794</v>
      </c>
      <c r="B1485" s="223" t="s">
        <v>28</v>
      </c>
      <c r="C1485" s="4" t="s">
        <v>2102</v>
      </c>
      <c r="D1485" s="21"/>
      <c r="E1485" s="4" t="s">
        <v>16</v>
      </c>
      <c r="F1485" s="21" t="s">
        <v>1604</v>
      </c>
      <c r="G1485" s="21"/>
      <c r="H1485" s="21">
        <v>1</v>
      </c>
      <c r="I1485" s="21" t="s">
        <v>3264</v>
      </c>
      <c r="J1485" s="21" t="s">
        <v>95</v>
      </c>
      <c r="K1485" s="24" t="s">
        <v>798</v>
      </c>
      <c r="L1485" s="131"/>
      <c r="M1485" s="132" t="s">
        <v>1451</v>
      </c>
      <c r="N1485" s="21" t="s">
        <v>22</v>
      </c>
      <c r="O1485" s="223" t="s">
        <v>794</v>
      </c>
    </row>
    <row r="1486" ht="36" spans="1:15">
      <c r="A1486" s="223" t="s">
        <v>794</v>
      </c>
      <c r="B1486" s="223" t="s">
        <v>28</v>
      </c>
      <c r="C1486" s="4" t="s">
        <v>2102</v>
      </c>
      <c r="D1486" s="21"/>
      <c r="E1486" s="4" t="s">
        <v>16</v>
      </c>
      <c r="F1486" s="21" t="s">
        <v>1604</v>
      </c>
      <c r="G1486" s="21"/>
      <c r="H1486" s="21">
        <v>1</v>
      </c>
      <c r="I1486" s="21" t="s">
        <v>1455</v>
      </c>
      <c r="J1486" s="21" t="s">
        <v>95</v>
      </c>
      <c r="K1486" s="24" t="s">
        <v>798</v>
      </c>
      <c r="L1486" s="131"/>
      <c r="M1486" s="132" t="s">
        <v>1451</v>
      </c>
      <c r="N1486" s="21" t="s">
        <v>22</v>
      </c>
      <c r="O1486" s="223" t="s">
        <v>794</v>
      </c>
    </row>
    <row r="1487" ht="48" spans="1:15">
      <c r="A1487" s="223" t="s">
        <v>794</v>
      </c>
      <c r="B1487" s="223" t="s">
        <v>3265</v>
      </c>
      <c r="C1487" s="4" t="s">
        <v>3266</v>
      </c>
      <c r="D1487" s="21"/>
      <c r="E1487" s="4" t="s">
        <v>16</v>
      </c>
      <c r="F1487" s="21" t="s">
        <v>1604</v>
      </c>
      <c r="G1487" s="21"/>
      <c r="H1487" s="21">
        <v>1</v>
      </c>
      <c r="I1487" s="21" t="s">
        <v>2577</v>
      </c>
      <c r="J1487" s="21" t="s">
        <v>95</v>
      </c>
      <c r="K1487" s="24" t="s">
        <v>798</v>
      </c>
      <c r="L1487" s="131"/>
      <c r="M1487" s="132" t="s">
        <v>1451</v>
      </c>
      <c r="N1487" s="21" t="s">
        <v>22</v>
      </c>
      <c r="O1487" s="223" t="s">
        <v>794</v>
      </c>
    </row>
    <row r="1488" ht="48" spans="1:15">
      <c r="A1488" s="223" t="s">
        <v>794</v>
      </c>
      <c r="B1488" s="223" t="s">
        <v>3265</v>
      </c>
      <c r="C1488" s="4" t="s">
        <v>3266</v>
      </c>
      <c r="D1488" s="21"/>
      <c r="E1488" s="4" t="s">
        <v>16</v>
      </c>
      <c r="F1488" s="21" t="s">
        <v>1604</v>
      </c>
      <c r="G1488" s="21"/>
      <c r="H1488" s="21">
        <v>1</v>
      </c>
      <c r="I1488" s="21" t="s">
        <v>1732</v>
      </c>
      <c r="J1488" s="21" t="s">
        <v>95</v>
      </c>
      <c r="K1488" s="24" t="s">
        <v>798</v>
      </c>
      <c r="L1488" s="131"/>
      <c r="M1488" s="132" t="s">
        <v>1451</v>
      </c>
      <c r="N1488" s="21" t="s">
        <v>22</v>
      </c>
      <c r="O1488" s="223" t="s">
        <v>794</v>
      </c>
    </row>
    <row r="1489" ht="48" spans="1:15">
      <c r="A1489" s="223" t="s">
        <v>794</v>
      </c>
      <c r="B1489" s="223" t="s">
        <v>28</v>
      </c>
      <c r="C1489" s="4" t="s">
        <v>3267</v>
      </c>
      <c r="D1489" s="21"/>
      <c r="E1489" s="4" t="s">
        <v>16</v>
      </c>
      <c r="F1489" s="21" t="s">
        <v>1604</v>
      </c>
      <c r="G1489" s="21"/>
      <c r="H1489" s="21">
        <v>1</v>
      </c>
      <c r="I1489" s="21" t="s">
        <v>3202</v>
      </c>
      <c r="J1489" s="21" t="s">
        <v>95</v>
      </c>
      <c r="K1489" s="24" t="s">
        <v>798</v>
      </c>
      <c r="L1489" s="131"/>
      <c r="M1489" s="132" t="s">
        <v>1451</v>
      </c>
      <c r="N1489" s="21" t="s">
        <v>22</v>
      </c>
      <c r="O1489" s="223" t="s">
        <v>794</v>
      </c>
    </row>
    <row r="1490" ht="84" spans="1:15">
      <c r="A1490" s="223" t="s">
        <v>794</v>
      </c>
      <c r="B1490" s="223" t="s">
        <v>28</v>
      </c>
      <c r="C1490" s="4" t="s">
        <v>2103</v>
      </c>
      <c r="D1490" s="21"/>
      <c r="E1490" s="4" t="s">
        <v>16</v>
      </c>
      <c r="F1490" s="21" t="s">
        <v>1604</v>
      </c>
      <c r="G1490" s="21"/>
      <c r="H1490" s="21">
        <v>1</v>
      </c>
      <c r="I1490" s="21" t="s">
        <v>3263</v>
      </c>
      <c r="J1490" s="21" t="s">
        <v>95</v>
      </c>
      <c r="K1490" s="24" t="s">
        <v>798</v>
      </c>
      <c r="L1490" s="131"/>
      <c r="M1490" s="132" t="s">
        <v>1451</v>
      </c>
      <c r="N1490" s="21" t="s">
        <v>22</v>
      </c>
      <c r="O1490" s="223" t="s">
        <v>794</v>
      </c>
    </row>
    <row r="1491" ht="48" spans="1:15">
      <c r="A1491" s="223" t="s">
        <v>794</v>
      </c>
      <c r="B1491" s="223" t="s">
        <v>2104</v>
      </c>
      <c r="C1491" s="4" t="s">
        <v>3268</v>
      </c>
      <c r="D1491" s="21"/>
      <c r="E1491" s="4" t="s">
        <v>16</v>
      </c>
      <c r="F1491" s="21" t="s">
        <v>1604</v>
      </c>
      <c r="G1491" s="21"/>
      <c r="H1491" s="21">
        <v>1</v>
      </c>
      <c r="I1491" s="21" t="s">
        <v>1931</v>
      </c>
      <c r="J1491" s="21" t="s">
        <v>95</v>
      </c>
      <c r="K1491" s="24" t="s">
        <v>798</v>
      </c>
      <c r="L1491" s="131"/>
      <c r="M1491" s="132" t="s">
        <v>1451</v>
      </c>
      <c r="N1491" s="21" t="s">
        <v>22</v>
      </c>
      <c r="O1491" s="223" t="s">
        <v>794</v>
      </c>
    </row>
    <row r="1492" ht="48" spans="1:15">
      <c r="A1492" s="223" t="s">
        <v>794</v>
      </c>
      <c r="B1492" s="223" t="s">
        <v>2104</v>
      </c>
      <c r="C1492" s="4" t="s">
        <v>2105</v>
      </c>
      <c r="D1492" s="21"/>
      <c r="E1492" s="4" t="s">
        <v>16</v>
      </c>
      <c r="F1492" s="21" t="s">
        <v>1604</v>
      </c>
      <c r="G1492" s="21"/>
      <c r="H1492" s="21">
        <v>1</v>
      </c>
      <c r="I1492" s="21" t="s">
        <v>1455</v>
      </c>
      <c r="J1492" s="21" t="s">
        <v>95</v>
      </c>
      <c r="K1492" s="24" t="s">
        <v>798</v>
      </c>
      <c r="L1492" s="131"/>
      <c r="M1492" s="132" t="s">
        <v>1451</v>
      </c>
      <c r="N1492" s="21" t="s">
        <v>22</v>
      </c>
      <c r="O1492" s="223" t="s">
        <v>794</v>
      </c>
    </row>
    <row r="1493" ht="48" spans="1:15">
      <c r="A1493" s="223" t="s">
        <v>794</v>
      </c>
      <c r="B1493" s="223" t="s">
        <v>2106</v>
      </c>
      <c r="C1493" s="4" t="s">
        <v>2107</v>
      </c>
      <c r="D1493" s="21"/>
      <c r="E1493" s="4" t="s">
        <v>16</v>
      </c>
      <c r="F1493" s="21" t="s">
        <v>1604</v>
      </c>
      <c r="G1493" s="21"/>
      <c r="H1493" s="21">
        <v>1</v>
      </c>
      <c r="I1493" s="21" t="s">
        <v>3269</v>
      </c>
      <c r="J1493" s="21" t="s">
        <v>95</v>
      </c>
      <c r="K1493" s="24" t="s">
        <v>798</v>
      </c>
      <c r="L1493" s="131"/>
      <c r="M1493" s="132" t="s">
        <v>1451</v>
      </c>
      <c r="N1493" s="21" t="s">
        <v>22</v>
      </c>
      <c r="O1493" s="223" t="s">
        <v>794</v>
      </c>
    </row>
    <row r="1494" ht="72" spans="1:15">
      <c r="A1494" s="223" t="s">
        <v>794</v>
      </c>
      <c r="B1494" s="223" t="s">
        <v>28</v>
      </c>
      <c r="C1494" s="4" t="s">
        <v>3270</v>
      </c>
      <c r="D1494" s="21"/>
      <c r="E1494" s="4" t="s">
        <v>48</v>
      </c>
      <c r="F1494" s="21" t="s">
        <v>1610</v>
      </c>
      <c r="G1494" s="131"/>
      <c r="H1494" s="21">
        <v>1</v>
      </c>
      <c r="I1494" s="21" t="s">
        <v>3271</v>
      </c>
      <c r="J1494" s="21" t="s">
        <v>95</v>
      </c>
      <c r="K1494" s="24" t="s">
        <v>798</v>
      </c>
      <c r="L1494" s="131"/>
      <c r="M1494" s="132" t="s">
        <v>1451</v>
      </c>
      <c r="N1494" s="21" t="s">
        <v>22</v>
      </c>
      <c r="O1494" s="223" t="s">
        <v>794</v>
      </c>
    </row>
    <row r="1495" ht="36" spans="1:15">
      <c r="A1495" s="223" t="s">
        <v>794</v>
      </c>
      <c r="B1495" s="223" t="s">
        <v>28</v>
      </c>
      <c r="C1495" s="4" t="s">
        <v>3272</v>
      </c>
      <c r="D1495" s="21"/>
      <c r="E1495" s="4" t="s">
        <v>48</v>
      </c>
      <c r="F1495" s="21" t="s">
        <v>1610</v>
      </c>
      <c r="G1495" s="131"/>
      <c r="H1495" s="21">
        <v>1</v>
      </c>
      <c r="I1495" s="21" t="s">
        <v>1879</v>
      </c>
      <c r="J1495" s="21" t="s">
        <v>95</v>
      </c>
      <c r="K1495" s="24" t="s">
        <v>798</v>
      </c>
      <c r="L1495" s="131"/>
      <c r="M1495" s="132" t="s">
        <v>1451</v>
      </c>
      <c r="N1495" s="21" t="s">
        <v>22</v>
      </c>
      <c r="O1495" s="223" t="s">
        <v>794</v>
      </c>
    </row>
    <row r="1496" ht="48" spans="1:15">
      <c r="A1496" s="223" t="s">
        <v>794</v>
      </c>
      <c r="B1496" s="223" t="s">
        <v>28</v>
      </c>
      <c r="C1496" s="4" t="s">
        <v>3272</v>
      </c>
      <c r="D1496" s="21"/>
      <c r="E1496" s="4" t="s">
        <v>48</v>
      </c>
      <c r="F1496" s="21" t="s">
        <v>1610</v>
      </c>
      <c r="G1496" s="131"/>
      <c r="H1496" s="21">
        <v>1</v>
      </c>
      <c r="I1496" s="21" t="s">
        <v>3273</v>
      </c>
      <c r="J1496" s="21" t="s">
        <v>95</v>
      </c>
      <c r="K1496" s="24" t="s">
        <v>798</v>
      </c>
      <c r="L1496" s="131"/>
      <c r="M1496" s="132" t="s">
        <v>1451</v>
      </c>
      <c r="N1496" s="21" t="s">
        <v>22</v>
      </c>
      <c r="O1496" s="223" t="s">
        <v>794</v>
      </c>
    </row>
    <row r="1497" ht="48" spans="1:15">
      <c r="A1497" s="223" t="s">
        <v>794</v>
      </c>
      <c r="B1497" s="223" t="s">
        <v>28</v>
      </c>
      <c r="C1497" s="4" t="s">
        <v>1270</v>
      </c>
      <c r="D1497" s="21"/>
      <c r="E1497" s="4" t="s">
        <v>48</v>
      </c>
      <c r="F1497" s="21" t="s">
        <v>1610</v>
      </c>
      <c r="G1497" s="131"/>
      <c r="H1497" s="21">
        <v>1</v>
      </c>
      <c r="I1497" s="21" t="s">
        <v>3274</v>
      </c>
      <c r="J1497" s="21" t="s">
        <v>748</v>
      </c>
      <c r="K1497" s="24" t="s">
        <v>798</v>
      </c>
      <c r="L1497" s="131"/>
      <c r="M1497" s="132" t="s">
        <v>1451</v>
      </c>
      <c r="N1497" s="21" t="s">
        <v>60</v>
      </c>
      <c r="O1497" s="223" t="s">
        <v>794</v>
      </c>
    </row>
    <row r="1498" ht="84" spans="1:15">
      <c r="A1498" s="225" t="s">
        <v>1501</v>
      </c>
      <c r="B1498" s="225" t="s">
        <v>1502</v>
      </c>
      <c r="C1498" s="4" t="s">
        <v>1503</v>
      </c>
      <c r="D1498" s="4"/>
      <c r="E1498" s="4" t="s">
        <v>16</v>
      </c>
      <c r="F1498" s="4" t="s">
        <v>1504</v>
      </c>
      <c r="G1498" s="4"/>
      <c r="H1498" s="4">
        <v>6</v>
      </c>
      <c r="I1498" s="4" t="s">
        <v>1505</v>
      </c>
      <c r="J1498" s="4" t="s">
        <v>1506</v>
      </c>
      <c r="K1498" s="4"/>
      <c r="L1498" s="66" t="s">
        <v>1507</v>
      </c>
      <c r="M1498" s="149" t="s">
        <v>1451</v>
      </c>
      <c r="N1498" s="4" t="s">
        <v>22</v>
      </c>
      <c r="O1498" s="225" t="s">
        <v>1501</v>
      </c>
    </row>
    <row r="1499" ht="84" spans="1:15">
      <c r="A1499" s="225" t="s">
        <v>1501</v>
      </c>
      <c r="B1499" s="226" t="s">
        <v>1524</v>
      </c>
      <c r="C1499" s="4" t="s">
        <v>1525</v>
      </c>
      <c r="D1499" s="4"/>
      <c r="E1499" s="4" t="s">
        <v>16</v>
      </c>
      <c r="F1499" s="4" t="s">
        <v>1504</v>
      </c>
      <c r="G1499" s="4"/>
      <c r="H1499" s="4">
        <v>5</v>
      </c>
      <c r="I1499" s="4" t="s">
        <v>1526</v>
      </c>
      <c r="J1499" s="4" t="s">
        <v>1506</v>
      </c>
      <c r="K1499" s="4"/>
      <c r="L1499" s="66" t="s">
        <v>1507</v>
      </c>
      <c r="M1499" s="149" t="s">
        <v>1451</v>
      </c>
      <c r="N1499" s="4" t="s">
        <v>22</v>
      </c>
      <c r="O1499" s="225" t="s">
        <v>1501</v>
      </c>
    </row>
    <row r="1500" ht="84" spans="1:15">
      <c r="A1500" s="225" t="s">
        <v>1501</v>
      </c>
      <c r="B1500" s="225" t="s">
        <v>1565</v>
      </c>
      <c r="C1500" s="4" t="s">
        <v>1566</v>
      </c>
      <c r="D1500" s="4"/>
      <c r="E1500" s="4" t="s">
        <v>16</v>
      </c>
      <c r="F1500" s="4" t="s">
        <v>1504</v>
      </c>
      <c r="G1500" s="4"/>
      <c r="H1500" s="4">
        <v>4</v>
      </c>
      <c r="I1500" s="4" t="s">
        <v>1567</v>
      </c>
      <c r="J1500" s="4" t="s">
        <v>1506</v>
      </c>
      <c r="K1500" s="7"/>
      <c r="L1500" s="66" t="s">
        <v>1507</v>
      </c>
      <c r="M1500" s="149" t="s">
        <v>1451</v>
      </c>
      <c r="N1500" s="4" t="s">
        <v>22</v>
      </c>
      <c r="O1500" s="225" t="s">
        <v>1501</v>
      </c>
    </row>
    <row r="1501" ht="84" spans="1:15">
      <c r="A1501" s="225" t="s">
        <v>1501</v>
      </c>
      <c r="B1501" s="225" t="s">
        <v>1568</v>
      </c>
      <c r="C1501" s="4" t="s">
        <v>1569</v>
      </c>
      <c r="D1501" s="4"/>
      <c r="E1501" s="4" t="s">
        <v>16</v>
      </c>
      <c r="F1501" s="4" t="s">
        <v>1504</v>
      </c>
      <c r="G1501" s="4"/>
      <c r="H1501" s="4">
        <v>4</v>
      </c>
      <c r="I1501" s="4" t="s">
        <v>1505</v>
      </c>
      <c r="J1501" s="4" t="s">
        <v>1506</v>
      </c>
      <c r="K1501" s="4"/>
      <c r="L1501" s="7"/>
      <c r="M1501" s="149" t="s">
        <v>1451</v>
      </c>
      <c r="N1501" s="4" t="s">
        <v>22</v>
      </c>
      <c r="O1501" s="225" t="s">
        <v>1501</v>
      </c>
    </row>
    <row r="1502" ht="84" spans="1:15">
      <c r="A1502" s="225" t="s">
        <v>1501</v>
      </c>
      <c r="B1502" s="225" t="s">
        <v>1650</v>
      </c>
      <c r="C1502" s="4" t="s">
        <v>1651</v>
      </c>
      <c r="D1502" s="4"/>
      <c r="E1502" s="4" t="s">
        <v>16</v>
      </c>
      <c r="F1502" s="4" t="s">
        <v>1504</v>
      </c>
      <c r="G1502" s="4"/>
      <c r="H1502" s="4">
        <v>3</v>
      </c>
      <c r="I1502" s="4" t="s">
        <v>1455</v>
      </c>
      <c r="J1502" s="4" t="s">
        <v>1506</v>
      </c>
      <c r="K1502" s="4"/>
      <c r="L1502" s="66" t="s">
        <v>1507</v>
      </c>
      <c r="M1502" s="149" t="s">
        <v>1451</v>
      </c>
      <c r="N1502" s="4" t="s">
        <v>22</v>
      </c>
      <c r="O1502" s="225" t="s">
        <v>1501</v>
      </c>
    </row>
    <row r="1503" ht="84" spans="1:15">
      <c r="A1503" s="225" t="s">
        <v>1501</v>
      </c>
      <c r="B1503" s="225" t="s">
        <v>1652</v>
      </c>
      <c r="C1503" s="4" t="s">
        <v>1653</v>
      </c>
      <c r="D1503" s="4"/>
      <c r="E1503" s="4" t="s">
        <v>16</v>
      </c>
      <c r="F1503" s="4" t="s">
        <v>1504</v>
      </c>
      <c r="G1503" s="7"/>
      <c r="H1503" s="4">
        <v>3</v>
      </c>
      <c r="I1503" s="4" t="s">
        <v>1654</v>
      </c>
      <c r="J1503" s="4" t="s">
        <v>1506</v>
      </c>
      <c r="K1503" s="7" t="s">
        <v>1655</v>
      </c>
      <c r="L1503" s="7"/>
      <c r="M1503" s="149" t="s">
        <v>1451</v>
      </c>
      <c r="N1503" s="4" t="s">
        <v>22</v>
      </c>
      <c r="O1503" s="225" t="s">
        <v>1501</v>
      </c>
    </row>
    <row r="1504" ht="84" spans="1:15">
      <c r="A1504" s="225" t="s">
        <v>1501</v>
      </c>
      <c r="B1504" s="225" t="s">
        <v>1656</v>
      </c>
      <c r="C1504" s="4" t="s">
        <v>1657</v>
      </c>
      <c r="D1504" s="7"/>
      <c r="E1504" s="4" t="s">
        <v>16</v>
      </c>
      <c r="F1504" s="4" t="s">
        <v>1504</v>
      </c>
      <c r="G1504" s="7"/>
      <c r="H1504" s="4">
        <v>3</v>
      </c>
      <c r="I1504" s="4" t="s">
        <v>1658</v>
      </c>
      <c r="J1504" s="4" t="s">
        <v>1506</v>
      </c>
      <c r="K1504" s="7" t="s">
        <v>1655</v>
      </c>
      <c r="L1504" s="7"/>
      <c r="M1504" s="149" t="s">
        <v>1451</v>
      </c>
      <c r="N1504" s="4" t="s">
        <v>22</v>
      </c>
      <c r="O1504" s="225" t="s">
        <v>1501</v>
      </c>
    </row>
    <row r="1505" ht="84" spans="1:15">
      <c r="A1505" s="225" t="s">
        <v>1501</v>
      </c>
      <c r="B1505" s="225" t="s">
        <v>1565</v>
      </c>
      <c r="C1505" s="4" t="s">
        <v>1824</v>
      </c>
      <c r="D1505" s="4"/>
      <c r="E1505" s="4" t="s">
        <v>16</v>
      </c>
      <c r="F1505" s="4" t="s">
        <v>1504</v>
      </c>
      <c r="G1505" s="4"/>
      <c r="H1505" s="4">
        <v>2</v>
      </c>
      <c r="I1505" s="4" t="s">
        <v>1825</v>
      </c>
      <c r="J1505" s="4" t="s">
        <v>1506</v>
      </c>
      <c r="K1505" s="4"/>
      <c r="L1505" s="66" t="s">
        <v>1507</v>
      </c>
      <c r="M1505" s="149" t="s">
        <v>1451</v>
      </c>
      <c r="N1505" s="4" t="s">
        <v>22</v>
      </c>
      <c r="O1505" s="225" t="s">
        <v>1501</v>
      </c>
    </row>
    <row r="1506" ht="84" spans="1:15">
      <c r="A1506" s="225" t="s">
        <v>1501</v>
      </c>
      <c r="B1506" s="225" t="s">
        <v>1826</v>
      </c>
      <c r="C1506" s="4" t="s">
        <v>1827</v>
      </c>
      <c r="D1506" s="4"/>
      <c r="E1506" s="4" t="s">
        <v>16</v>
      </c>
      <c r="F1506" s="4" t="s">
        <v>1504</v>
      </c>
      <c r="G1506" s="4"/>
      <c r="H1506" s="4">
        <v>2</v>
      </c>
      <c r="I1506" s="4" t="s">
        <v>1828</v>
      </c>
      <c r="J1506" s="4" t="s">
        <v>1506</v>
      </c>
      <c r="K1506" s="4"/>
      <c r="L1506" s="66" t="s">
        <v>1507</v>
      </c>
      <c r="M1506" s="149" t="s">
        <v>1451</v>
      </c>
      <c r="N1506" s="4" t="s">
        <v>22</v>
      </c>
      <c r="O1506" s="225" t="s">
        <v>1501</v>
      </c>
    </row>
    <row r="1507" ht="84" spans="1:15">
      <c r="A1507" s="225" t="s">
        <v>1501</v>
      </c>
      <c r="B1507" s="225" t="s">
        <v>1826</v>
      </c>
      <c r="C1507" s="4" t="s">
        <v>1827</v>
      </c>
      <c r="D1507" s="4"/>
      <c r="E1507" s="4" t="s">
        <v>16</v>
      </c>
      <c r="F1507" s="4" t="s">
        <v>1504</v>
      </c>
      <c r="G1507" s="4"/>
      <c r="H1507" s="4">
        <v>2</v>
      </c>
      <c r="I1507" s="4" t="s">
        <v>1829</v>
      </c>
      <c r="J1507" s="4" t="s">
        <v>1506</v>
      </c>
      <c r="K1507" s="4"/>
      <c r="L1507" s="66" t="s">
        <v>1507</v>
      </c>
      <c r="M1507" s="149" t="s">
        <v>1451</v>
      </c>
      <c r="N1507" s="4" t="s">
        <v>22</v>
      </c>
      <c r="O1507" s="225" t="s">
        <v>1501</v>
      </c>
    </row>
    <row r="1508" ht="84" spans="1:15">
      <c r="A1508" s="225" t="s">
        <v>1501</v>
      </c>
      <c r="B1508" s="225" t="s">
        <v>1830</v>
      </c>
      <c r="C1508" s="4" t="s">
        <v>1831</v>
      </c>
      <c r="D1508" s="4"/>
      <c r="E1508" s="4" t="s">
        <v>16</v>
      </c>
      <c r="F1508" s="4" t="s">
        <v>1504</v>
      </c>
      <c r="G1508" s="4"/>
      <c r="H1508" s="4">
        <v>2</v>
      </c>
      <c r="I1508" s="4" t="s">
        <v>1832</v>
      </c>
      <c r="J1508" s="4" t="s">
        <v>1506</v>
      </c>
      <c r="K1508" s="4"/>
      <c r="L1508" s="66" t="s">
        <v>1507</v>
      </c>
      <c r="M1508" s="150" t="s">
        <v>1451</v>
      </c>
      <c r="N1508" s="4" t="s">
        <v>22</v>
      </c>
      <c r="O1508" s="225" t="s">
        <v>1501</v>
      </c>
    </row>
    <row r="1509" ht="84" spans="1:15">
      <c r="A1509" s="225" t="s">
        <v>1501</v>
      </c>
      <c r="B1509" s="225" t="s">
        <v>1650</v>
      </c>
      <c r="C1509" s="4" t="s">
        <v>1833</v>
      </c>
      <c r="D1509" s="4"/>
      <c r="E1509" s="4" t="s">
        <v>16</v>
      </c>
      <c r="F1509" s="4" t="s">
        <v>1504</v>
      </c>
      <c r="G1509" s="4"/>
      <c r="H1509" s="4">
        <v>2</v>
      </c>
      <c r="I1509" s="4" t="s">
        <v>23</v>
      </c>
      <c r="J1509" s="4" t="s">
        <v>1506</v>
      </c>
      <c r="K1509" s="4"/>
      <c r="L1509" s="66" t="s">
        <v>1507</v>
      </c>
      <c r="M1509" s="149" t="s">
        <v>1451</v>
      </c>
      <c r="N1509" s="4" t="s">
        <v>22</v>
      </c>
      <c r="O1509" s="225" t="s">
        <v>1501</v>
      </c>
    </row>
    <row r="1510" ht="84" spans="1:15">
      <c r="A1510" s="225" t="s">
        <v>1501</v>
      </c>
      <c r="B1510" s="225" t="s">
        <v>1524</v>
      </c>
      <c r="C1510" s="4" t="s">
        <v>1834</v>
      </c>
      <c r="D1510" s="4"/>
      <c r="E1510" s="4" t="s">
        <v>16</v>
      </c>
      <c r="F1510" s="4" t="s">
        <v>1504</v>
      </c>
      <c r="G1510" s="4"/>
      <c r="H1510" s="4">
        <v>2</v>
      </c>
      <c r="I1510" s="4" t="s">
        <v>1526</v>
      </c>
      <c r="J1510" s="4" t="s">
        <v>1506</v>
      </c>
      <c r="K1510" s="4"/>
      <c r="L1510" s="66" t="s">
        <v>1507</v>
      </c>
      <c r="M1510" s="149" t="s">
        <v>1451</v>
      </c>
      <c r="N1510" s="4" t="s">
        <v>22</v>
      </c>
      <c r="O1510" s="225" t="s">
        <v>1501</v>
      </c>
    </row>
    <row r="1511" ht="84" spans="1:15">
      <c r="A1511" s="225" t="s">
        <v>1501</v>
      </c>
      <c r="B1511" s="225" t="s">
        <v>1835</v>
      </c>
      <c r="C1511" s="4" t="s">
        <v>1836</v>
      </c>
      <c r="D1511" s="4"/>
      <c r="E1511" s="4" t="s">
        <v>16</v>
      </c>
      <c r="F1511" s="227" t="s">
        <v>1504</v>
      </c>
      <c r="G1511" s="4"/>
      <c r="H1511" s="4">
        <v>2</v>
      </c>
      <c r="I1511" s="4" t="s">
        <v>1837</v>
      </c>
      <c r="J1511" s="4" t="s">
        <v>1506</v>
      </c>
      <c r="K1511" s="4"/>
      <c r="L1511" s="66" t="s">
        <v>1507</v>
      </c>
      <c r="M1511" s="149" t="s">
        <v>1451</v>
      </c>
      <c r="N1511" s="4" t="s">
        <v>22</v>
      </c>
      <c r="O1511" s="225" t="s">
        <v>1501</v>
      </c>
    </row>
    <row r="1512" ht="84" spans="1:15">
      <c r="A1512" s="225" t="s">
        <v>1501</v>
      </c>
      <c r="B1512" s="225" t="s">
        <v>1835</v>
      </c>
      <c r="C1512" s="4" t="s">
        <v>1838</v>
      </c>
      <c r="D1512" s="7"/>
      <c r="E1512" s="4" t="s">
        <v>16</v>
      </c>
      <c r="F1512" s="227" t="s">
        <v>1504</v>
      </c>
      <c r="G1512" s="4"/>
      <c r="H1512" s="4">
        <v>2</v>
      </c>
      <c r="I1512" s="4" t="s">
        <v>1837</v>
      </c>
      <c r="J1512" s="4" t="s">
        <v>1506</v>
      </c>
      <c r="K1512" s="4"/>
      <c r="L1512" s="66" t="s">
        <v>1507</v>
      </c>
      <c r="M1512" s="149" t="s">
        <v>1451</v>
      </c>
      <c r="N1512" s="4" t="s">
        <v>22</v>
      </c>
      <c r="O1512" s="225" t="s">
        <v>1501</v>
      </c>
    </row>
    <row r="1513" ht="84" spans="1:15">
      <c r="A1513" s="225" t="s">
        <v>1501</v>
      </c>
      <c r="B1513" s="225" t="s">
        <v>1839</v>
      </c>
      <c r="C1513" s="4" t="s">
        <v>1840</v>
      </c>
      <c r="D1513" s="4"/>
      <c r="E1513" s="4" t="s">
        <v>16</v>
      </c>
      <c r="F1513" s="4" t="s">
        <v>1504</v>
      </c>
      <c r="G1513" s="4"/>
      <c r="H1513" s="4">
        <v>2</v>
      </c>
      <c r="I1513" s="4" t="s">
        <v>23</v>
      </c>
      <c r="J1513" s="4" t="s">
        <v>1506</v>
      </c>
      <c r="K1513" s="4"/>
      <c r="L1513" s="7"/>
      <c r="M1513" s="149" t="s">
        <v>1451</v>
      </c>
      <c r="N1513" s="4" t="s">
        <v>22</v>
      </c>
      <c r="O1513" s="225" t="s">
        <v>1501</v>
      </c>
    </row>
    <row r="1514" ht="84" spans="1:15">
      <c r="A1514" s="225" t="s">
        <v>1501</v>
      </c>
      <c r="B1514" s="225" t="s">
        <v>1568</v>
      </c>
      <c r="C1514" s="4" t="s">
        <v>1569</v>
      </c>
      <c r="D1514" s="4"/>
      <c r="E1514" s="4" t="s">
        <v>16</v>
      </c>
      <c r="F1514" s="4" t="s">
        <v>1504</v>
      </c>
      <c r="G1514" s="4"/>
      <c r="H1514" s="4">
        <v>2</v>
      </c>
      <c r="I1514" s="4" t="s">
        <v>1841</v>
      </c>
      <c r="J1514" s="4" t="s">
        <v>1506</v>
      </c>
      <c r="K1514" s="4"/>
      <c r="L1514" s="7"/>
      <c r="M1514" s="149" t="s">
        <v>1451</v>
      </c>
      <c r="N1514" s="4" t="s">
        <v>22</v>
      </c>
      <c r="O1514" s="225" t="s">
        <v>1501</v>
      </c>
    </row>
    <row r="1515" ht="84" spans="1:15">
      <c r="A1515" s="225" t="s">
        <v>1501</v>
      </c>
      <c r="B1515" s="225" t="s">
        <v>1842</v>
      </c>
      <c r="C1515" s="4" t="s">
        <v>1843</v>
      </c>
      <c r="D1515" s="4"/>
      <c r="E1515" s="4" t="s">
        <v>16</v>
      </c>
      <c r="F1515" s="4" t="s">
        <v>1504</v>
      </c>
      <c r="G1515" s="4"/>
      <c r="H1515" s="4">
        <v>2</v>
      </c>
      <c r="I1515" s="4" t="s">
        <v>1844</v>
      </c>
      <c r="J1515" s="4" t="s">
        <v>1506</v>
      </c>
      <c r="K1515" s="4"/>
      <c r="L1515" s="7"/>
      <c r="M1515" s="149" t="s">
        <v>1451</v>
      </c>
      <c r="N1515" s="4" t="s">
        <v>22</v>
      </c>
      <c r="O1515" s="225" t="s">
        <v>1501</v>
      </c>
    </row>
    <row r="1516" ht="84" spans="1:15">
      <c r="A1516" s="225" t="s">
        <v>1501</v>
      </c>
      <c r="B1516" s="225" t="s">
        <v>1845</v>
      </c>
      <c r="C1516" s="4" t="s">
        <v>1846</v>
      </c>
      <c r="D1516" s="4"/>
      <c r="E1516" s="4" t="s">
        <v>16</v>
      </c>
      <c r="F1516" s="4" t="s">
        <v>1504</v>
      </c>
      <c r="G1516" s="4"/>
      <c r="H1516" s="4">
        <v>2</v>
      </c>
      <c r="I1516" s="4" t="s">
        <v>1517</v>
      </c>
      <c r="J1516" s="4" t="s">
        <v>1506</v>
      </c>
      <c r="K1516" s="4"/>
      <c r="L1516" s="7"/>
      <c r="M1516" s="149" t="s">
        <v>1451</v>
      </c>
      <c r="N1516" s="4" t="s">
        <v>22</v>
      </c>
      <c r="O1516" s="225" t="s">
        <v>1501</v>
      </c>
    </row>
    <row r="1517" ht="84" spans="1:15">
      <c r="A1517" s="225" t="s">
        <v>1501</v>
      </c>
      <c r="B1517" s="225" t="s">
        <v>1826</v>
      </c>
      <c r="C1517" s="4" t="s">
        <v>1827</v>
      </c>
      <c r="D1517" s="4"/>
      <c r="E1517" s="4" t="s">
        <v>16</v>
      </c>
      <c r="F1517" s="4" t="s">
        <v>1504</v>
      </c>
      <c r="G1517" s="4"/>
      <c r="H1517" s="4">
        <v>1</v>
      </c>
      <c r="I1517" s="4" t="s">
        <v>2414</v>
      </c>
      <c r="J1517" s="4" t="s">
        <v>1506</v>
      </c>
      <c r="K1517" s="4"/>
      <c r="L1517" s="66" t="s">
        <v>1507</v>
      </c>
      <c r="M1517" s="149" t="s">
        <v>1451</v>
      </c>
      <c r="N1517" s="4" t="s">
        <v>22</v>
      </c>
      <c r="O1517" s="225" t="s">
        <v>1501</v>
      </c>
    </row>
    <row r="1518" ht="84" spans="1:15">
      <c r="A1518" s="225" t="s">
        <v>1501</v>
      </c>
      <c r="B1518" s="225" t="s">
        <v>1826</v>
      </c>
      <c r="C1518" s="4" t="s">
        <v>1827</v>
      </c>
      <c r="D1518" s="4"/>
      <c r="E1518" s="4" t="s">
        <v>16</v>
      </c>
      <c r="F1518" s="4" t="s">
        <v>1504</v>
      </c>
      <c r="G1518" s="4"/>
      <c r="H1518" s="4">
        <v>1</v>
      </c>
      <c r="I1518" s="4" t="s">
        <v>2415</v>
      </c>
      <c r="J1518" s="4" t="s">
        <v>1506</v>
      </c>
      <c r="K1518" s="4"/>
      <c r="L1518" s="66" t="s">
        <v>1507</v>
      </c>
      <c r="M1518" s="149" t="s">
        <v>1451</v>
      </c>
      <c r="N1518" s="4" t="s">
        <v>22</v>
      </c>
      <c r="O1518" s="225" t="s">
        <v>1501</v>
      </c>
    </row>
    <row r="1519" ht="84" spans="1:15">
      <c r="A1519" s="225" t="s">
        <v>1501</v>
      </c>
      <c r="B1519" s="225" t="s">
        <v>1826</v>
      </c>
      <c r="C1519" s="4" t="s">
        <v>1827</v>
      </c>
      <c r="D1519" s="4"/>
      <c r="E1519" s="4" t="s">
        <v>16</v>
      </c>
      <c r="F1519" s="4" t="s">
        <v>1504</v>
      </c>
      <c r="G1519" s="4"/>
      <c r="H1519" s="4">
        <v>1</v>
      </c>
      <c r="I1519" s="4" t="s">
        <v>2416</v>
      </c>
      <c r="J1519" s="4" t="s">
        <v>1506</v>
      </c>
      <c r="K1519" s="4"/>
      <c r="L1519" s="66" t="s">
        <v>1507</v>
      </c>
      <c r="M1519" s="149" t="s">
        <v>1451</v>
      </c>
      <c r="N1519" s="4" t="s">
        <v>22</v>
      </c>
      <c r="O1519" s="225" t="s">
        <v>1501</v>
      </c>
    </row>
    <row r="1520" ht="84" spans="1:15">
      <c r="A1520" s="225" t="s">
        <v>1501</v>
      </c>
      <c r="B1520" s="225" t="s">
        <v>1826</v>
      </c>
      <c r="C1520" s="4" t="s">
        <v>2417</v>
      </c>
      <c r="D1520" s="4"/>
      <c r="E1520" s="4" t="s">
        <v>16</v>
      </c>
      <c r="F1520" s="4" t="s">
        <v>1504</v>
      </c>
      <c r="G1520" s="4"/>
      <c r="H1520" s="4">
        <v>1</v>
      </c>
      <c r="I1520" s="4" t="s">
        <v>1567</v>
      </c>
      <c r="J1520" s="4" t="s">
        <v>1506</v>
      </c>
      <c r="K1520" s="4"/>
      <c r="L1520" s="66" t="s">
        <v>1507</v>
      </c>
      <c r="M1520" s="149" t="s">
        <v>1451</v>
      </c>
      <c r="N1520" s="4" t="s">
        <v>22</v>
      </c>
      <c r="O1520" s="225" t="s">
        <v>1501</v>
      </c>
    </row>
    <row r="1521" ht="84" spans="1:15">
      <c r="A1521" s="225" t="s">
        <v>1501</v>
      </c>
      <c r="B1521" s="225" t="s">
        <v>1826</v>
      </c>
      <c r="C1521" s="4" t="s">
        <v>2417</v>
      </c>
      <c r="D1521" s="4"/>
      <c r="E1521" s="4" t="s">
        <v>16</v>
      </c>
      <c r="F1521" s="4" t="s">
        <v>1504</v>
      </c>
      <c r="G1521" s="4"/>
      <c r="H1521" s="4">
        <v>1</v>
      </c>
      <c r="I1521" s="4" t="s">
        <v>2418</v>
      </c>
      <c r="J1521" s="4" t="s">
        <v>1506</v>
      </c>
      <c r="K1521" s="4"/>
      <c r="L1521" s="66" t="s">
        <v>1507</v>
      </c>
      <c r="M1521" s="149" t="s">
        <v>1451</v>
      </c>
      <c r="N1521" s="4" t="s">
        <v>22</v>
      </c>
      <c r="O1521" s="225" t="s">
        <v>1501</v>
      </c>
    </row>
    <row r="1522" ht="84" spans="1:15">
      <c r="A1522" s="225" t="s">
        <v>1501</v>
      </c>
      <c r="B1522" s="225" t="s">
        <v>1826</v>
      </c>
      <c r="C1522" s="4" t="s">
        <v>2417</v>
      </c>
      <c r="D1522" s="4"/>
      <c r="E1522" s="4" t="s">
        <v>16</v>
      </c>
      <c r="F1522" s="4" t="s">
        <v>1504</v>
      </c>
      <c r="G1522" s="4"/>
      <c r="H1522" s="4">
        <v>1</v>
      </c>
      <c r="I1522" s="4" t="s">
        <v>2419</v>
      </c>
      <c r="J1522" s="4" t="s">
        <v>1506</v>
      </c>
      <c r="K1522" s="4"/>
      <c r="L1522" s="66" t="s">
        <v>1507</v>
      </c>
      <c r="M1522" s="149" t="s">
        <v>1451</v>
      </c>
      <c r="N1522" s="4" t="s">
        <v>22</v>
      </c>
      <c r="O1522" s="225" t="s">
        <v>1501</v>
      </c>
    </row>
    <row r="1523" ht="84" spans="1:15">
      <c r="A1523" s="225" t="s">
        <v>1501</v>
      </c>
      <c r="B1523" s="225" t="s">
        <v>1826</v>
      </c>
      <c r="C1523" s="4" t="s">
        <v>2417</v>
      </c>
      <c r="D1523" s="4"/>
      <c r="E1523" s="4" t="s">
        <v>16</v>
      </c>
      <c r="F1523" s="4" t="s">
        <v>1504</v>
      </c>
      <c r="G1523" s="4"/>
      <c r="H1523" s="4">
        <v>1</v>
      </c>
      <c r="I1523" s="4" t="s">
        <v>2420</v>
      </c>
      <c r="J1523" s="4" t="s">
        <v>1506</v>
      </c>
      <c r="K1523" s="4"/>
      <c r="L1523" s="66" t="s">
        <v>1507</v>
      </c>
      <c r="M1523" s="149" t="s">
        <v>1451</v>
      </c>
      <c r="N1523" s="4" t="s">
        <v>22</v>
      </c>
      <c r="O1523" s="225" t="s">
        <v>1501</v>
      </c>
    </row>
    <row r="1524" ht="84" spans="1:15">
      <c r="A1524" s="225" t="s">
        <v>1501</v>
      </c>
      <c r="B1524" s="225" t="s">
        <v>1826</v>
      </c>
      <c r="C1524" s="4" t="s">
        <v>2417</v>
      </c>
      <c r="D1524" s="4"/>
      <c r="E1524" s="4" t="s">
        <v>16</v>
      </c>
      <c r="F1524" s="4" t="s">
        <v>1504</v>
      </c>
      <c r="G1524" s="4"/>
      <c r="H1524" s="4">
        <v>1</v>
      </c>
      <c r="I1524" s="4" t="s">
        <v>2421</v>
      </c>
      <c r="J1524" s="4" t="s">
        <v>1506</v>
      </c>
      <c r="K1524" s="7"/>
      <c r="L1524" s="66" t="s">
        <v>1507</v>
      </c>
      <c r="M1524" s="150" t="s">
        <v>1451</v>
      </c>
      <c r="N1524" s="4" t="s">
        <v>22</v>
      </c>
      <c r="O1524" s="225" t="s">
        <v>1501</v>
      </c>
    </row>
    <row r="1525" ht="84" spans="1:15">
      <c r="A1525" s="225" t="s">
        <v>1501</v>
      </c>
      <c r="B1525" s="225" t="s">
        <v>1830</v>
      </c>
      <c r="C1525" s="4" t="s">
        <v>1831</v>
      </c>
      <c r="D1525" s="4"/>
      <c r="E1525" s="4" t="s">
        <v>16</v>
      </c>
      <c r="F1525" s="4" t="s">
        <v>1504</v>
      </c>
      <c r="G1525" s="4"/>
      <c r="H1525" s="4">
        <v>1</v>
      </c>
      <c r="I1525" s="4" t="s">
        <v>2422</v>
      </c>
      <c r="J1525" s="4" t="s">
        <v>1506</v>
      </c>
      <c r="K1525" s="4" t="s">
        <v>2423</v>
      </c>
      <c r="L1525" s="66" t="s">
        <v>1507</v>
      </c>
      <c r="M1525" s="149" t="s">
        <v>1451</v>
      </c>
      <c r="N1525" s="4" t="s">
        <v>22</v>
      </c>
      <c r="O1525" s="225" t="s">
        <v>1501</v>
      </c>
    </row>
    <row r="1526" ht="84" spans="1:15">
      <c r="A1526" s="225" t="s">
        <v>1501</v>
      </c>
      <c r="B1526" s="225" t="s">
        <v>1830</v>
      </c>
      <c r="C1526" s="4" t="s">
        <v>1831</v>
      </c>
      <c r="D1526" s="4"/>
      <c r="E1526" s="4" t="s">
        <v>16</v>
      </c>
      <c r="F1526" s="4" t="s">
        <v>1504</v>
      </c>
      <c r="G1526" s="4"/>
      <c r="H1526" s="4">
        <v>1</v>
      </c>
      <c r="I1526" s="4" t="s">
        <v>1567</v>
      </c>
      <c r="J1526" s="4" t="s">
        <v>1506</v>
      </c>
      <c r="K1526" s="4"/>
      <c r="L1526" s="66" t="s">
        <v>1507</v>
      </c>
      <c r="M1526" s="149" t="s">
        <v>1451</v>
      </c>
      <c r="N1526" s="4" t="s">
        <v>22</v>
      </c>
      <c r="O1526" s="225" t="s">
        <v>1501</v>
      </c>
    </row>
    <row r="1527" ht="84" spans="1:15">
      <c r="A1527" s="225" t="s">
        <v>1501</v>
      </c>
      <c r="B1527" s="225" t="s">
        <v>1502</v>
      </c>
      <c r="C1527" s="4" t="s">
        <v>1503</v>
      </c>
      <c r="D1527" s="4"/>
      <c r="E1527" s="4" t="s">
        <v>16</v>
      </c>
      <c r="F1527" s="4" t="s">
        <v>1504</v>
      </c>
      <c r="G1527" s="4"/>
      <c r="H1527" s="4">
        <v>1</v>
      </c>
      <c r="I1527" s="4" t="s">
        <v>2406</v>
      </c>
      <c r="J1527" s="4" t="s">
        <v>1506</v>
      </c>
      <c r="K1527" s="4"/>
      <c r="L1527" s="66" t="s">
        <v>1507</v>
      </c>
      <c r="M1527" s="149" t="s">
        <v>1451</v>
      </c>
      <c r="N1527" s="4" t="s">
        <v>22</v>
      </c>
      <c r="O1527" s="225" t="s">
        <v>1501</v>
      </c>
    </row>
    <row r="1528" ht="84" spans="1:15">
      <c r="A1528" s="225" t="s">
        <v>1501</v>
      </c>
      <c r="B1528" s="225" t="s">
        <v>1502</v>
      </c>
      <c r="C1528" s="4" t="s">
        <v>2424</v>
      </c>
      <c r="D1528" s="4"/>
      <c r="E1528" s="4" t="s">
        <v>16</v>
      </c>
      <c r="F1528" s="4" t="s">
        <v>1504</v>
      </c>
      <c r="G1528" s="4"/>
      <c r="H1528" s="4">
        <v>1</v>
      </c>
      <c r="I1528" s="4" t="s">
        <v>23</v>
      </c>
      <c r="J1528" s="4" t="s">
        <v>1506</v>
      </c>
      <c r="K1528" s="4"/>
      <c r="L1528" s="66" t="s">
        <v>1507</v>
      </c>
      <c r="M1528" s="149" t="s">
        <v>1451</v>
      </c>
      <c r="N1528" s="4" t="s">
        <v>22</v>
      </c>
      <c r="O1528" s="225" t="s">
        <v>1501</v>
      </c>
    </row>
    <row r="1529" ht="84" spans="1:15">
      <c r="A1529" s="225" t="s">
        <v>1501</v>
      </c>
      <c r="B1529" s="225" t="s">
        <v>1502</v>
      </c>
      <c r="C1529" s="4" t="s">
        <v>2424</v>
      </c>
      <c r="D1529" s="4"/>
      <c r="E1529" s="4" t="s">
        <v>16</v>
      </c>
      <c r="F1529" s="4" t="s">
        <v>1504</v>
      </c>
      <c r="G1529" s="4"/>
      <c r="H1529" s="4">
        <v>1</v>
      </c>
      <c r="I1529" s="4" t="s">
        <v>2425</v>
      </c>
      <c r="J1529" s="4" t="s">
        <v>1506</v>
      </c>
      <c r="K1529" s="7"/>
      <c r="L1529" s="66" t="s">
        <v>1507</v>
      </c>
      <c r="M1529" s="149" t="s">
        <v>1451</v>
      </c>
      <c r="N1529" s="4" t="s">
        <v>22</v>
      </c>
      <c r="O1529" s="225" t="s">
        <v>1501</v>
      </c>
    </row>
    <row r="1530" ht="84" spans="1:15">
      <c r="A1530" s="225" t="s">
        <v>1501</v>
      </c>
      <c r="B1530" s="225" t="s">
        <v>1650</v>
      </c>
      <c r="C1530" s="4" t="s">
        <v>1833</v>
      </c>
      <c r="D1530" s="4"/>
      <c r="E1530" s="4" t="s">
        <v>16</v>
      </c>
      <c r="F1530" s="4" t="s">
        <v>1504</v>
      </c>
      <c r="G1530" s="4"/>
      <c r="H1530" s="4">
        <v>1</v>
      </c>
      <c r="I1530" s="4" t="s">
        <v>2426</v>
      </c>
      <c r="J1530" s="4" t="s">
        <v>1506</v>
      </c>
      <c r="K1530" s="4"/>
      <c r="L1530" s="66" t="s">
        <v>1507</v>
      </c>
      <c r="M1530" s="149" t="s">
        <v>1451</v>
      </c>
      <c r="N1530" s="4" t="s">
        <v>22</v>
      </c>
      <c r="O1530" s="225" t="s">
        <v>1501</v>
      </c>
    </row>
    <row r="1531" ht="84" spans="1:15">
      <c r="A1531" s="225" t="s">
        <v>1501</v>
      </c>
      <c r="B1531" s="225" t="s">
        <v>1650</v>
      </c>
      <c r="C1531" s="4" t="s">
        <v>1833</v>
      </c>
      <c r="D1531" s="4"/>
      <c r="E1531" s="4" t="s">
        <v>16</v>
      </c>
      <c r="F1531" s="4" t="s">
        <v>1504</v>
      </c>
      <c r="G1531" s="4"/>
      <c r="H1531" s="4">
        <v>1</v>
      </c>
      <c r="I1531" s="228" t="s">
        <v>2427</v>
      </c>
      <c r="J1531" s="4" t="s">
        <v>1506</v>
      </c>
      <c r="K1531" s="4"/>
      <c r="L1531" s="66" t="s">
        <v>1507</v>
      </c>
      <c r="M1531" s="149" t="s">
        <v>1451</v>
      </c>
      <c r="N1531" s="4" t="s">
        <v>22</v>
      </c>
      <c r="O1531" s="225" t="s">
        <v>1501</v>
      </c>
    </row>
    <row r="1532" ht="84" spans="1:15">
      <c r="A1532" s="225" t="s">
        <v>1501</v>
      </c>
      <c r="B1532" s="225" t="s">
        <v>1650</v>
      </c>
      <c r="C1532" s="4" t="s">
        <v>1651</v>
      </c>
      <c r="D1532" s="4"/>
      <c r="E1532" s="4" t="s">
        <v>16</v>
      </c>
      <c r="F1532" s="4" t="s">
        <v>1504</v>
      </c>
      <c r="G1532" s="4"/>
      <c r="H1532" s="4">
        <v>1</v>
      </c>
      <c r="I1532" s="4" t="s">
        <v>389</v>
      </c>
      <c r="J1532" s="4" t="s">
        <v>1506</v>
      </c>
      <c r="K1532" s="4" t="s">
        <v>2428</v>
      </c>
      <c r="L1532" s="66" t="s">
        <v>1507</v>
      </c>
      <c r="M1532" s="149" t="s">
        <v>1451</v>
      </c>
      <c r="N1532" s="4" t="s">
        <v>22</v>
      </c>
      <c r="O1532" s="225" t="s">
        <v>1501</v>
      </c>
    </row>
    <row r="1533" ht="84" spans="1:15">
      <c r="A1533" s="225" t="s">
        <v>1501</v>
      </c>
      <c r="B1533" s="225" t="s">
        <v>1524</v>
      </c>
      <c r="C1533" s="4" t="s">
        <v>1834</v>
      </c>
      <c r="D1533" s="4"/>
      <c r="E1533" s="4" t="s">
        <v>16</v>
      </c>
      <c r="F1533" s="4" t="s">
        <v>1504</v>
      </c>
      <c r="G1533" s="4"/>
      <c r="H1533" s="4">
        <v>1</v>
      </c>
      <c r="I1533" s="4" t="s">
        <v>2429</v>
      </c>
      <c r="J1533" s="4" t="s">
        <v>1506</v>
      </c>
      <c r="K1533" s="4" t="s">
        <v>2430</v>
      </c>
      <c r="L1533" s="66" t="s">
        <v>1507</v>
      </c>
      <c r="M1533" s="149" t="s">
        <v>1451</v>
      </c>
      <c r="N1533" s="4" t="s">
        <v>22</v>
      </c>
      <c r="O1533" s="225" t="s">
        <v>1501</v>
      </c>
    </row>
    <row r="1534" ht="84" spans="1:15">
      <c r="A1534" s="225" t="s">
        <v>1501</v>
      </c>
      <c r="B1534" s="225" t="s">
        <v>1524</v>
      </c>
      <c r="C1534" s="4" t="s">
        <v>1834</v>
      </c>
      <c r="D1534" s="4"/>
      <c r="E1534" s="4" t="s">
        <v>16</v>
      </c>
      <c r="F1534" s="4" t="s">
        <v>1504</v>
      </c>
      <c r="G1534" s="4"/>
      <c r="H1534" s="4">
        <v>1</v>
      </c>
      <c r="I1534" s="4" t="s">
        <v>389</v>
      </c>
      <c r="J1534" s="4" t="s">
        <v>1506</v>
      </c>
      <c r="K1534" s="4" t="s">
        <v>2428</v>
      </c>
      <c r="L1534" s="66" t="s">
        <v>1507</v>
      </c>
      <c r="M1534" s="149" t="s">
        <v>1451</v>
      </c>
      <c r="N1534" s="4" t="s">
        <v>22</v>
      </c>
      <c r="O1534" s="225" t="s">
        <v>1501</v>
      </c>
    </row>
    <row r="1535" ht="84" spans="1:15">
      <c r="A1535" s="225" t="s">
        <v>1501</v>
      </c>
      <c r="B1535" s="225" t="s">
        <v>2431</v>
      </c>
      <c r="C1535" s="4" t="s">
        <v>2432</v>
      </c>
      <c r="D1535" s="4"/>
      <c r="E1535" s="4" t="s">
        <v>16</v>
      </c>
      <c r="F1535" s="4" t="s">
        <v>1504</v>
      </c>
      <c r="G1535" s="4"/>
      <c r="H1535" s="4">
        <v>1</v>
      </c>
      <c r="I1535" s="4" t="s">
        <v>389</v>
      </c>
      <c r="J1535" s="4" t="s">
        <v>1506</v>
      </c>
      <c r="K1535" s="66" t="s">
        <v>2433</v>
      </c>
      <c r="L1535" s="66" t="s">
        <v>1507</v>
      </c>
      <c r="M1535" s="149" t="s">
        <v>1451</v>
      </c>
      <c r="N1535" s="4" t="s">
        <v>22</v>
      </c>
      <c r="O1535" s="225" t="s">
        <v>1501</v>
      </c>
    </row>
    <row r="1536" ht="84" spans="1:15">
      <c r="A1536" s="225" t="s">
        <v>1501</v>
      </c>
      <c r="B1536" s="225" t="s">
        <v>1835</v>
      </c>
      <c r="C1536" s="4" t="s">
        <v>1836</v>
      </c>
      <c r="D1536" s="4"/>
      <c r="E1536" s="4" t="s">
        <v>16</v>
      </c>
      <c r="F1536" s="227" t="s">
        <v>1504</v>
      </c>
      <c r="G1536" s="4"/>
      <c r="H1536" s="4">
        <v>1</v>
      </c>
      <c r="I1536" s="4" t="s">
        <v>2434</v>
      </c>
      <c r="J1536" s="4" t="s">
        <v>1506</v>
      </c>
      <c r="K1536" s="4"/>
      <c r="L1536" s="66" t="s">
        <v>1507</v>
      </c>
      <c r="M1536" s="149" t="s">
        <v>1451</v>
      </c>
      <c r="N1536" s="4" t="s">
        <v>22</v>
      </c>
      <c r="O1536" s="225" t="s">
        <v>1501</v>
      </c>
    </row>
    <row r="1537" ht="84" spans="1:15">
      <c r="A1537" s="225" t="s">
        <v>1501</v>
      </c>
      <c r="B1537" s="225" t="s">
        <v>1835</v>
      </c>
      <c r="C1537" s="4" t="s">
        <v>1838</v>
      </c>
      <c r="D1537" s="7"/>
      <c r="E1537" s="4" t="s">
        <v>16</v>
      </c>
      <c r="F1537" s="227" t="s">
        <v>1504</v>
      </c>
      <c r="G1537" s="4"/>
      <c r="H1537" s="4">
        <v>1</v>
      </c>
      <c r="I1537" s="228" t="s">
        <v>2435</v>
      </c>
      <c r="J1537" s="4" t="s">
        <v>1506</v>
      </c>
      <c r="K1537" s="4"/>
      <c r="L1537" s="66" t="s">
        <v>1507</v>
      </c>
      <c r="M1537" s="149" t="s">
        <v>1451</v>
      </c>
      <c r="N1537" s="4" t="s">
        <v>22</v>
      </c>
      <c r="O1537" s="225" t="s">
        <v>1501</v>
      </c>
    </row>
    <row r="1538" ht="84" spans="1:15">
      <c r="A1538" s="225" t="s">
        <v>1501</v>
      </c>
      <c r="B1538" s="225" t="s">
        <v>1835</v>
      </c>
      <c r="C1538" s="4" t="s">
        <v>1838</v>
      </c>
      <c r="D1538" s="7"/>
      <c r="E1538" s="4" t="s">
        <v>16</v>
      </c>
      <c r="F1538" s="227" t="s">
        <v>1504</v>
      </c>
      <c r="G1538" s="4"/>
      <c r="H1538" s="4">
        <v>1</v>
      </c>
      <c r="I1538" s="228" t="s">
        <v>2436</v>
      </c>
      <c r="J1538" s="4" t="s">
        <v>1506</v>
      </c>
      <c r="K1538" s="4"/>
      <c r="L1538" s="66" t="s">
        <v>1507</v>
      </c>
      <c r="M1538" s="149" t="s">
        <v>1451</v>
      </c>
      <c r="N1538" s="4" t="s">
        <v>22</v>
      </c>
      <c r="O1538" s="225" t="s">
        <v>1501</v>
      </c>
    </row>
    <row r="1539" ht="84" spans="1:15">
      <c r="A1539" s="225" t="s">
        <v>1501</v>
      </c>
      <c r="B1539" s="225" t="s">
        <v>1835</v>
      </c>
      <c r="C1539" s="4" t="s">
        <v>1838</v>
      </c>
      <c r="D1539" s="7"/>
      <c r="E1539" s="4" t="s">
        <v>16</v>
      </c>
      <c r="F1539" s="227" t="s">
        <v>1504</v>
      </c>
      <c r="G1539" s="4"/>
      <c r="H1539" s="4">
        <v>1</v>
      </c>
      <c r="I1539" s="228" t="s">
        <v>2415</v>
      </c>
      <c r="J1539" s="4" t="s">
        <v>1506</v>
      </c>
      <c r="K1539" s="4"/>
      <c r="L1539" s="66" t="s">
        <v>1507</v>
      </c>
      <c r="M1539" s="149" t="s">
        <v>1451</v>
      </c>
      <c r="N1539" s="4" t="s">
        <v>22</v>
      </c>
      <c r="O1539" s="225" t="s">
        <v>1501</v>
      </c>
    </row>
    <row r="1540" ht="84" spans="1:15">
      <c r="A1540" s="225" t="s">
        <v>1501</v>
      </c>
      <c r="B1540" s="225" t="s">
        <v>1839</v>
      </c>
      <c r="C1540" s="4" t="s">
        <v>1840</v>
      </c>
      <c r="D1540" s="4"/>
      <c r="E1540" s="4" t="s">
        <v>16</v>
      </c>
      <c r="F1540" s="4" t="s">
        <v>1504</v>
      </c>
      <c r="G1540" s="7"/>
      <c r="H1540" s="4">
        <v>1</v>
      </c>
      <c r="I1540" s="228" t="s">
        <v>2437</v>
      </c>
      <c r="J1540" s="4" t="s">
        <v>1506</v>
      </c>
      <c r="K1540" s="7"/>
      <c r="L1540" s="7"/>
      <c r="M1540" s="149" t="s">
        <v>1451</v>
      </c>
      <c r="N1540" s="4" t="s">
        <v>22</v>
      </c>
      <c r="O1540" s="225" t="s">
        <v>1501</v>
      </c>
    </row>
    <row r="1541" ht="84" spans="1:15">
      <c r="A1541" s="225" t="s">
        <v>1501</v>
      </c>
      <c r="B1541" s="225" t="s">
        <v>1839</v>
      </c>
      <c r="C1541" s="4" t="s">
        <v>1840</v>
      </c>
      <c r="D1541" s="4"/>
      <c r="E1541" s="4" t="s">
        <v>16</v>
      </c>
      <c r="F1541" s="4" t="s">
        <v>1504</v>
      </c>
      <c r="G1541" s="7"/>
      <c r="H1541" s="4">
        <v>1</v>
      </c>
      <c r="I1541" s="228" t="s">
        <v>1505</v>
      </c>
      <c r="J1541" s="4" t="s">
        <v>1506</v>
      </c>
      <c r="K1541" s="7"/>
      <c r="L1541" s="7"/>
      <c r="M1541" s="149" t="s">
        <v>1451</v>
      </c>
      <c r="N1541" s="4" t="s">
        <v>22</v>
      </c>
      <c r="O1541" s="225" t="s">
        <v>1501</v>
      </c>
    </row>
    <row r="1542" ht="84" spans="1:15">
      <c r="A1542" s="225" t="s">
        <v>1501</v>
      </c>
      <c r="B1542" s="225" t="s">
        <v>2438</v>
      </c>
      <c r="C1542" s="4" t="s">
        <v>2439</v>
      </c>
      <c r="D1542" s="4"/>
      <c r="E1542" s="4" t="s">
        <v>16</v>
      </c>
      <c r="F1542" s="4" t="s">
        <v>1504</v>
      </c>
      <c r="G1542" s="4"/>
      <c r="H1542" s="4">
        <v>1</v>
      </c>
      <c r="I1542" s="4" t="s">
        <v>2440</v>
      </c>
      <c r="J1542" s="4" t="s">
        <v>1506</v>
      </c>
      <c r="K1542" s="4"/>
      <c r="L1542" s="7"/>
      <c r="M1542" s="149" t="s">
        <v>1451</v>
      </c>
      <c r="N1542" s="4" t="s">
        <v>22</v>
      </c>
      <c r="O1542" s="225" t="s">
        <v>1501</v>
      </c>
    </row>
    <row r="1543" ht="84" spans="1:15">
      <c r="A1543" s="225" t="s">
        <v>1501</v>
      </c>
      <c r="B1543" s="225" t="s">
        <v>2438</v>
      </c>
      <c r="C1543" s="4" t="s">
        <v>2439</v>
      </c>
      <c r="D1543" s="4"/>
      <c r="E1543" s="4" t="s">
        <v>16</v>
      </c>
      <c r="F1543" s="4" t="s">
        <v>1504</v>
      </c>
      <c r="G1543" s="4"/>
      <c r="H1543" s="4">
        <v>1</v>
      </c>
      <c r="I1543" s="228" t="s">
        <v>2414</v>
      </c>
      <c r="J1543" s="4" t="s">
        <v>1506</v>
      </c>
      <c r="K1543" s="4"/>
      <c r="L1543" s="7"/>
      <c r="M1543" s="149" t="s">
        <v>1451</v>
      </c>
      <c r="N1543" s="4" t="s">
        <v>22</v>
      </c>
      <c r="O1543" s="225" t="s">
        <v>1501</v>
      </c>
    </row>
    <row r="1544" ht="84" spans="1:15">
      <c r="A1544" s="225" t="s">
        <v>1501</v>
      </c>
      <c r="B1544" s="225" t="s">
        <v>2438</v>
      </c>
      <c r="C1544" s="4" t="s">
        <v>2441</v>
      </c>
      <c r="D1544" s="4"/>
      <c r="E1544" s="4" t="s">
        <v>16</v>
      </c>
      <c r="F1544" s="4" t="s">
        <v>1504</v>
      </c>
      <c r="G1544" s="4"/>
      <c r="H1544" s="4">
        <v>1</v>
      </c>
      <c r="I1544" s="228" t="s">
        <v>1837</v>
      </c>
      <c r="J1544" s="4" t="s">
        <v>1506</v>
      </c>
      <c r="K1544" s="4"/>
      <c r="L1544" s="7"/>
      <c r="M1544" s="149" t="s">
        <v>1451</v>
      </c>
      <c r="N1544" s="4" t="s">
        <v>22</v>
      </c>
      <c r="O1544" s="225" t="s">
        <v>1501</v>
      </c>
    </row>
    <row r="1545" ht="84" spans="1:15">
      <c r="A1545" s="225" t="s">
        <v>1501</v>
      </c>
      <c r="B1545" s="225" t="s">
        <v>2438</v>
      </c>
      <c r="C1545" s="4" t="s">
        <v>2441</v>
      </c>
      <c r="D1545" s="4"/>
      <c r="E1545" s="4" t="s">
        <v>16</v>
      </c>
      <c r="F1545" s="4" t="s">
        <v>1504</v>
      </c>
      <c r="G1545" s="4"/>
      <c r="H1545" s="4">
        <v>1</v>
      </c>
      <c r="I1545" s="4" t="s">
        <v>2442</v>
      </c>
      <c r="J1545" s="4" t="s">
        <v>1506</v>
      </c>
      <c r="K1545" s="4"/>
      <c r="L1545" s="7"/>
      <c r="M1545" s="149" t="s">
        <v>1451</v>
      </c>
      <c r="N1545" s="4" t="s">
        <v>22</v>
      </c>
      <c r="O1545" s="225" t="s">
        <v>1501</v>
      </c>
    </row>
    <row r="1546" ht="84" spans="1:15">
      <c r="A1546" s="225" t="s">
        <v>1501</v>
      </c>
      <c r="B1546" s="225" t="s">
        <v>1568</v>
      </c>
      <c r="C1546" s="4" t="s">
        <v>1569</v>
      </c>
      <c r="D1546" s="4"/>
      <c r="E1546" s="4" t="s">
        <v>16</v>
      </c>
      <c r="F1546" s="4" t="s">
        <v>1504</v>
      </c>
      <c r="G1546" s="4"/>
      <c r="H1546" s="4">
        <v>1</v>
      </c>
      <c r="I1546" s="4" t="s">
        <v>2443</v>
      </c>
      <c r="J1546" s="4" t="s">
        <v>1506</v>
      </c>
      <c r="K1546" s="4"/>
      <c r="L1546" s="7"/>
      <c r="M1546" s="149" t="s">
        <v>1451</v>
      </c>
      <c r="N1546" s="4" t="s">
        <v>22</v>
      </c>
      <c r="O1546" s="225" t="s">
        <v>1501</v>
      </c>
    </row>
    <row r="1547" ht="84" spans="1:15">
      <c r="A1547" s="225" t="s">
        <v>1501</v>
      </c>
      <c r="B1547" s="225" t="s">
        <v>1568</v>
      </c>
      <c r="C1547" s="4" t="s">
        <v>1569</v>
      </c>
      <c r="D1547" s="4"/>
      <c r="E1547" s="4" t="s">
        <v>16</v>
      </c>
      <c r="F1547" s="4" t="s">
        <v>1504</v>
      </c>
      <c r="G1547" s="4"/>
      <c r="H1547" s="4">
        <v>1</v>
      </c>
      <c r="I1547" s="4" t="s">
        <v>2444</v>
      </c>
      <c r="J1547" s="4" t="s">
        <v>1506</v>
      </c>
      <c r="K1547" s="4"/>
      <c r="L1547" s="7"/>
      <c r="M1547" s="149" t="s">
        <v>1451</v>
      </c>
      <c r="N1547" s="4" t="s">
        <v>22</v>
      </c>
      <c r="O1547" s="225" t="s">
        <v>1501</v>
      </c>
    </row>
    <row r="1548" ht="84" spans="1:15">
      <c r="A1548" s="225" t="s">
        <v>1501</v>
      </c>
      <c r="B1548" s="225" t="s">
        <v>1568</v>
      </c>
      <c r="C1548" s="4" t="s">
        <v>1569</v>
      </c>
      <c r="D1548" s="4"/>
      <c r="E1548" s="4" t="s">
        <v>16</v>
      </c>
      <c r="F1548" s="4" t="s">
        <v>1504</v>
      </c>
      <c r="G1548" s="4"/>
      <c r="H1548" s="4">
        <v>1</v>
      </c>
      <c r="I1548" s="228" t="s">
        <v>436</v>
      </c>
      <c r="J1548" s="4" t="s">
        <v>1506</v>
      </c>
      <c r="K1548" s="4"/>
      <c r="L1548" s="7"/>
      <c r="M1548" s="149" t="s">
        <v>1451</v>
      </c>
      <c r="N1548" s="4" t="s">
        <v>22</v>
      </c>
      <c r="O1548" s="225" t="s">
        <v>1501</v>
      </c>
    </row>
    <row r="1549" ht="84" spans="1:15">
      <c r="A1549" s="225" t="s">
        <v>1501</v>
      </c>
      <c r="B1549" s="225" t="s">
        <v>1568</v>
      </c>
      <c r="C1549" s="4" t="s">
        <v>1569</v>
      </c>
      <c r="D1549" s="4"/>
      <c r="E1549" s="4" t="s">
        <v>16</v>
      </c>
      <c r="F1549" s="4" t="s">
        <v>1504</v>
      </c>
      <c r="G1549" s="4"/>
      <c r="H1549" s="4">
        <v>1</v>
      </c>
      <c r="I1549" s="4" t="s">
        <v>2427</v>
      </c>
      <c r="J1549" s="4" t="s">
        <v>1506</v>
      </c>
      <c r="K1549" s="4"/>
      <c r="L1549" s="7"/>
      <c r="M1549" s="149" t="s">
        <v>1451</v>
      </c>
      <c r="N1549" s="4" t="s">
        <v>22</v>
      </c>
      <c r="O1549" s="225" t="s">
        <v>1501</v>
      </c>
    </row>
    <row r="1550" ht="84" spans="1:15">
      <c r="A1550" s="225" t="s">
        <v>1501</v>
      </c>
      <c r="B1550" s="225" t="s">
        <v>1842</v>
      </c>
      <c r="C1550" s="4" t="s">
        <v>1843</v>
      </c>
      <c r="D1550" s="4"/>
      <c r="E1550" s="4" t="s">
        <v>16</v>
      </c>
      <c r="F1550" s="4" t="s">
        <v>1504</v>
      </c>
      <c r="G1550" s="4"/>
      <c r="H1550" s="4">
        <v>1</v>
      </c>
      <c r="I1550" s="228" t="s">
        <v>2445</v>
      </c>
      <c r="J1550" s="4" t="s">
        <v>1506</v>
      </c>
      <c r="K1550" s="4"/>
      <c r="L1550" s="7"/>
      <c r="M1550" s="149" t="s">
        <v>1451</v>
      </c>
      <c r="N1550" s="4" t="s">
        <v>22</v>
      </c>
      <c r="O1550" s="225" t="s">
        <v>1501</v>
      </c>
    </row>
    <row r="1551" ht="84" spans="1:15">
      <c r="A1551" s="225" t="s">
        <v>1501</v>
      </c>
      <c r="B1551" s="225" t="s">
        <v>1842</v>
      </c>
      <c r="C1551" s="4" t="s">
        <v>1843</v>
      </c>
      <c r="D1551" s="4"/>
      <c r="E1551" s="4" t="s">
        <v>16</v>
      </c>
      <c r="F1551" s="4" t="s">
        <v>1504</v>
      </c>
      <c r="G1551" s="4"/>
      <c r="H1551" s="4">
        <v>1</v>
      </c>
      <c r="I1551" s="4" t="s">
        <v>1837</v>
      </c>
      <c r="J1551" s="4" t="s">
        <v>1506</v>
      </c>
      <c r="K1551" s="4"/>
      <c r="L1551" s="7"/>
      <c r="M1551" s="149" t="s">
        <v>1451</v>
      </c>
      <c r="N1551" s="4" t="s">
        <v>22</v>
      </c>
      <c r="O1551" s="225" t="s">
        <v>1501</v>
      </c>
    </row>
    <row r="1552" ht="84" spans="1:15">
      <c r="A1552" s="225" t="s">
        <v>1501</v>
      </c>
      <c r="B1552" s="225" t="s">
        <v>1842</v>
      </c>
      <c r="C1552" s="4" t="s">
        <v>1843</v>
      </c>
      <c r="D1552" s="4"/>
      <c r="E1552" s="4" t="s">
        <v>16</v>
      </c>
      <c r="F1552" s="4" t="s">
        <v>1504</v>
      </c>
      <c r="G1552" s="4"/>
      <c r="H1552" s="4">
        <v>1</v>
      </c>
      <c r="I1552" s="4" t="s">
        <v>2434</v>
      </c>
      <c r="J1552" s="4" t="s">
        <v>1506</v>
      </c>
      <c r="K1552" s="4"/>
      <c r="L1552" s="7"/>
      <c r="M1552" s="149" t="s">
        <v>1451</v>
      </c>
      <c r="N1552" s="4" t="s">
        <v>22</v>
      </c>
      <c r="O1552" s="225" t="s">
        <v>1501</v>
      </c>
    </row>
    <row r="1553" ht="84" spans="1:15">
      <c r="A1553" s="225" t="s">
        <v>1501</v>
      </c>
      <c r="B1553" s="225" t="s">
        <v>1842</v>
      </c>
      <c r="C1553" s="4" t="s">
        <v>1843</v>
      </c>
      <c r="D1553" s="4"/>
      <c r="E1553" s="4" t="s">
        <v>16</v>
      </c>
      <c r="F1553" s="4" t="s">
        <v>1504</v>
      </c>
      <c r="G1553" s="4"/>
      <c r="H1553" s="4">
        <v>1</v>
      </c>
      <c r="I1553" s="4" t="s">
        <v>2446</v>
      </c>
      <c r="J1553" s="4" t="s">
        <v>1506</v>
      </c>
      <c r="K1553" s="4"/>
      <c r="L1553" s="7"/>
      <c r="M1553" s="149" t="s">
        <v>1451</v>
      </c>
      <c r="N1553" s="4" t="s">
        <v>22</v>
      </c>
      <c r="O1553" s="225" t="s">
        <v>1501</v>
      </c>
    </row>
    <row r="1554" ht="84" spans="1:15">
      <c r="A1554" s="225" t="s">
        <v>1501</v>
      </c>
      <c r="B1554" s="225" t="s">
        <v>1845</v>
      </c>
      <c r="C1554" s="4" t="s">
        <v>1846</v>
      </c>
      <c r="D1554" s="4"/>
      <c r="E1554" s="4" t="s">
        <v>16</v>
      </c>
      <c r="F1554" s="4" t="s">
        <v>1504</v>
      </c>
      <c r="G1554" s="4"/>
      <c r="H1554" s="4">
        <v>1</v>
      </c>
      <c r="I1554" s="4" t="s">
        <v>1931</v>
      </c>
      <c r="J1554" s="4" t="s">
        <v>1506</v>
      </c>
      <c r="K1554" s="4"/>
      <c r="L1554" s="7"/>
      <c r="M1554" s="149" t="s">
        <v>1451</v>
      </c>
      <c r="N1554" s="4" t="s">
        <v>22</v>
      </c>
      <c r="O1554" s="225" t="s">
        <v>1501</v>
      </c>
    </row>
    <row r="1555" ht="84" spans="1:15">
      <c r="A1555" s="225" t="s">
        <v>1501</v>
      </c>
      <c r="B1555" s="225" t="s">
        <v>1652</v>
      </c>
      <c r="C1555" s="4" t="s">
        <v>1653</v>
      </c>
      <c r="D1555" s="4"/>
      <c r="E1555" s="4" t="s">
        <v>16</v>
      </c>
      <c r="F1555" s="4" t="s">
        <v>1504</v>
      </c>
      <c r="G1555" s="4"/>
      <c r="H1555" s="4">
        <v>1</v>
      </c>
      <c r="I1555" s="4" t="s">
        <v>2447</v>
      </c>
      <c r="J1555" s="4" t="s">
        <v>1506</v>
      </c>
      <c r="K1555" s="4"/>
      <c r="L1555" s="7"/>
      <c r="M1555" s="149" t="s">
        <v>1451</v>
      </c>
      <c r="N1555" s="4" t="s">
        <v>22</v>
      </c>
      <c r="O1555" s="225" t="s">
        <v>1501</v>
      </c>
    </row>
    <row r="1556" ht="84" spans="1:15">
      <c r="A1556" s="225" t="s">
        <v>1501</v>
      </c>
      <c r="B1556" s="225" t="s">
        <v>1652</v>
      </c>
      <c r="C1556" s="4" t="s">
        <v>1653</v>
      </c>
      <c r="D1556" s="4"/>
      <c r="E1556" s="4" t="s">
        <v>16</v>
      </c>
      <c r="F1556" s="4" t="s">
        <v>1504</v>
      </c>
      <c r="G1556" s="4"/>
      <c r="H1556" s="4">
        <v>1</v>
      </c>
      <c r="I1556" s="4" t="s">
        <v>542</v>
      </c>
      <c r="J1556" s="4" t="s">
        <v>1506</v>
      </c>
      <c r="K1556" s="4"/>
      <c r="L1556" s="7"/>
      <c r="M1556" s="149" t="s">
        <v>1451</v>
      </c>
      <c r="N1556" s="4" t="s">
        <v>22</v>
      </c>
      <c r="O1556" s="225" t="s">
        <v>1501</v>
      </c>
    </row>
    <row r="1557" ht="96" spans="1:15">
      <c r="A1557" s="229" t="s">
        <v>1763</v>
      </c>
      <c r="B1557" s="229" t="s">
        <v>28</v>
      </c>
      <c r="C1557" s="4" t="s">
        <v>1764</v>
      </c>
      <c r="D1557" s="21"/>
      <c r="E1557" s="4" t="s">
        <v>16</v>
      </c>
      <c r="F1557" s="21" t="s">
        <v>1446</v>
      </c>
      <c r="G1557" s="21"/>
      <c r="H1557" s="21">
        <v>3</v>
      </c>
      <c r="I1557" s="21" t="s">
        <v>770</v>
      </c>
      <c r="J1557" s="21" t="s">
        <v>95</v>
      </c>
      <c r="K1557" s="21" t="s">
        <v>1765</v>
      </c>
      <c r="L1557" s="21"/>
      <c r="M1557" s="132" t="s">
        <v>1451</v>
      </c>
      <c r="N1557" s="21" t="s">
        <v>22</v>
      </c>
      <c r="O1557" s="229" t="s">
        <v>1763</v>
      </c>
    </row>
    <row r="1558" ht="108" spans="1:15">
      <c r="A1558" s="229" t="s">
        <v>1763</v>
      </c>
      <c r="B1558" s="229" t="s">
        <v>28</v>
      </c>
      <c r="C1558" s="4" t="s">
        <v>2208</v>
      </c>
      <c r="D1558" s="21"/>
      <c r="E1558" s="4" t="s">
        <v>16</v>
      </c>
      <c r="F1558" s="21" t="s">
        <v>1446</v>
      </c>
      <c r="G1558" s="21"/>
      <c r="H1558" s="21">
        <v>2</v>
      </c>
      <c r="I1558" s="21" t="s">
        <v>389</v>
      </c>
      <c r="J1558" s="21" t="s">
        <v>95</v>
      </c>
      <c r="K1558" s="21" t="s">
        <v>2209</v>
      </c>
      <c r="L1558" s="21"/>
      <c r="M1558" s="132" t="s">
        <v>1451</v>
      </c>
      <c r="N1558" s="21" t="s">
        <v>22</v>
      </c>
      <c r="O1558" s="229" t="s">
        <v>1763</v>
      </c>
    </row>
    <row r="1559" ht="108" spans="1:15">
      <c r="A1559" s="229" t="s">
        <v>1763</v>
      </c>
      <c r="B1559" s="229" t="s">
        <v>28</v>
      </c>
      <c r="C1559" s="4" t="s">
        <v>2208</v>
      </c>
      <c r="D1559" s="21"/>
      <c r="E1559" s="4" t="s">
        <v>16</v>
      </c>
      <c r="F1559" s="21" t="s">
        <v>1446</v>
      </c>
      <c r="G1559" s="21"/>
      <c r="H1559" s="21">
        <v>2</v>
      </c>
      <c r="I1559" s="21" t="s">
        <v>1455</v>
      </c>
      <c r="J1559" s="21" t="s">
        <v>95</v>
      </c>
      <c r="K1559" s="21" t="s">
        <v>2209</v>
      </c>
      <c r="L1559" s="21"/>
      <c r="M1559" s="132" t="s">
        <v>1451</v>
      </c>
      <c r="N1559" s="21" t="s">
        <v>22</v>
      </c>
      <c r="O1559" s="229" t="s">
        <v>1763</v>
      </c>
    </row>
    <row r="1560" ht="108" spans="1:15">
      <c r="A1560" s="229" t="s">
        <v>1763</v>
      </c>
      <c r="B1560" s="229" t="s">
        <v>28</v>
      </c>
      <c r="C1560" s="4" t="s">
        <v>2210</v>
      </c>
      <c r="D1560" s="21"/>
      <c r="E1560" s="4" t="s">
        <v>16</v>
      </c>
      <c r="F1560" s="21" t="s">
        <v>1454</v>
      </c>
      <c r="G1560" s="21"/>
      <c r="H1560" s="21">
        <v>2</v>
      </c>
      <c r="I1560" s="21" t="s">
        <v>2211</v>
      </c>
      <c r="J1560" s="21" t="s">
        <v>95</v>
      </c>
      <c r="K1560" s="21" t="s">
        <v>2209</v>
      </c>
      <c r="L1560" s="21"/>
      <c r="M1560" s="132" t="s">
        <v>1451</v>
      </c>
      <c r="N1560" s="21" t="s">
        <v>22</v>
      </c>
      <c r="O1560" s="229" t="s">
        <v>1763</v>
      </c>
    </row>
    <row r="1561" ht="108" spans="1:15">
      <c r="A1561" s="229" t="s">
        <v>1763</v>
      </c>
      <c r="B1561" s="229" t="s">
        <v>28</v>
      </c>
      <c r="C1561" s="4" t="s">
        <v>2210</v>
      </c>
      <c r="D1561" s="21"/>
      <c r="E1561" s="4" t="s">
        <v>16</v>
      </c>
      <c r="F1561" s="21" t="s">
        <v>1454</v>
      </c>
      <c r="G1561" s="21"/>
      <c r="H1561" s="21">
        <v>2</v>
      </c>
      <c r="I1561" s="21" t="s">
        <v>2212</v>
      </c>
      <c r="J1561" s="21" t="s">
        <v>95</v>
      </c>
      <c r="K1561" s="21" t="s">
        <v>2209</v>
      </c>
      <c r="L1561" s="21"/>
      <c r="M1561" s="132" t="s">
        <v>1451</v>
      </c>
      <c r="N1561" s="21" t="s">
        <v>22</v>
      </c>
      <c r="O1561" s="229" t="s">
        <v>1763</v>
      </c>
    </row>
    <row r="1562" ht="120" spans="1:15">
      <c r="A1562" s="229" t="s">
        <v>1763</v>
      </c>
      <c r="B1562" s="229" t="s">
        <v>28</v>
      </c>
      <c r="C1562" s="4" t="s">
        <v>2213</v>
      </c>
      <c r="D1562" s="21"/>
      <c r="E1562" s="4" t="s">
        <v>16</v>
      </c>
      <c r="F1562" s="21" t="s">
        <v>1446</v>
      </c>
      <c r="G1562" s="21"/>
      <c r="H1562" s="21">
        <v>2</v>
      </c>
      <c r="I1562" s="231" t="s">
        <v>2214</v>
      </c>
      <c r="J1562" s="21" t="s">
        <v>95</v>
      </c>
      <c r="K1562" s="21" t="s">
        <v>2215</v>
      </c>
      <c r="L1562" s="21"/>
      <c r="M1562" s="132" t="s">
        <v>1451</v>
      </c>
      <c r="N1562" s="21" t="s">
        <v>22</v>
      </c>
      <c r="O1562" s="229" t="s">
        <v>1763</v>
      </c>
    </row>
    <row r="1563" ht="108" spans="1:15">
      <c r="A1563" s="229" t="s">
        <v>1763</v>
      </c>
      <c r="B1563" s="229" t="s">
        <v>28</v>
      </c>
      <c r="C1563" s="4" t="s">
        <v>2208</v>
      </c>
      <c r="D1563" s="21"/>
      <c r="E1563" s="4" t="s">
        <v>16</v>
      </c>
      <c r="F1563" s="21" t="s">
        <v>1446</v>
      </c>
      <c r="G1563" s="21"/>
      <c r="H1563" s="21">
        <v>1</v>
      </c>
      <c r="I1563" s="231" t="s">
        <v>2443</v>
      </c>
      <c r="J1563" s="21" t="s">
        <v>95</v>
      </c>
      <c r="K1563" s="21" t="s">
        <v>2209</v>
      </c>
      <c r="L1563" s="21"/>
      <c r="M1563" s="132" t="s">
        <v>1451</v>
      </c>
      <c r="N1563" s="21" t="s">
        <v>22</v>
      </c>
      <c r="O1563" s="229" t="s">
        <v>1763</v>
      </c>
    </row>
    <row r="1564" ht="108" spans="1:15">
      <c r="A1564" s="229" t="s">
        <v>1763</v>
      </c>
      <c r="B1564" s="229" t="s">
        <v>28</v>
      </c>
      <c r="C1564" s="4" t="s">
        <v>2208</v>
      </c>
      <c r="D1564" s="21"/>
      <c r="E1564" s="4" t="s">
        <v>16</v>
      </c>
      <c r="F1564" s="21" t="s">
        <v>1446</v>
      </c>
      <c r="G1564" s="21"/>
      <c r="H1564" s="21">
        <v>1</v>
      </c>
      <c r="I1564" s="21" t="s">
        <v>3449</v>
      </c>
      <c r="J1564" s="21" t="s">
        <v>95</v>
      </c>
      <c r="K1564" s="21" t="s">
        <v>2209</v>
      </c>
      <c r="L1564" s="21"/>
      <c r="M1564" s="132" t="s">
        <v>1451</v>
      </c>
      <c r="N1564" s="21" t="s">
        <v>22</v>
      </c>
      <c r="O1564" s="229" t="s">
        <v>1763</v>
      </c>
    </row>
    <row r="1565" ht="36" spans="1:15">
      <c r="A1565" s="229" t="s">
        <v>1763</v>
      </c>
      <c r="B1565" s="229" t="s">
        <v>28</v>
      </c>
      <c r="C1565" s="4" t="s">
        <v>3450</v>
      </c>
      <c r="D1565" s="21"/>
      <c r="E1565" s="4" t="s">
        <v>16</v>
      </c>
      <c r="F1565" s="21" t="s">
        <v>1454</v>
      </c>
      <c r="G1565" s="21"/>
      <c r="H1565" s="21">
        <v>1</v>
      </c>
      <c r="I1565" s="4" t="s">
        <v>3451</v>
      </c>
      <c r="J1565" s="21" t="s">
        <v>203</v>
      </c>
      <c r="K1565" s="24" t="s">
        <v>3452</v>
      </c>
      <c r="L1565" s="21"/>
      <c r="M1565" s="132" t="s">
        <v>1451</v>
      </c>
      <c r="N1565" s="21" t="s">
        <v>60</v>
      </c>
      <c r="O1565" s="229" t="s">
        <v>1763</v>
      </c>
    </row>
    <row r="1566" ht="36" spans="1:15">
      <c r="A1566" s="229" t="s">
        <v>1763</v>
      </c>
      <c r="B1566" s="229" t="s">
        <v>28</v>
      </c>
      <c r="C1566" s="4" t="s">
        <v>3450</v>
      </c>
      <c r="D1566" s="21"/>
      <c r="E1566" s="4" t="s">
        <v>16</v>
      </c>
      <c r="F1566" s="21" t="s">
        <v>1454</v>
      </c>
      <c r="G1566" s="21"/>
      <c r="H1566" s="21">
        <v>1</v>
      </c>
      <c r="I1566" s="21" t="s">
        <v>692</v>
      </c>
      <c r="J1566" s="21" t="s">
        <v>203</v>
      </c>
      <c r="K1566" s="24" t="s">
        <v>3452</v>
      </c>
      <c r="L1566" s="21"/>
      <c r="M1566" s="132" t="s">
        <v>1451</v>
      </c>
      <c r="N1566" s="21" t="s">
        <v>60</v>
      </c>
      <c r="O1566" s="229" t="s">
        <v>1763</v>
      </c>
    </row>
    <row r="1567" ht="36" spans="1:15">
      <c r="A1567" s="229" t="s">
        <v>1763</v>
      </c>
      <c r="B1567" s="229" t="s">
        <v>28</v>
      </c>
      <c r="C1567" s="4" t="s">
        <v>3450</v>
      </c>
      <c r="D1567" s="21"/>
      <c r="E1567" s="4" t="s">
        <v>16</v>
      </c>
      <c r="F1567" s="21" t="s">
        <v>1454</v>
      </c>
      <c r="G1567" s="21"/>
      <c r="H1567" s="21">
        <v>1</v>
      </c>
      <c r="I1567" s="21" t="s">
        <v>2480</v>
      </c>
      <c r="J1567" s="21" t="s">
        <v>203</v>
      </c>
      <c r="K1567" s="24" t="s">
        <v>3452</v>
      </c>
      <c r="L1567" s="21"/>
      <c r="M1567" s="132" t="s">
        <v>1451</v>
      </c>
      <c r="N1567" s="21" t="s">
        <v>60</v>
      </c>
      <c r="O1567" s="229" t="s">
        <v>1763</v>
      </c>
    </row>
    <row r="1568" ht="96" spans="1:15">
      <c r="A1568" s="229" t="s">
        <v>1763</v>
      </c>
      <c r="B1568" s="229" t="s">
        <v>28</v>
      </c>
      <c r="C1568" s="4" t="s">
        <v>3453</v>
      </c>
      <c r="D1568" s="21"/>
      <c r="E1568" s="4" t="s">
        <v>16</v>
      </c>
      <c r="F1568" s="21" t="s">
        <v>1454</v>
      </c>
      <c r="G1568" s="21"/>
      <c r="H1568" s="21">
        <v>1</v>
      </c>
      <c r="I1568" s="21" t="s">
        <v>190</v>
      </c>
      <c r="J1568" s="21" t="s">
        <v>95</v>
      </c>
      <c r="K1568" s="21" t="s">
        <v>1765</v>
      </c>
      <c r="L1568" s="232"/>
      <c r="M1568" s="132" t="s">
        <v>1451</v>
      </c>
      <c r="N1568" s="21" t="s">
        <v>22</v>
      </c>
      <c r="O1568" s="229" t="s">
        <v>1763</v>
      </c>
    </row>
    <row r="1569" ht="96" spans="1:15">
      <c r="A1569" s="229" t="s">
        <v>1763</v>
      </c>
      <c r="B1569" s="229" t="s">
        <v>28</v>
      </c>
      <c r="C1569" s="4" t="s">
        <v>1764</v>
      </c>
      <c r="D1569" s="21"/>
      <c r="E1569" s="4" t="s">
        <v>16</v>
      </c>
      <c r="F1569" s="21" t="s">
        <v>1446</v>
      </c>
      <c r="G1569" s="21"/>
      <c r="H1569" s="21">
        <v>1</v>
      </c>
      <c r="I1569" s="21" t="s">
        <v>440</v>
      </c>
      <c r="J1569" s="21" t="s">
        <v>95</v>
      </c>
      <c r="K1569" s="21" t="s">
        <v>1765</v>
      </c>
      <c r="L1569" s="21"/>
      <c r="M1569" s="132" t="s">
        <v>1451</v>
      </c>
      <c r="N1569" s="21" t="s">
        <v>22</v>
      </c>
      <c r="O1569" s="229" t="s">
        <v>1763</v>
      </c>
    </row>
    <row r="1570" ht="96" spans="1:15">
      <c r="A1570" s="229" t="s">
        <v>1763</v>
      </c>
      <c r="B1570" s="229" t="s">
        <v>28</v>
      </c>
      <c r="C1570" s="4" t="s">
        <v>1764</v>
      </c>
      <c r="D1570" s="21"/>
      <c r="E1570" s="4" t="s">
        <v>16</v>
      </c>
      <c r="F1570" s="21" t="s">
        <v>1446</v>
      </c>
      <c r="G1570" s="21"/>
      <c r="H1570" s="21">
        <v>1</v>
      </c>
      <c r="I1570" s="21" t="s">
        <v>3454</v>
      </c>
      <c r="J1570" s="21" t="s">
        <v>95</v>
      </c>
      <c r="K1570" s="21" t="s">
        <v>1765</v>
      </c>
      <c r="L1570" s="21"/>
      <c r="M1570" s="132" t="s">
        <v>1451</v>
      </c>
      <c r="N1570" s="21" t="s">
        <v>22</v>
      </c>
      <c r="O1570" s="229" t="s">
        <v>1763</v>
      </c>
    </row>
    <row r="1571" ht="96" spans="1:15">
      <c r="A1571" s="229" t="s">
        <v>1763</v>
      </c>
      <c r="B1571" s="229" t="s">
        <v>28</v>
      </c>
      <c r="C1571" s="4" t="s">
        <v>1764</v>
      </c>
      <c r="D1571" s="21"/>
      <c r="E1571" s="4" t="s">
        <v>16</v>
      </c>
      <c r="F1571" s="21" t="s">
        <v>1446</v>
      </c>
      <c r="G1571" s="21"/>
      <c r="H1571" s="21">
        <v>1</v>
      </c>
      <c r="I1571" s="231" t="s">
        <v>389</v>
      </c>
      <c r="J1571" s="21" t="s">
        <v>95</v>
      </c>
      <c r="K1571" s="21" t="s">
        <v>1765</v>
      </c>
      <c r="L1571" s="21"/>
      <c r="M1571" s="132" t="s">
        <v>1451</v>
      </c>
      <c r="N1571" s="21" t="s">
        <v>22</v>
      </c>
      <c r="O1571" s="229" t="s">
        <v>1763</v>
      </c>
    </row>
    <row r="1572" ht="120" spans="1:15">
      <c r="A1572" s="229" t="s">
        <v>1763</v>
      </c>
      <c r="B1572" s="229" t="s">
        <v>28</v>
      </c>
      <c r="C1572" s="4" t="s">
        <v>2213</v>
      </c>
      <c r="D1572" s="21"/>
      <c r="E1572" s="4" t="s">
        <v>16</v>
      </c>
      <c r="F1572" s="21" t="s">
        <v>1446</v>
      </c>
      <c r="G1572" s="21"/>
      <c r="H1572" s="21">
        <v>1</v>
      </c>
      <c r="I1572" s="21" t="s">
        <v>1879</v>
      </c>
      <c r="J1572" s="21" t="s">
        <v>95</v>
      </c>
      <c r="K1572" s="21" t="s">
        <v>2215</v>
      </c>
      <c r="L1572" s="21"/>
      <c r="M1572" s="132" t="s">
        <v>1451</v>
      </c>
      <c r="N1572" s="21" t="s">
        <v>22</v>
      </c>
      <c r="O1572" s="229" t="s">
        <v>1763</v>
      </c>
    </row>
    <row r="1573" ht="120" spans="1:15">
      <c r="A1573" s="229" t="s">
        <v>1763</v>
      </c>
      <c r="B1573" s="229" t="s">
        <v>28</v>
      </c>
      <c r="C1573" s="4" t="s">
        <v>2213</v>
      </c>
      <c r="D1573" s="21"/>
      <c r="E1573" s="4" t="s">
        <v>16</v>
      </c>
      <c r="F1573" s="21" t="s">
        <v>1446</v>
      </c>
      <c r="G1573" s="21"/>
      <c r="H1573" s="21">
        <v>1</v>
      </c>
      <c r="I1573" s="21" t="s">
        <v>3455</v>
      </c>
      <c r="J1573" s="21" t="s">
        <v>95</v>
      </c>
      <c r="K1573" s="21" t="s">
        <v>2215</v>
      </c>
      <c r="L1573" s="21"/>
      <c r="M1573" s="132" t="s">
        <v>1451</v>
      </c>
      <c r="N1573" s="21" t="s">
        <v>22</v>
      </c>
      <c r="O1573" s="229" t="s">
        <v>1763</v>
      </c>
    </row>
    <row r="1574" ht="108" spans="1:15">
      <c r="A1574" s="229" t="s">
        <v>1763</v>
      </c>
      <c r="B1574" s="229" t="s">
        <v>28</v>
      </c>
      <c r="C1574" s="4" t="s">
        <v>3456</v>
      </c>
      <c r="D1574" s="21"/>
      <c r="E1574" s="4" t="s">
        <v>16</v>
      </c>
      <c r="F1574" s="21" t="s">
        <v>1454</v>
      </c>
      <c r="G1574" s="21"/>
      <c r="H1574" s="21">
        <v>1</v>
      </c>
      <c r="I1574" s="21" t="s">
        <v>3221</v>
      </c>
      <c r="J1574" s="21" t="s">
        <v>95</v>
      </c>
      <c r="K1574" s="21" t="s">
        <v>2209</v>
      </c>
      <c r="L1574" s="21"/>
      <c r="M1574" s="132" t="s">
        <v>1451</v>
      </c>
      <c r="N1574" s="21" t="s">
        <v>22</v>
      </c>
      <c r="O1574" s="229" t="s">
        <v>1763</v>
      </c>
    </row>
    <row r="1575" ht="108" spans="1:15">
      <c r="A1575" s="229" t="s">
        <v>1763</v>
      </c>
      <c r="B1575" s="229" t="s">
        <v>28</v>
      </c>
      <c r="C1575" s="4" t="s">
        <v>3456</v>
      </c>
      <c r="D1575" s="21"/>
      <c r="E1575" s="4" t="s">
        <v>16</v>
      </c>
      <c r="F1575" s="21" t="s">
        <v>1454</v>
      </c>
      <c r="G1575" s="21"/>
      <c r="H1575" s="21">
        <v>1</v>
      </c>
      <c r="I1575" s="21" t="s">
        <v>23</v>
      </c>
      <c r="J1575" s="21" t="s">
        <v>95</v>
      </c>
      <c r="K1575" s="21" t="s">
        <v>2209</v>
      </c>
      <c r="L1575" s="21"/>
      <c r="M1575" s="132" t="s">
        <v>1451</v>
      </c>
      <c r="N1575" s="21" t="s">
        <v>22</v>
      </c>
      <c r="O1575" s="229" t="s">
        <v>1763</v>
      </c>
    </row>
    <row r="1576" ht="108" spans="1:15">
      <c r="A1576" s="229" t="s">
        <v>1763</v>
      </c>
      <c r="B1576" s="229" t="s">
        <v>28</v>
      </c>
      <c r="C1576" s="4" t="s">
        <v>3456</v>
      </c>
      <c r="D1576" s="21"/>
      <c r="E1576" s="4" t="s">
        <v>16</v>
      </c>
      <c r="F1576" s="21" t="s">
        <v>1454</v>
      </c>
      <c r="G1576" s="21"/>
      <c r="H1576" s="21">
        <v>1</v>
      </c>
      <c r="I1576" s="21" t="s">
        <v>1879</v>
      </c>
      <c r="J1576" s="21" t="s">
        <v>95</v>
      </c>
      <c r="K1576" s="21" t="s">
        <v>2209</v>
      </c>
      <c r="L1576" s="21"/>
      <c r="M1576" s="132" t="s">
        <v>1451</v>
      </c>
      <c r="N1576" s="21" t="s">
        <v>22</v>
      </c>
      <c r="O1576" s="229" t="s">
        <v>1763</v>
      </c>
    </row>
    <row r="1577" ht="108" spans="1:15">
      <c r="A1577" s="229" t="s">
        <v>1763</v>
      </c>
      <c r="B1577" s="229" t="s">
        <v>28</v>
      </c>
      <c r="C1577" s="4" t="s">
        <v>3456</v>
      </c>
      <c r="D1577" s="21"/>
      <c r="E1577" s="4" t="s">
        <v>16</v>
      </c>
      <c r="F1577" s="21" t="s">
        <v>1454</v>
      </c>
      <c r="G1577" s="21"/>
      <c r="H1577" s="21">
        <v>1</v>
      </c>
      <c r="I1577" s="21" t="s">
        <v>2058</v>
      </c>
      <c r="J1577" s="21" t="s">
        <v>95</v>
      </c>
      <c r="K1577" s="21" t="s">
        <v>2209</v>
      </c>
      <c r="L1577" s="21"/>
      <c r="M1577" s="132" t="s">
        <v>1451</v>
      </c>
      <c r="N1577" s="21" t="s">
        <v>22</v>
      </c>
      <c r="O1577" s="229" t="s">
        <v>1763</v>
      </c>
    </row>
    <row r="1578" ht="108" spans="1:15">
      <c r="A1578" s="229" t="s">
        <v>1763</v>
      </c>
      <c r="B1578" s="229" t="s">
        <v>28</v>
      </c>
      <c r="C1578" s="4" t="s">
        <v>3456</v>
      </c>
      <c r="D1578" s="21"/>
      <c r="E1578" s="4" t="s">
        <v>16</v>
      </c>
      <c r="F1578" s="21" t="s">
        <v>1454</v>
      </c>
      <c r="G1578" s="21"/>
      <c r="H1578" s="21">
        <v>1</v>
      </c>
      <c r="I1578" s="21" t="s">
        <v>190</v>
      </c>
      <c r="J1578" s="21" t="s">
        <v>95</v>
      </c>
      <c r="K1578" s="21" t="s">
        <v>2209</v>
      </c>
      <c r="L1578" s="21"/>
      <c r="M1578" s="132" t="s">
        <v>1451</v>
      </c>
      <c r="N1578" s="21" t="s">
        <v>22</v>
      </c>
      <c r="O1578" s="229" t="s">
        <v>1763</v>
      </c>
    </row>
    <row r="1579" ht="96" spans="1:15">
      <c r="A1579" s="229" t="s">
        <v>1763</v>
      </c>
      <c r="B1579" s="229" t="s">
        <v>28</v>
      </c>
      <c r="C1579" s="4" t="s">
        <v>3457</v>
      </c>
      <c r="D1579" s="21"/>
      <c r="E1579" s="4" t="s">
        <v>16</v>
      </c>
      <c r="F1579" s="21" t="s">
        <v>1454</v>
      </c>
      <c r="G1579" s="21"/>
      <c r="H1579" s="21">
        <v>1</v>
      </c>
      <c r="I1579" s="21" t="s">
        <v>1517</v>
      </c>
      <c r="J1579" s="21" t="s">
        <v>95</v>
      </c>
      <c r="K1579" s="21" t="s">
        <v>3458</v>
      </c>
      <c r="L1579" s="21"/>
      <c r="M1579" s="132" t="s">
        <v>1451</v>
      </c>
      <c r="N1579" s="21" t="s">
        <v>22</v>
      </c>
      <c r="O1579" s="229" t="s">
        <v>1763</v>
      </c>
    </row>
    <row r="1580" ht="96" spans="1:15">
      <c r="A1580" s="229" t="s">
        <v>1763</v>
      </c>
      <c r="B1580" s="229" t="s">
        <v>28</v>
      </c>
      <c r="C1580" s="4" t="s">
        <v>3457</v>
      </c>
      <c r="D1580" s="21"/>
      <c r="E1580" s="4" t="s">
        <v>16</v>
      </c>
      <c r="F1580" s="21" t="s">
        <v>1454</v>
      </c>
      <c r="G1580" s="21"/>
      <c r="H1580" s="21">
        <v>1</v>
      </c>
      <c r="I1580" s="21" t="s">
        <v>2577</v>
      </c>
      <c r="J1580" s="21" t="s">
        <v>95</v>
      </c>
      <c r="K1580" s="21" t="s">
        <v>3458</v>
      </c>
      <c r="L1580" s="21"/>
      <c r="M1580" s="132" t="s">
        <v>1451</v>
      </c>
      <c r="N1580" s="21" t="s">
        <v>22</v>
      </c>
      <c r="O1580" s="229" t="s">
        <v>1763</v>
      </c>
    </row>
    <row r="1581" ht="96" spans="1:15">
      <c r="A1581" s="229" t="s">
        <v>1763</v>
      </c>
      <c r="B1581" s="229" t="s">
        <v>28</v>
      </c>
      <c r="C1581" s="4" t="s">
        <v>3457</v>
      </c>
      <c r="D1581" s="21"/>
      <c r="E1581" s="4" t="s">
        <v>16</v>
      </c>
      <c r="F1581" s="21" t="s">
        <v>1454</v>
      </c>
      <c r="G1581" s="21"/>
      <c r="H1581" s="21">
        <v>1</v>
      </c>
      <c r="I1581" s="21" t="s">
        <v>696</v>
      </c>
      <c r="J1581" s="21" t="s">
        <v>95</v>
      </c>
      <c r="K1581" s="21" t="s">
        <v>3458</v>
      </c>
      <c r="L1581" s="21"/>
      <c r="M1581" s="132" t="s">
        <v>1451</v>
      </c>
      <c r="N1581" s="21" t="s">
        <v>22</v>
      </c>
      <c r="O1581" s="229" t="s">
        <v>1763</v>
      </c>
    </row>
    <row r="1582" ht="96" spans="1:15">
      <c r="A1582" s="229" t="s">
        <v>1763</v>
      </c>
      <c r="B1582" s="229" t="s">
        <v>28</v>
      </c>
      <c r="C1582" s="4" t="s">
        <v>3457</v>
      </c>
      <c r="D1582" s="21"/>
      <c r="E1582" s="4" t="s">
        <v>16</v>
      </c>
      <c r="F1582" s="21" t="s">
        <v>1454</v>
      </c>
      <c r="G1582" s="21"/>
      <c r="H1582" s="21">
        <v>1</v>
      </c>
      <c r="I1582" s="21" t="s">
        <v>2516</v>
      </c>
      <c r="J1582" s="21" t="s">
        <v>95</v>
      </c>
      <c r="K1582" s="21" t="s">
        <v>3458</v>
      </c>
      <c r="L1582" s="21"/>
      <c r="M1582" s="132" t="s">
        <v>1451</v>
      </c>
      <c r="N1582" s="21" t="s">
        <v>22</v>
      </c>
      <c r="O1582" s="229" t="s">
        <v>1763</v>
      </c>
    </row>
    <row r="1583" ht="96" spans="1:15">
      <c r="A1583" s="229" t="s">
        <v>1763</v>
      </c>
      <c r="B1583" s="229" t="s">
        <v>28</v>
      </c>
      <c r="C1583" s="4" t="s">
        <v>3457</v>
      </c>
      <c r="D1583" s="21"/>
      <c r="E1583" s="4" t="s">
        <v>16</v>
      </c>
      <c r="F1583" s="21" t="s">
        <v>1454</v>
      </c>
      <c r="G1583" s="21"/>
      <c r="H1583" s="21">
        <v>1</v>
      </c>
      <c r="I1583" s="21" t="s">
        <v>3221</v>
      </c>
      <c r="J1583" s="21" t="s">
        <v>95</v>
      </c>
      <c r="K1583" s="21" t="s">
        <v>3458</v>
      </c>
      <c r="L1583" s="21"/>
      <c r="M1583" s="132" t="s">
        <v>1451</v>
      </c>
      <c r="N1583" s="21" t="s">
        <v>22</v>
      </c>
      <c r="O1583" s="229" t="s">
        <v>1763</v>
      </c>
    </row>
    <row r="1584" ht="60" spans="1:15">
      <c r="A1584" s="230" t="s">
        <v>780</v>
      </c>
      <c r="B1584" s="230" t="s">
        <v>28</v>
      </c>
      <c r="C1584" s="4" t="s">
        <v>1487</v>
      </c>
      <c r="D1584" s="16"/>
      <c r="E1584" s="4" t="s">
        <v>16</v>
      </c>
      <c r="F1584" s="21" t="s">
        <v>1488</v>
      </c>
      <c r="G1584" s="62"/>
      <c r="H1584" s="62">
        <v>8</v>
      </c>
      <c r="I1584" s="16" t="s">
        <v>1489</v>
      </c>
      <c r="J1584" s="16" t="s">
        <v>1490</v>
      </c>
      <c r="K1584" s="16" t="s">
        <v>1491</v>
      </c>
      <c r="L1584" s="16" t="s">
        <v>1492</v>
      </c>
      <c r="M1584" s="132" t="s">
        <v>1451</v>
      </c>
      <c r="N1584" s="16" t="s">
        <v>22</v>
      </c>
      <c r="O1584" s="230" t="s">
        <v>780</v>
      </c>
    </row>
    <row r="1585" ht="60" spans="1:15">
      <c r="A1585" s="230" t="s">
        <v>780</v>
      </c>
      <c r="B1585" s="230" t="s">
        <v>1621</v>
      </c>
      <c r="C1585" s="4" t="s">
        <v>1622</v>
      </c>
      <c r="D1585" s="16"/>
      <c r="E1585" s="4" t="s">
        <v>16</v>
      </c>
      <c r="F1585" s="21" t="s">
        <v>1488</v>
      </c>
      <c r="G1585" s="62"/>
      <c r="H1585" s="62">
        <v>4</v>
      </c>
      <c r="I1585" s="16" t="s">
        <v>1489</v>
      </c>
      <c r="J1585" s="16" t="s">
        <v>1490</v>
      </c>
      <c r="K1585" s="16" t="s">
        <v>1491</v>
      </c>
      <c r="L1585" s="16"/>
      <c r="M1585" s="132" t="s">
        <v>1451</v>
      </c>
      <c r="N1585" s="16" t="s">
        <v>22</v>
      </c>
      <c r="O1585" s="230" t="s">
        <v>780</v>
      </c>
    </row>
    <row r="1586" ht="372" spans="1:15">
      <c r="A1586" s="230" t="s">
        <v>780</v>
      </c>
      <c r="B1586" s="230" t="s">
        <v>28</v>
      </c>
      <c r="C1586" s="4" t="s">
        <v>1775</v>
      </c>
      <c r="D1586" s="16"/>
      <c r="E1586" s="4" t="s">
        <v>16</v>
      </c>
      <c r="F1586" s="21" t="s">
        <v>1776</v>
      </c>
      <c r="G1586" s="62"/>
      <c r="H1586" s="62">
        <v>3</v>
      </c>
      <c r="I1586" s="16" t="s">
        <v>1777</v>
      </c>
      <c r="J1586" s="16" t="s">
        <v>1490</v>
      </c>
      <c r="K1586" s="16" t="s">
        <v>1491</v>
      </c>
      <c r="L1586" s="16"/>
      <c r="M1586" s="132" t="s">
        <v>1451</v>
      </c>
      <c r="N1586" s="16" t="s">
        <v>22</v>
      </c>
      <c r="O1586" s="230" t="s">
        <v>780</v>
      </c>
    </row>
    <row r="1587" ht="120" spans="1:15">
      <c r="A1587" s="230" t="s">
        <v>780</v>
      </c>
      <c r="B1587" s="230" t="s">
        <v>28</v>
      </c>
      <c r="C1587" s="4" t="s">
        <v>1778</v>
      </c>
      <c r="D1587" s="16"/>
      <c r="E1587" s="4" t="s">
        <v>16</v>
      </c>
      <c r="F1587" s="21" t="s">
        <v>1779</v>
      </c>
      <c r="G1587" s="62"/>
      <c r="H1587" s="62">
        <v>3</v>
      </c>
      <c r="I1587" s="16" t="s">
        <v>1780</v>
      </c>
      <c r="J1587" s="16" t="s">
        <v>1490</v>
      </c>
      <c r="K1587" s="16" t="s">
        <v>1781</v>
      </c>
      <c r="L1587" s="16"/>
      <c r="M1587" s="132" t="s">
        <v>1451</v>
      </c>
      <c r="N1587" s="16" t="s">
        <v>22</v>
      </c>
      <c r="O1587" s="230" t="s">
        <v>780</v>
      </c>
    </row>
    <row r="1588" ht="72" spans="1:15">
      <c r="A1588" s="230" t="s">
        <v>780</v>
      </c>
      <c r="B1588" s="230" t="s">
        <v>28</v>
      </c>
      <c r="C1588" s="4" t="s">
        <v>2226</v>
      </c>
      <c r="D1588" s="21"/>
      <c r="E1588" s="4" t="s">
        <v>16</v>
      </c>
      <c r="F1588" s="21" t="s">
        <v>2227</v>
      </c>
      <c r="G1588" s="62"/>
      <c r="H1588" s="62">
        <v>2</v>
      </c>
      <c r="I1588" s="21" t="s">
        <v>2228</v>
      </c>
      <c r="J1588" s="16" t="s">
        <v>1490</v>
      </c>
      <c r="K1588" s="16" t="s">
        <v>2229</v>
      </c>
      <c r="L1588" s="16" t="s">
        <v>2230</v>
      </c>
      <c r="M1588" s="132" t="s">
        <v>1451</v>
      </c>
      <c r="N1588" s="16" t="s">
        <v>22</v>
      </c>
      <c r="O1588" s="230" t="s">
        <v>780</v>
      </c>
    </row>
    <row r="1589" ht="216" spans="1:15">
      <c r="A1589" s="230" t="s">
        <v>780</v>
      </c>
      <c r="B1589" s="230" t="s">
        <v>28</v>
      </c>
      <c r="C1589" s="4" t="s">
        <v>2231</v>
      </c>
      <c r="D1589" s="16"/>
      <c r="E1589" s="4" t="s">
        <v>16</v>
      </c>
      <c r="F1589" s="21" t="s">
        <v>2232</v>
      </c>
      <c r="G1589" s="62"/>
      <c r="H1589" s="62">
        <v>2</v>
      </c>
      <c r="I1589" s="16" t="s">
        <v>2233</v>
      </c>
      <c r="J1589" s="16" t="s">
        <v>1490</v>
      </c>
      <c r="K1589" s="16" t="s">
        <v>2234</v>
      </c>
      <c r="L1589" s="16" t="s">
        <v>2230</v>
      </c>
      <c r="M1589" s="132" t="s">
        <v>1451</v>
      </c>
      <c r="N1589" s="16" t="s">
        <v>22</v>
      </c>
      <c r="O1589" s="230" t="s">
        <v>780</v>
      </c>
    </row>
    <row r="1590" ht="60" spans="1:15">
      <c r="A1590" s="230" t="s">
        <v>780</v>
      </c>
      <c r="B1590" s="230" t="s">
        <v>28</v>
      </c>
      <c r="C1590" s="4" t="s">
        <v>2231</v>
      </c>
      <c r="D1590" s="16"/>
      <c r="E1590" s="4" t="s">
        <v>16</v>
      </c>
      <c r="F1590" s="21" t="s">
        <v>2235</v>
      </c>
      <c r="G1590" s="62"/>
      <c r="H1590" s="62">
        <v>2</v>
      </c>
      <c r="I1590" s="16" t="s">
        <v>2236</v>
      </c>
      <c r="J1590" s="16" t="s">
        <v>1490</v>
      </c>
      <c r="K1590" s="16" t="s">
        <v>2234</v>
      </c>
      <c r="L1590" s="16" t="s">
        <v>2230</v>
      </c>
      <c r="M1590" s="132" t="s">
        <v>1451</v>
      </c>
      <c r="N1590" s="16" t="s">
        <v>22</v>
      </c>
      <c r="O1590" s="230" t="s">
        <v>780</v>
      </c>
    </row>
    <row r="1591" ht="144" spans="1:15">
      <c r="A1591" s="230" t="s">
        <v>780</v>
      </c>
      <c r="B1591" s="230" t="s">
        <v>28</v>
      </c>
      <c r="C1591" s="4" t="s">
        <v>1487</v>
      </c>
      <c r="D1591" s="16"/>
      <c r="E1591" s="4" t="s">
        <v>16</v>
      </c>
      <c r="F1591" s="21" t="s">
        <v>2237</v>
      </c>
      <c r="G1591" s="62"/>
      <c r="H1591" s="62">
        <v>2</v>
      </c>
      <c r="I1591" s="16" t="s">
        <v>2238</v>
      </c>
      <c r="J1591" s="16" t="s">
        <v>1490</v>
      </c>
      <c r="K1591" s="16" t="s">
        <v>1491</v>
      </c>
      <c r="L1591" s="16" t="s">
        <v>1492</v>
      </c>
      <c r="M1591" s="132" t="s">
        <v>1451</v>
      </c>
      <c r="N1591" s="16" t="s">
        <v>22</v>
      </c>
      <c r="O1591" s="230" t="s">
        <v>780</v>
      </c>
    </row>
    <row r="1592" ht="108" spans="1:15">
      <c r="A1592" s="230" t="s">
        <v>780</v>
      </c>
      <c r="B1592" s="230" t="s">
        <v>2239</v>
      </c>
      <c r="C1592" s="4" t="s">
        <v>2240</v>
      </c>
      <c r="D1592" s="16"/>
      <c r="E1592" s="4" t="s">
        <v>16</v>
      </c>
      <c r="F1592" s="21" t="s">
        <v>2241</v>
      </c>
      <c r="G1592" s="62"/>
      <c r="H1592" s="62">
        <v>2</v>
      </c>
      <c r="I1592" s="16" t="s">
        <v>2242</v>
      </c>
      <c r="J1592" s="16" t="s">
        <v>1490</v>
      </c>
      <c r="K1592" s="16" t="s">
        <v>1491</v>
      </c>
      <c r="L1592" s="16"/>
      <c r="M1592" s="132" t="s">
        <v>1451</v>
      </c>
      <c r="N1592" s="16" t="s">
        <v>22</v>
      </c>
      <c r="O1592" s="230" t="s">
        <v>780</v>
      </c>
    </row>
    <row r="1593" ht="60" spans="1:15">
      <c r="A1593" s="230" t="s">
        <v>780</v>
      </c>
      <c r="B1593" s="230" t="s">
        <v>1621</v>
      </c>
      <c r="C1593" s="4" t="s">
        <v>1622</v>
      </c>
      <c r="D1593" s="16"/>
      <c r="E1593" s="4" t="s">
        <v>16</v>
      </c>
      <c r="F1593" s="21" t="s">
        <v>2241</v>
      </c>
      <c r="G1593" s="62"/>
      <c r="H1593" s="62">
        <v>2</v>
      </c>
      <c r="I1593" s="16" t="s">
        <v>57</v>
      </c>
      <c r="J1593" s="16" t="s">
        <v>1490</v>
      </c>
      <c r="K1593" s="16" t="s">
        <v>1491</v>
      </c>
      <c r="L1593" s="16"/>
      <c r="M1593" s="132" t="s">
        <v>1451</v>
      </c>
      <c r="N1593" s="16" t="s">
        <v>22</v>
      </c>
      <c r="O1593" s="230" t="s">
        <v>780</v>
      </c>
    </row>
    <row r="1594" ht="60" spans="1:15">
      <c r="A1594" s="230" t="s">
        <v>780</v>
      </c>
      <c r="B1594" s="230" t="s">
        <v>2243</v>
      </c>
      <c r="C1594" s="4" t="s">
        <v>2244</v>
      </c>
      <c r="D1594" s="16"/>
      <c r="E1594" s="4" t="s">
        <v>16</v>
      </c>
      <c r="F1594" s="21" t="s">
        <v>2241</v>
      </c>
      <c r="G1594" s="62"/>
      <c r="H1594" s="62">
        <v>2</v>
      </c>
      <c r="I1594" s="16" t="s">
        <v>57</v>
      </c>
      <c r="J1594" s="16" t="s">
        <v>1490</v>
      </c>
      <c r="K1594" s="16" t="s">
        <v>1491</v>
      </c>
      <c r="L1594" s="16"/>
      <c r="M1594" s="132" t="s">
        <v>1451</v>
      </c>
      <c r="N1594" s="16" t="s">
        <v>22</v>
      </c>
      <c r="O1594" s="230" t="s">
        <v>780</v>
      </c>
    </row>
    <row r="1595" ht="108" spans="1:15">
      <c r="A1595" s="230" t="s">
        <v>780</v>
      </c>
      <c r="B1595" s="230" t="s">
        <v>28</v>
      </c>
      <c r="C1595" s="4" t="s">
        <v>2245</v>
      </c>
      <c r="D1595" s="16"/>
      <c r="E1595" s="4" t="s">
        <v>16</v>
      </c>
      <c r="F1595" s="21" t="s">
        <v>2246</v>
      </c>
      <c r="G1595" s="62"/>
      <c r="H1595" s="62">
        <v>2</v>
      </c>
      <c r="I1595" s="16" t="s">
        <v>2247</v>
      </c>
      <c r="J1595" s="16" t="s">
        <v>1490</v>
      </c>
      <c r="K1595" s="16" t="s">
        <v>2248</v>
      </c>
      <c r="L1595" s="16" t="s">
        <v>2249</v>
      </c>
      <c r="M1595" s="132" t="s">
        <v>1451</v>
      </c>
      <c r="N1595" s="16" t="s">
        <v>22</v>
      </c>
      <c r="O1595" s="230" t="s">
        <v>780</v>
      </c>
    </row>
    <row r="1596" ht="228" spans="1:15">
      <c r="A1596" s="230" t="s">
        <v>780</v>
      </c>
      <c r="B1596" s="230" t="s">
        <v>28</v>
      </c>
      <c r="C1596" s="4" t="s">
        <v>2250</v>
      </c>
      <c r="D1596" s="16"/>
      <c r="E1596" s="4" t="s">
        <v>16</v>
      </c>
      <c r="F1596" s="21" t="s">
        <v>2251</v>
      </c>
      <c r="G1596" s="62"/>
      <c r="H1596" s="62">
        <v>2</v>
      </c>
      <c r="I1596" s="16" t="s">
        <v>2252</v>
      </c>
      <c r="J1596" s="16" t="s">
        <v>1490</v>
      </c>
      <c r="K1596" s="16" t="s">
        <v>2248</v>
      </c>
      <c r="L1596" s="16" t="s">
        <v>2249</v>
      </c>
      <c r="M1596" s="132" t="s">
        <v>1451</v>
      </c>
      <c r="N1596" s="16" t="s">
        <v>22</v>
      </c>
      <c r="O1596" s="230" t="s">
        <v>780</v>
      </c>
    </row>
    <row r="1597" ht="276" spans="1:15">
      <c r="A1597" s="230" t="s">
        <v>780</v>
      </c>
      <c r="B1597" s="230" t="s">
        <v>28</v>
      </c>
      <c r="C1597" s="4" t="s">
        <v>845</v>
      </c>
      <c r="D1597" s="16"/>
      <c r="E1597" s="4" t="s">
        <v>48</v>
      </c>
      <c r="F1597" s="16" t="s">
        <v>2253</v>
      </c>
      <c r="G1597" s="62"/>
      <c r="H1597" s="16">
        <v>2</v>
      </c>
      <c r="I1597" s="16" t="s">
        <v>2254</v>
      </c>
      <c r="J1597" s="16" t="s">
        <v>784</v>
      </c>
      <c r="K1597" s="16" t="s">
        <v>2255</v>
      </c>
      <c r="L1597" s="16"/>
      <c r="M1597" s="132" t="s">
        <v>1451</v>
      </c>
      <c r="N1597" s="16" t="s">
        <v>60</v>
      </c>
      <c r="O1597" s="230" t="s">
        <v>780</v>
      </c>
    </row>
    <row r="1598" ht="216" spans="1:15">
      <c r="A1598" s="230" t="s">
        <v>780</v>
      </c>
      <c r="B1598" s="230" t="s">
        <v>28</v>
      </c>
      <c r="C1598" s="4" t="s">
        <v>2226</v>
      </c>
      <c r="D1598" s="21"/>
      <c r="E1598" s="4" t="s">
        <v>16</v>
      </c>
      <c r="F1598" s="21" t="s">
        <v>3483</v>
      </c>
      <c r="G1598" s="62"/>
      <c r="H1598" s="62">
        <v>1</v>
      </c>
      <c r="I1598" s="16" t="s">
        <v>3484</v>
      </c>
      <c r="J1598" s="16" t="s">
        <v>1490</v>
      </c>
      <c r="K1598" s="16" t="s">
        <v>3485</v>
      </c>
      <c r="L1598" s="16" t="s">
        <v>2230</v>
      </c>
      <c r="M1598" s="132" t="s">
        <v>1451</v>
      </c>
      <c r="N1598" s="16" t="s">
        <v>22</v>
      </c>
      <c r="O1598" s="230" t="s">
        <v>780</v>
      </c>
    </row>
    <row r="1599" ht="156" spans="1:15">
      <c r="A1599" s="230" t="s">
        <v>780</v>
      </c>
      <c r="B1599" s="230" t="s">
        <v>28</v>
      </c>
      <c r="C1599" s="4" t="s">
        <v>2231</v>
      </c>
      <c r="D1599" s="16"/>
      <c r="E1599" s="4" t="s">
        <v>16</v>
      </c>
      <c r="F1599" s="21" t="s">
        <v>3486</v>
      </c>
      <c r="G1599" s="62"/>
      <c r="H1599" s="62">
        <v>1</v>
      </c>
      <c r="I1599" s="16" t="s">
        <v>3487</v>
      </c>
      <c r="J1599" s="16" t="s">
        <v>1490</v>
      </c>
      <c r="K1599" s="16" t="s">
        <v>3485</v>
      </c>
      <c r="L1599" s="16" t="s">
        <v>3488</v>
      </c>
      <c r="M1599" s="132" t="s">
        <v>1451</v>
      </c>
      <c r="N1599" s="16" t="s">
        <v>22</v>
      </c>
      <c r="O1599" s="230" t="s">
        <v>780</v>
      </c>
    </row>
    <row r="1600" ht="60" spans="1:15">
      <c r="A1600" s="230" t="s">
        <v>780</v>
      </c>
      <c r="B1600" s="230" t="s">
        <v>28</v>
      </c>
      <c r="C1600" s="4" t="s">
        <v>3489</v>
      </c>
      <c r="D1600" s="16"/>
      <c r="E1600" s="4" t="s">
        <v>16</v>
      </c>
      <c r="F1600" s="21" t="s">
        <v>3490</v>
      </c>
      <c r="G1600" s="62"/>
      <c r="H1600" s="62">
        <v>1</v>
      </c>
      <c r="I1600" s="16" t="s">
        <v>3491</v>
      </c>
      <c r="J1600" s="16" t="s">
        <v>3492</v>
      </c>
      <c r="K1600" s="16" t="s">
        <v>1491</v>
      </c>
      <c r="L1600" s="16"/>
      <c r="M1600" s="132" t="s">
        <v>1451</v>
      </c>
      <c r="N1600" s="16" t="s">
        <v>60</v>
      </c>
      <c r="O1600" s="230" t="s">
        <v>780</v>
      </c>
    </row>
    <row r="1601" ht="348" spans="1:15">
      <c r="A1601" s="230" t="s">
        <v>780</v>
      </c>
      <c r="B1601" s="230" t="s">
        <v>28</v>
      </c>
      <c r="C1601" s="4" t="s">
        <v>3489</v>
      </c>
      <c r="D1601" s="16"/>
      <c r="E1601" s="4" t="s">
        <v>16</v>
      </c>
      <c r="F1601" s="21" t="s">
        <v>3493</v>
      </c>
      <c r="G1601" s="62"/>
      <c r="H1601" s="62">
        <v>1</v>
      </c>
      <c r="I1601" s="16" t="s">
        <v>3494</v>
      </c>
      <c r="J1601" s="16" t="s">
        <v>3495</v>
      </c>
      <c r="K1601" s="16" t="s">
        <v>1491</v>
      </c>
      <c r="L1601" s="16"/>
      <c r="M1601" s="132" t="s">
        <v>1451</v>
      </c>
      <c r="N1601" s="16" t="s">
        <v>22</v>
      </c>
      <c r="O1601" s="230" t="s">
        <v>780</v>
      </c>
    </row>
    <row r="1602" ht="132" spans="1:15">
      <c r="A1602" s="230" t="s">
        <v>780</v>
      </c>
      <c r="B1602" s="230" t="s">
        <v>28</v>
      </c>
      <c r="C1602" s="4" t="s">
        <v>3496</v>
      </c>
      <c r="D1602" s="16"/>
      <c r="E1602" s="4" t="s">
        <v>16</v>
      </c>
      <c r="F1602" s="21" t="s">
        <v>3497</v>
      </c>
      <c r="G1602" s="62"/>
      <c r="H1602" s="62">
        <v>1</v>
      </c>
      <c r="I1602" s="16" t="s">
        <v>3498</v>
      </c>
      <c r="J1602" s="16" t="s">
        <v>1490</v>
      </c>
      <c r="K1602" s="16" t="s">
        <v>3499</v>
      </c>
      <c r="L1602" s="16"/>
      <c r="M1602" s="132" t="s">
        <v>1451</v>
      </c>
      <c r="N1602" s="16" t="s">
        <v>22</v>
      </c>
      <c r="O1602" s="230" t="s">
        <v>780</v>
      </c>
    </row>
    <row r="1603" ht="120" spans="1:15">
      <c r="A1603" s="230" t="s">
        <v>780</v>
      </c>
      <c r="B1603" s="230" t="s">
        <v>28</v>
      </c>
      <c r="C1603" s="4" t="s">
        <v>3496</v>
      </c>
      <c r="D1603" s="16"/>
      <c r="E1603" s="4" t="s">
        <v>16</v>
      </c>
      <c r="F1603" s="37" t="s">
        <v>3500</v>
      </c>
      <c r="G1603" s="62"/>
      <c r="H1603" s="62">
        <v>1</v>
      </c>
      <c r="I1603" s="16" t="s">
        <v>3501</v>
      </c>
      <c r="J1603" s="16" t="s">
        <v>1490</v>
      </c>
      <c r="K1603" s="16" t="s">
        <v>3499</v>
      </c>
      <c r="L1603" s="16"/>
      <c r="M1603" s="132" t="s">
        <v>1451</v>
      </c>
      <c r="N1603" s="16" t="s">
        <v>22</v>
      </c>
      <c r="O1603" s="230" t="s">
        <v>780</v>
      </c>
    </row>
    <row r="1604" ht="96" spans="1:15">
      <c r="A1604" s="230" t="s">
        <v>780</v>
      </c>
      <c r="B1604" s="230" t="s">
        <v>28</v>
      </c>
      <c r="C1604" s="4" t="s">
        <v>3496</v>
      </c>
      <c r="D1604" s="16"/>
      <c r="E1604" s="4" t="s">
        <v>16</v>
      </c>
      <c r="F1604" s="21" t="s">
        <v>2494</v>
      </c>
      <c r="G1604" s="62"/>
      <c r="H1604" s="62">
        <v>1</v>
      </c>
      <c r="I1604" s="21" t="s">
        <v>3502</v>
      </c>
      <c r="J1604" s="21" t="s">
        <v>1490</v>
      </c>
      <c r="K1604" s="16" t="s">
        <v>3503</v>
      </c>
      <c r="L1604" s="16"/>
      <c r="M1604" s="132" t="s">
        <v>1451</v>
      </c>
      <c r="N1604" s="21" t="s">
        <v>22</v>
      </c>
      <c r="O1604" s="230" t="s">
        <v>780</v>
      </c>
    </row>
    <row r="1605" ht="96" spans="1:15">
      <c r="A1605" s="230" t="s">
        <v>780</v>
      </c>
      <c r="B1605" s="230" t="s">
        <v>28</v>
      </c>
      <c r="C1605" s="4" t="s">
        <v>3496</v>
      </c>
      <c r="D1605" s="16"/>
      <c r="E1605" s="4" t="s">
        <v>16</v>
      </c>
      <c r="F1605" s="21" t="s">
        <v>2518</v>
      </c>
      <c r="G1605" s="62"/>
      <c r="H1605" s="62">
        <v>1</v>
      </c>
      <c r="I1605" s="21" t="s">
        <v>1489</v>
      </c>
      <c r="J1605" s="21" t="s">
        <v>1490</v>
      </c>
      <c r="K1605" s="16" t="s">
        <v>3503</v>
      </c>
      <c r="L1605" s="16"/>
      <c r="M1605" s="132" t="s">
        <v>1451</v>
      </c>
      <c r="N1605" s="21" t="s">
        <v>22</v>
      </c>
      <c r="O1605" s="230" t="s">
        <v>780</v>
      </c>
    </row>
    <row r="1606" ht="96" spans="1:15">
      <c r="A1606" s="230" t="s">
        <v>780</v>
      </c>
      <c r="B1606" s="230" t="s">
        <v>28</v>
      </c>
      <c r="C1606" s="4" t="s">
        <v>3504</v>
      </c>
      <c r="D1606" s="16"/>
      <c r="E1606" s="4" t="s">
        <v>16</v>
      </c>
      <c r="F1606" s="21" t="s">
        <v>3505</v>
      </c>
      <c r="G1606" s="62"/>
      <c r="H1606" s="62">
        <v>1</v>
      </c>
      <c r="I1606" s="16" t="s">
        <v>3506</v>
      </c>
      <c r="J1606" s="16" t="s">
        <v>1490</v>
      </c>
      <c r="K1606" s="16" t="s">
        <v>1491</v>
      </c>
      <c r="L1606" s="233"/>
      <c r="M1606" s="132" t="s">
        <v>1451</v>
      </c>
      <c r="N1606" s="16" t="s">
        <v>22</v>
      </c>
      <c r="O1606" s="230" t="s">
        <v>780</v>
      </c>
    </row>
    <row r="1607" ht="72" spans="1:15">
      <c r="A1607" s="230" t="s">
        <v>780</v>
      </c>
      <c r="B1607" s="230" t="s">
        <v>28</v>
      </c>
      <c r="C1607" s="4" t="s">
        <v>3507</v>
      </c>
      <c r="D1607" s="16"/>
      <c r="E1607" s="4" t="s">
        <v>16</v>
      </c>
      <c r="F1607" s="21" t="s">
        <v>2241</v>
      </c>
      <c r="G1607" s="62"/>
      <c r="H1607" s="62">
        <v>1</v>
      </c>
      <c r="I1607" s="16" t="s">
        <v>3508</v>
      </c>
      <c r="J1607" s="16" t="s">
        <v>1490</v>
      </c>
      <c r="K1607" s="16" t="s">
        <v>1491</v>
      </c>
      <c r="L1607" s="233"/>
      <c r="M1607" s="132" t="s">
        <v>1451</v>
      </c>
      <c r="N1607" s="16" t="s">
        <v>22</v>
      </c>
      <c r="O1607" s="230" t="s">
        <v>780</v>
      </c>
    </row>
    <row r="1608" ht="60" spans="1:15">
      <c r="A1608" s="230" t="s">
        <v>780</v>
      </c>
      <c r="B1608" s="230" t="s">
        <v>3509</v>
      </c>
      <c r="C1608" s="4" t="s">
        <v>3510</v>
      </c>
      <c r="D1608" s="16"/>
      <c r="E1608" s="4" t="s">
        <v>16</v>
      </c>
      <c r="F1608" s="21" t="s">
        <v>2241</v>
      </c>
      <c r="G1608" s="62"/>
      <c r="H1608" s="62">
        <v>1</v>
      </c>
      <c r="I1608" s="16" t="s">
        <v>1780</v>
      </c>
      <c r="J1608" s="16" t="s">
        <v>194</v>
      </c>
      <c r="K1608" s="16" t="s">
        <v>1491</v>
      </c>
      <c r="L1608" s="16"/>
      <c r="M1608" s="132" t="s">
        <v>1451</v>
      </c>
      <c r="N1608" s="16" t="s">
        <v>22</v>
      </c>
      <c r="O1608" s="230" t="s">
        <v>780</v>
      </c>
    </row>
    <row r="1609" ht="60" spans="1:15">
      <c r="A1609" s="230" t="s">
        <v>780</v>
      </c>
      <c r="B1609" s="230" t="s">
        <v>3511</v>
      </c>
      <c r="C1609" s="4" t="s">
        <v>3512</v>
      </c>
      <c r="D1609" s="16"/>
      <c r="E1609" s="4" t="s">
        <v>16</v>
      </c>
      <c r="F1609" s="21" t="s">
        <v>2241</v>
      </c>
      <c r="G1609" s="62"/>
      <c r="H1609" s="62">
        <v>1</v>
      </c>
      <c r="I1609" s="16" t="s">
        <v>57</v>
      </c>
      <c r="J1609" s="16" t="s">
        <v>194</v>
      </c>
      <c r="K1609" s="16" t="s">
        <v>1491</v>
      </c>
      <c r="L1609" s="16"/>
      <c r="M1609" s="132" t="s">
        <v>1451</v>
      </c>
      <c r="N1609" s="16" t="s">
        <v>22</v>
      </c>
      <c r="O1609" s="230" t="s">
        <v>780</v>
      </c>
    </row>
    <row r="1610" ht="60" spans="1:15">
      <c r="A1610" s="230" t="s">
        <v>780</v>
      </c>
      <c r="B1610" s="230" t="s">
        <v>3511</v>
      </c>
      <c r="C1610" s="4" t="s">
        <v>3512</v>
      </c>
      <c r="D1610" s="16"/>
      <c r="E1610" s="4" t="s">
        <v>16</v>
      </c>
      <c r="F1610" s="21" t="s">
        <v>3513</v>
      </c>
      <c r="G1610" s="62"/>
      <c r="H1610" s="62">
        <v>1</v>
      </c>
      <c r="I1610" s="16" t="s">
        <v>2615</v>
      </c>
      <c r="J1610" s="16" t="s">
        <v>194</v>
      </c>
      <c r="K1610" s="16" t="s">
        <v>1491</v>
      </c>
      <c r="L1610" s="16"/>
      <c r="M1610" s="132" t="s">
        <v>1451</v>
      </c>
      <c r="N1610" s="16" t="s">
        <v>22</v>
      </c>
      <c r="O1610" s="230" t="s">
        <v>780</v>
      </c>
    </row>
    <row r="1611" ht="60" spans="1:15">
      <c r="A1611" s="230" t="s">
        <v>780</v>
      </c>
      <c r="B1611" s="230" t="s">
        <v>3514</v>
      </c>
      <c r="C1611" s="4" t="s">
        <v>3515</v>
      </c>
      <c r="D1611" s="16"/>
      <c r="E1611" s="4" t="s">
        <v>16</v>
      </c>
      <c r="F1611" s="21" t="s">
        <v>3516</v>
      </c>
      <c r="G1611" s="62"/>
      <c r="H1611" s="62">
        <v>1</v>
      </c>
      <c r="I1611" s="16" t="s">
        <v>1742</v>
      </c>
      <c r="J1611" s="16" t="s">
        <v>1490</v>
      </c>
      <c r="K1611" s="16" t="s">
        <v>1491</v>
      </c>
      <c r="L1611" s="16" t="s">
        <v>3517</v>
      </c>
      <c r="M1611" s="132" t="s">
        <v>1451</v>
      </c>
      <c r="N1611" s="16" t="s">
        <v>22</v>
      </c>
      <c r="O1611" s="230" t="s">
        <v>780</v>
      </c>
    </row>
    <row r="1612" ht="96" spans="1:15">
      <c r="A1612" s="230" t="s">
        <v>780</v>
      </c>
      <c r="B1612" s="230" t="s">
        <v>3514</v>
      </c>
      <c r="C1612" s="4" t="s">
        <v>3515</v>
      </c>
      <c r="D1612" s="16"/>
      <c r="E1612" s="4" t="s">
        <v>16</v>
      </c>
      <c r="F1612" s="21" t="s">
        <v>3513</v>
      </c>
      <c r="G1612" s="62"/>
      <c r="H1612" s="62">
        <v>1</v>
      </c>
      <c r="I1612" s="16" t="s">
        <v>3518</v>
      </c>
      <c r="J1612" s="16" t="s">
        <v>1490</v>
      </c>
      <c r="K1612" s="16" t="s">
        <v>1491</v>
      </c>
      <c r="L1612" s="16" t="s">
        <v>3517</v>
      </c>
      <c r="M1612" s="132" t="s">
        <v>1451</v>
      </c>
      <c r="N1612" s="16" t="s">
        <v>22</v>
      </c>
      <c r="O1612" s="230" t="s">
        <v>780</v>
      </c>
    </row>
    <row r="1613" ht="96" spans="1:15">
      <c r="A1613" s="230" t="s">
        <v>780</v>
      </c>
      <c r="B1613" s="230" t="s">
        <v>3519</v>
      </c>
      <c r="C1613" s="4" t="s">
        <v>3520</v>
      </c>
      <c r="D1613" s="16"/>
      <c r="E1613" s="4" t="s">
        <v>16</v>
      </c>
      <c r="F1613" s="21" t="s">
        <v>2237</v>
      </c>
      <c r="G1613" s="62"/>
      <c r="H1613" s="62">
        <v>1</v>
      </c>
      <c r="I1613" s="16" t="s">
        <v>3521</v>
      </c>
      <c r="J1613" s="16" t="s">
        <v>194</v>
      </c>
      <c r="K1613" s="16" t="s">
        <v>1491</v>
      </c>
      <c r="L1613" s="16"/>
      <c r="M1613" s="132" t="s">
        <v>1451</v>
      </c>
      <c r="N1613" s="16" t="s">
        <v>22</v>
      </c>
      <c r="O1613" s="230" t="s">
        <v>780</v>
      </c>
    </row>
    <row r="1614" ht="96" spans="1:15">
      <c r="A1614" s="230" t="s">
        <v>780</v>
      </c>
      <c r="B1614" s="230" t="s">
        <v>3519</v>
      </c>
      <c r="C1614" s="4" t="s">
        <v>3520</v>
      </c>
      <c r="D1614" s="16"/>
      <c r="E1614" s="4" t="s">
        <v>16</v>
      </c>
      <c r="F1614" s="21" t="s">
        <v>3516</v>
      </c>
      <c r="G1614" s="62"/>
      <c r="H1614" s="62">
        <v>1</v>
      </c>
      <c r="I1614" s="16" t="s">
        <v>3522</v>
      </c>
      <c r="J1614" s="16" t="s">
        <v>194</v>
      </c>
      <c r="K1614" s="16" t="s">
        <v>1491</v>
      </c>
      <c r="L1614" s="16"/>
      <c r="M1614" s="132" t="s">
        <v>1451</v>
      </c>
      <c r="N1614" s="16" t="s">
        <v>22</v>
      </c>
      <c r="O1614" s="230" t="s">
        <v>780</v>
      </c>
    </row>
    <row r="1615" ht="60" spans="1:15">
      <c r="A1615" s="230" t="s">
        <v>780</v>
      </c>
      <c r="B1615" s="230" t="s">
        <v>3519</v>
      </c>
      <c r="C1615" s="4" t="s">
        <v>3520</v>
      </c>
      <c r="D1615" s="16"/>
      <c r="E1615" s="4" t="s">
        <v>16</v>
      </c>
      <c r="F1615" s="21" t="s">
        <v>2241</v>
      </c>
      <c r="G1615" s="62"/>
      <c r="H1615" s="62">
        <v>1</v>
      </c>
      <c r="I1615" s="16" t="s">
        <v>57</v>
      </c>
      <c r="J1615" s="16" t="s">
        <v>194</v>
      </c>
      <c r="K1615" s="16" t="s">
        <v>1491</v>
      </c>
      <c r="L1615" s="16"/>
      <c r="M1615" s="132" t="s">
        <v>1451</v>
      </c>
      <c r="N1615" s="16" t="s">
        <v>22</v>
      </c>
      <c r="O1615" s="230" t="s">
        <v>780</v>
      </c>
    </row>
    <row r="1616" ht="168" spans="1:15">
      <c r="A1616" s="230" t="s">
        <v>780</v>
      </c>
      <c r="B1616" s="230" t="s">
        <v>28</v>
      </c>
      <c r="C1616" s="4" t="s">
        <v>3523</v>
      </c>
      <c r="D1616" s="37"/>
      <c r="E1616" s="4" t="s">
        <v>16</v>
      </c>
      <c r="F1616" s="37" t="s">
        <v>3524</v>
      </c>
      <c r="G1616" s="37"/>
      <c r="H1616" s="62">
        <v>1</v>
      </c>
      <c r="I1616" s="37" t="s">
        <v>3525</v>
      </c>
      <c r="J1616" s="16" t="s">
        <v>1490</v>
      </c>
      <c r="K1616" s="37" t="s">
        <v>3526</v>
      </c>
      <c r="L1616" s="16"/>
      <c r="M1616" s="132" t="s">
        <v>1451</v>
      </c>
      <c r="N1616" s="16" t="s">
        <v>22</v>
      </c>
      <c r="O1616" s="230" t="s">
        <v>780</v>
      </c>
    </row>
    <row r="1617" ht="108" spans="1:15">
      <c r="A1617" s="230" t="s">
        <v>780</v>
      </c>
      <c r="B1617" s="230" t="s">
        <v>28</v>
      </c>
      <c r="C1617" s="4" t="s">
        <v>3523</v>
      </c>
      <c r="D1617" s="37"/>
      <c r="E1617" s="4" t="s">
        <v>16</v>
      </c>
      <c r="F1617" s="37" t="s">
        <v>2494</v>
      </c>
      <c r="G1617" s="37"/>
      <c r="H1617" s="62">
        <v>1</v>
      </c>
      <c r="I1617" s="37" t="s">
        <v>3527</v>
      </c>
      <c r="J1617" s="16" t="s">
        <v>1490</v>
      </c>
      <c r="K1617" s="37" t="s">
        <v>3528</v>
      </c>
      <c r="L1617" s="16" t="s">
        <v>3529</v>
      </c>
      <c r="M1617" s="132" t="s">
        <v>1451</v>
      </c>
      <c r="N1617" s="16" t="s">
        <v>22</v>
      </c>
      <c r="O1617" s="230" t="s">
        <v>780</v>
      </c>
    </row>
    <row r="1618" ht="108" spans="1:15">
      <c r="A1618" s="230" t="s">
        <v>780</v>
      </c>
      <c r="B1618" s="230" t="s">
        <v>28</v>
      </c>
      <c r="C1618" s="4" t="s">
        <v>3530</v>
      </c>
      <c r="D1618" s="21"/>
      <c r="E1618" s="4" t="s">
        <v>16</v>
      </c>
      <c r="F1618" s="37" t="s">
        <v>3531</v>
      </c>
      <c r="G1618" s="37"/>
      <c r="H1618" s="37">
        <v>1</v>
      </c>
      <c r="I1618" s="37" t="s">
        <v>3532</v>
      </c>
      <c r="J1618" s="37" t="s">
        <v>3495</v>
      </c>
      <c r="K1618" s="37" t="s">
        <v>3526</v>
      </c>
      <c r="L1618" s="37"/>
      <c r="M1618" s="132" t="s">
        <v>1451</v>
      </c>
      <c r="N1618" s="37" t="s">
        <v>22</v>
      </c>
      <c r="O1618" s="230" t="s">
        <v>780</v>
      </c>
    </row>
    <row r="1619" ht="60" spans="1:15">
      <c r="A1619" s="230" t="s">
        <v>780</v>
      </c>
      <c r="B1619" s="230" t="s">
        <v>3514</v>
      </c>
      <c r="C1619" s="4" t="s">
        <v>3533</v>
      </c>
      <c r="D1619" s="16"/>
      <c r="E1619" s="4" t="s">
        <v>16</v>
      </c>
      <c r="F1619" s="21" t="s">
        <v>3534</v>
      </c>
      <c r="G1619" s="62"/>
      <c r="H1619" s="62">
        <v>1</v>
      </c>
      <c r="I1619" s="16" t="s">
        <v>57</v>
      </c>
      <c r="J1619" s="16" t="s">
        <v>1490</v>
      </c>
      <c r="K1619" s="16" t="s">
        <v>2234</v>
      </c>
      <c r="L1619" s="16" t="s">
        <v>1467</v>
      </c>
      <c r="M1619" s="132" t="s">
        <v>1451</v>
      </c>
      <c r="N1619" s="16" t="s">
        <v>22</v>
      </c>
      <c r="O1619" s="230" t="s">
        <v>780</v>
      </c>
    </row>
  </sheetData>
  <autoFilter ref="A1:N1619">
    <extLst/>
  </autoFilter>
  <sortState ref="A2:N1619">
    <sortCondition ref="A2:A1619"/>
    <sortCondition ref="H2:H1619" descending="1"/>
  </sortState>
  <dataValidations count="1">
    <dataValidation allowBlank="1" showInputMessage="1" showErrorMessage="1" sqref="K1005 H778:H786 J778:J786 K778:K786 K795:K799 K806:K817 K821:K822 K825:K832 K836:K846 K854:K874 K877:K879 K882:K889 K896:K898 K900:K906 K911:K923 K938:K952 K979:K985 K987:K1003 K1007:K1015 K1017:K1049 K1054:K1060 K1064:K1071 N778:N786"/>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48576"/>
  <sheetViews>
    <sheetView workbookViewId="0">
      <selection activeCell="H1" sqref="H$1:H$1048576"/>
    </sheetView>
  </sheetViews>
  <sheetFormatPr defaultColWidth="9" defaultRowHeight="13.5"/>
  <cols>
    <col min="1" max="16384" width="9" style="132"/>
  </cols>
  <sheetData>
    <row r="1" s="132" customFormat="1" ht="29.25" customHeight="1" spans="1:14">
      <c r="A1" s="2" t="s">
        <v>0</v>
      </c>
      <c r="B1" s="2" t="s">
        <v>1</v>
      </c>
      <c r="C1" s="2" t="s">
        <v>2</v>
      </c>
      <c r="D1" s="2" t="s">
        <v>3</v>
      </c>
      <c r="E1" s="2" t="s">
        <v>4</v>
      </c>
      <c r="F1" s="2" t="s">
        <v>5</v>
      </c>
      <c r="G1" s="2" t="s">
        <v>6</v>
      </c>
      <c r="H1" s="2" t="s">
        <v>7</v>
      </c>
      <c r="I1" s="2" t="s">
        <v>8</v>
      </c>
      <c r="J1" s="2" t="s">
        <v>9</v>
      </c>
      <c r="K1" s="2" t="s">
        <v>10</v>
      </c>
      <c r="L1" s="2" t="s">
        <v>11</v>
      </c>
      <c r="M1" s="132" t="s">
        <v>12</v>
      </c>
      <c r="N1" s="2" t="s">
        <v>9</v>
      </c>
    </row>
    <row r="2" s="149" customFormat="1" ht="59.25" customHeight="1" spans="1:14">
      <c r="A2" s="8" t="s">
        <v>13</v>
      </c>
      <c r="B2" s="8" t="s">
        <v>14</v>
      </c>
      <c r="C2" s="4" t="s">
        <v>15</v>
      </c>
      <c r="D2" s="4"/>
      <c r="E2" s="4" t="s">
        <v>16</v>
      </c>
      <c r="F2" s="4" t="s">
        <v>17</v>
      </c>
      <c r="G2" s="73"/>
      <c r="H2" s="21">
        <v>20</v>
      </c>
      <c r="I2" s="4" t="s">
        <v>18</v>
      </c>
      <c r="J2" s="4" t="s">
        <v>19</v>
      </c>
      <c r="K2" s="66" t="s">
        <v>20</v>
      </c>
      <c r="L2" s="151"/>
      <c r="M2" s="132" t="s">
        <v>21</v>
      </c>
      <c r="N2" s="4" t="s">
        <v>22</v>
      </c>
    </row>
    <row r="3" s="149" customFormat="1" ht="59.25" customHeight="1" spans="1:14">
      <c r="A3" s="8" t="s">
        <v>13</v>
      </c>
      <c r="B3" s="8" t="s">
        <v>14</v>
      </c>
      <c r="C3" s="4" t="s">
        <v>15</v>
      </c>
      <c r="D3" s="4"/>
      <c r="E3" s="4" t="s">
        <v>16</v>
      </c>
      <c r="F3" s="4" t="s">
        <v>17</v>
      </c>
      <c r="G3" s="73"/>
      <c r="H3" s="21">
        <v>19</v>
      </c>
      <c r="I3" s="4" t="s">
        <v>23</v>
      </c>
      <c r="J3" s="4" t="s">
        <v>19</v>
      </c>
      <c r="K3" s="66" t="s">
        <v>20</v>
      </c>
      <c r="L3" s="152"/>
      <c r="M3" s="132" t="s">
        <v>21</v>
      </c>
      <c r="N3" s="4" t="s">
        <v>22</v>
      </c>
    </row>
    <row r="4" s="149" customFormat="1" ht="59.25" customHeight="1" spans="1:14">
      <c r="A4" s="8" t="s">
        <v>13</v>
      </c>
      <c r="B4" s="8" t="s">
        <v>14</v>
      </c>
      <c r="C4" s="4" t="s">
        <v>15</v>
      </c>
      <c r="D4" s="4"/>
      <c r="E4" s="4" t="s">
        <v>16</v>
      </c>
      <c r="F4" s="4" t="s">
        <v>17</v>
      </c>
      <c r="G4" s="73"/>
      <c r="H4" s="21">
        <v>18</v>
      </c>
      <c r="I4" s="4" t="s">
        <v>24</v>
      </c>
      <c r="J4" s="4" t="s">
        <v>19</v>
      </c>
      <c r="K4" s="66" t="s">
        <v>25</v>
      </c>
      <c r="L4" s="152"/>
      <c r="M4" s="132" t="s">
        <v>21</v>
      </c>
      <c r="N4" s="4" t="s">
        <v>22</v>
      </c>
    </row>
    <row r="5" s="149" customFormat="1" ht="59.25" customHeight="1" spans="1:14">
      <c r="A5" s="8" t="s">
        <v>13</v>
      </c>
      <c r="B5" s="8" t="s">
        <v>14</v>
      </c>
      <c r="C5" s="4" t="s">
        <v>15</v>
      </c>
      <c r="D5" s="4"/>
      <c r="E5" s="4" t="s">
        <v>16</v>
      </c>
      <c r="F5" s="4" t="s">
        <v>17</v>
      </c>
      <c r="G5" s="73"/>
      <c r="H5" s="21">
        <v>16</v>
      </c>
      <c r="I5" s="4" t="s">
        <v>26</v>
      </c>
      <c r="J5" s="4" t="s">
        <v>19</v>
      </c>
      <c r="K5" s="66" t="s">
        <v>25</v>
      </c>
      <c r="L5" s="152"/>
      <c r="M5" s="132" t="s">
        <v>21</v>
      </c>
      <c r="N5" s="4" t="s">
        <v>22</v>
      </c>
    </row>
    <row r="6" s="149" customFormat="1" ht="59.25" customHeight="1" spans="1:14">
      <c r="A6" s="8" t="s">
        <v>13</v>
      </c>
      <c r="B6" s="8" t="s">
        <v>14</v>
      </c>
      <c r="C6" s="4" t="s">
        <v>15</v>
      </c>
      <c r="D6" s="4"/>
      <c r="E6" s="4" t="s">
        <v>16</v>
      </c>
      <c r="F6" s="4" t="s">
        <v>17</v>
      </c>
      <c r="G6" s="73"/>
      <c r="H6" s="21">
        <v>15</v>
      </c>
      <c r="I6" s="4" t="s">
        <v>27</v>
      </c>
      <c r="J6" s="4" t="s">
        <v>19</v>
      </c>
      <c r="K6" s="66" t="s">
        <v>20</v>
      </c>
      <c r="L6" s="152"/>
      <c r="M6" s="132" t="s">
        <v>21</v>
      </c>
      <c r="N6" s="4" t="s">
        <v>22</v>
      </c>
    </row>
    <row r="7" s="149" customFormat="1" ht="59.25" customHeight="1" spans="1:14">
      <c r="A7" s="8" t="s">
        <v>13</v>
      </c>
      <c r="B7" s="8" t="s">
        <v>28</v>
      </c>
      <c r="C7" s="4" t="s">
        <v>29</v>
      </c>
      <c r="D7" s="8"/>
      <c r="E7" s="4" t="s">
        <v>16</v>
      </c>
      <c r="F7" s="40" t="s">
        <v>17</v>
      </c>
      <c r="G7" s="4"/>
      <c r="H7" s="4">
        <v>13</v>
      </c>
      <c r="I7" s="8" t="s">
        <v>30</v>
      </c>
      <c r="J7" s="22" t="s">
        <v>31</v>
      </c>
      <c r="K7" s="42" t="s">
        <v>32</v>
      </c>
      <c r="L7" s="153"/>
      <c r="M7" s="132" t="s">
        <v>21</v>
      </c>
      <c r="N7" s="22" t="s">
        <v>22</v>
      </c>
    </row>
    <row r="8" s="149" customFormat="1" ht="59.25" customHeight="1" spans="1:14">
      <c r="A8" s="8" t="s">
        <v>13</v>
      </c>
      <c r="B8" s="8" t="s">
        <v>14</v>
      </c>
      <c r="C8" s="4" t="s">
        <v>15</v>
      </c>
      <c r="D8" s="4"/>
      <c r="E8" s="4" t="s">
        <v>16</v>
      </c>
      <c r="F8" s="4" t="s">
        <v>17</v>
      </c>
      <c r="G8" s="73"/>
      <c r="H8" s="21">
        <v>12</v>
      </c>
      <c r="I8" s="4" t="s">
        <v>33</v>
      </c>
      <c r="J8" s="4" t="s">
        <v>19</v>
      </c>
      <c r="K8" s="66" t="s">
        <v>34</v>
      </c>
      <c r="L8" s="154"/>
      <c r="M8" s="132" t="s">
        <v>21</v>
      </c>
      <c r="N8" s="4" t="s">
        <v>22</v>
      </c>
    </row>
    <row r="9" s="149" customFormat="1" ht="63" customHeight="1" spans="1:14">
      <c r="A9" s="8" t="s">
        <v>13</v>
      </c>
      <c r="B9" s="8" t="s">
        <v>28</v>
      </c>
      <c r="C9" s="4" t="s">
        <v>35</v>
      </c>
      <c r="D9" s="8"/>
      <c r="E9" s="4" t="s">
        <v>16</v>
      </c>
      <c r="F9" s="8" t="s">
        <v>36</v>
      </c>
      <c r="G9" s="4"/>
      <c r="H9" s="4">
        <v>10</v>
      </c>
      <c r="I9" s="8" t="s">
        <v>37</v>
      </c>
      <c r="J9" s="9" t="s">
        <v>38</v>
      </c>
      <c r="K9" s="9" t="s">
        <v>39</v>
      </c>
      <c r="L9" s="155" t="s">
        <v>40</v>
      </c>
      <c r="M9" s="132" t="s">
        <v>21</v>
      </c>
      <c r="N9" s="9" t="s">
        <v>22</v>
      </c>
    </row>
    <row r="10" s="149" customFormat="1" ht="63" customHeight="1" spans="1:14">
      <c r="A10" s="8" t="s">
        <v>13</v>
      </c>
      <c r="B10" s="8" t="s">
        <v>14</v>
      </c>
      <c r="C10" s="4" t="s">
        <v>41</v>
      </c>
      <c r="D10" s="4"/>
      <c r="E10" s="4" t="s">
        <v>16</v>
      </c>
      <c r="F10" s="4" t="s">
        <v>17</v>
      </c>
      <c r="G10" s="73"/>
      <c r="H10" s="21">
        <v>10</v>
      </c>
      <c r="I10" s="4" t="s">
        <v>42</v>
      </c>
      <c r="J10" s="4" t="s">
        <v>19</v>
      </c>
      <c r="K10" s="66" t="s">
        <v>43</v>
      </c>
      <c r="L10" s="152"/>
      <c r="M10" s="132" t="s">
        <v>21</v>
      </c>
      <c r="N10" s="4" t="s">
        <v>22</v>
      </c>
    </row>
    <row r="11" s="149" customFormat="1" ht="63" customHeight="1" spans="1:14">
      <c r="A11" s="8" t="s">
        <v>13</v>
      </c>
      <c r="B11" s="8" t="s">
        <v>28</v>
      </c>
      <c r="C11" s="4" t="s">
        <v>44</v>
      </c>
      <c r="D11" s="8"/>
      <c r="E11" s="4" t="s">
        <v>16</v>
      </c>
      <c r="F11" s="40" t="s">
        <v>17</v>
      </c>
      <c r="G11" s="41"/>
      <c r="H11" s="41">
        <v>9</v>
      </c>
      <c r="I11" s="40" t="s">
        <v>30</v>
      </c>
      <c r="J11" s="42" t="s">
        <v>31</v>
      </c>
      <c r="K11" s="42" t="s">
        <v>32</v>
      </c>
      <c r="L11" s="156"/>
      <c r="M11" s="132" t="s">
        <v>21</v>
      </c>
      <c r="N11" s="42" t="s">
        <v>22</v>
      </c>
    </row>
    <row r="12" s="149" customFormat="1" ht="63" customHeight="1" spans="1:14">
      <c r="A12" s="8" t="s">
        <v>13</v>
      </c>
      <c r="B12" s="8" t="s">
        <v>28</v>
      </c>
      <c r="C12" s="4" t="s">
        <v>29</v>
      </c>
      <c r="D12" s="8"/>
      <c r="E12" s="4" t="s">
        <v>16</v>
      </c>
      <c r="F12" s="40" t="s">
        <v>17</v>
      </c>
      <c r="G12" s="4"/>
      <c r="H12" s="4">
        <v>8</v>
      </c>
      <c r="I12" s="8" t="s">
        <v>45</v>
      </c>
      <c r="J12" s="22" t="s">
        <v>31</v>
      </c>
      <c r="K12" s="42" t="s">
        <v>32</v>
      </c>
      <c r="L12" s="153"/>
      <c r="M12" s="132" t="s">
        <v>21</v>
      </c>
      <c r="N12" s="22" t="s">
        <v>22</v>
      </c>
    </row>
    <row r="13" s="150" customFormat="1" ht="63" customHeight="1" spans="1:14">
      <c r="A13" s="8" t="s">
        <v>13</v>
      </c>
      <c r="B13" s="8" t="s">
        <v>14</v>
      </c>
      <c r="C13" s="4" t="s">
        <v>41</v>
      </c>
      <c r="D13" s="4"/>
      <c r="E13" s="4" t="s">
        <v>16</v>
      </c>
      <c r="F13" s="4" t="s">
        <v>17</v>
      </c>
      <c r="G13" s="73"/>
      <c r="H13" s="21">
        <v>8</v>
      </c>
      <c r="I13" s="4" t="s">
        <v>23</v>
      </c>
      <c r="J13" s="4" t="s">
        <v>19</v>
      </c>
      <c r="K13" s="66" t="s">
        <v>43</v>
      </c>
      <c r="L13" s="152"/>
      <c r="M13" s="132" t="s">
        <v>21</v>
      </c>
      <c r="N13" s="4" t="s">
        <v>22</v>
      </c>
    </row>
    <row r="14" s="150" customFormat="1" ht="63" customHeight="1" spans="1:14">
      <c r="A14" s="8" t="s">
        <v>13</v>
      </c>
      <c r="B14" s="8" t="s">
        <v>14</v>
      </c>
      <c r="C14" s="4" t="s">
        <v>41</v>
      </c>
      <c r="D14" s="4"/>
      <c r="E14" s="4" t="s">
        <v>16</v>
      </c>
      <c r="F14" s="4" t="s">
        <v>17</v>
      </c>
      <c r="G14" s="73"/>
      <c r="H14" s="21">
        <v>8</v>
      </c>
      <c r="I14" s="4" t="s">
        <v>27</v>
      </c>
      <c r="J14" s="4" t="s">
        <v>19</v>
      </c>
      <c r="K14" s="66" t="s">
        <v>43</v>
      </c>
      <c r="L14" s="152"/>
      <c r="M14" s="132" t="s">
        <v>21</v>
      </c>
      <c r="N14" s="4" t="s">
        <v>22</v>
      </c>
    </row>
    <row r="15" s="149" customFormat="1" ht="63" customHeight="1" spans="1:14">
      <c r="A15" s="29" t="s">
        <v>46</v>
      </c>
      <c r="B15" s="29" t="s">
        <v>28</v>
      </c>
      <c r="C15" s="4" t="s">
        <v>47</v>
      </c>
      <c r="D15" s="4"/>
      <c r="E15" s="4" t="s">
        <v>48</v>
      </c>
      <c r="F15" s="21" t="s">
        <v>49</v>
      </c>
      <c r="G15" s="21"/>
      <c r="H15" s="4">
        <v>8</v>
      </c>
      <c r="I15" s="4" t="s">
        <v>50</v>
      </c>
      <c r="J15" s="21" t="s">
        <v>51</v>
      </c>
      <c r="K15" s="4" t="s">
        <v>52</v>
      </c>
      <c r="L15" s="152"/>
      <c r="M15" s="132" t="s">
        <v>21</v>
      </c>
      <c r="N15" s="21" t="s">
        <v>22</v>
      </c>
    </row>
    <row r="16" s="149" customFormat="1" ht="63" customHeight="1" spans="1:14">
      <c r="A16" s="8" t="s">
        <v>13</v>
      </c>
      <c r="B16" s="8" t="s">
        <v>14</v>
      </c>
      <c r="C16" s="4" t="s">
        <v>53</v>
      </c>
      <c r="D16" s="4"/>
      <c r="E16" s="4" t="s">
        <v>16</v>
      </c>
      <c r="F16" s="4" t="s">
        <v>17</v>
      </c>
      <c r="G16" s="73"/>
      <c r="H16" s="21">
        <v>7</v>
      </c>
      <c r="I16" s="4" t="s">
        <v>23</v>
      </c>
      <c r="J16" s="4" t="s">
        <v>19</v>
      </c>
      <c r="K16" s="66" t="s">
        <v>54</v>
      </c>
      <c r="L16" s="154"/>
      <c r="M16" s="132" t="s">
        <v>21</v>
      </c>
      <c r="N16" s="4" t="s">
        <v>22</v>
      </c>
    </row>
    <row r="17" s="149" customFormat="1" ht="51" customHeight="1" spans="1:14">
      <c r="A17" s="8" t="s">
        <v>13</v>
      </c>
      <c r="B17" s="8" t="s">
        <v>55</v>
      </c>
      <c r="C17" s="4" t="s">
        <v>56</v>
      </c>
      <c r="D17" s="4"/>
      <c r="E17" s="4" t="s">
        <v>16</v>
      </c>
      <c r="F17" s="4" t="s">
        <v>17</v>
      </c>
      <c r="G17" s="4"/>
      <c r="H17" s="4">
        <v>6</v>
      </c>
      <c r="I17" s="4" t="s">
        <v>57</v>
      </c>
      <c r="J17" s="4" t="s">
        <v>58</v>
      </c>
      <c r="K17" s="66" t="s">
        <v>59</v>
      </c>
      <c r="L17" s="151"/>
      <c r="M17" s="132" t="s">
        <v>21</v>
      </c>
      <c r="N17" s="4" t="s">
        <v>60</v>
      </c>
    </row>
    <row r="18" s="149" customFormat="1" ht="51" customHeight="1" spans="1:14">
      <c r="A18" s="8" t="s">
        <v>13</v>
      </c>
      <c r="B18" s="8" t="s">
        <v>14</v>
      </c>
      <c r="C18" s="4" t="s">
        <v>53</v>
      </c>
      <c r="D18" s="4"/>
      <c r="E18" s="4" t="s">
        <v>16</v>
      </c>
      <c r="F18" s="4" t="s">
        <v>17</v>
      </c>
      <c r="G18" s="73"/>
      <c r="H18" s="21">
        <v>6</v>
      </c>
      <c r="I18" s="4" t="s">
        <v>27</v>
      </c>
      <c r="J18" s="4" t="s">
        <v>19</v>
      </c>
      <c r="K18" s="66" t="s">
        <v>61</v>
      </c>
      <c r="L18" s="152"/>
      <c r="M18" s="132" t="s">
        <v>21</v>
      </c>
      <c r="N18" s="4" t="s">
        <v>22</v>
      </c>
    </row>
    <row r="19" s="149" customFormat="1" ht="51" customHeight="1" spans="1:14">
      <c r="A19" s="8" t="s">
        <v>13</v>
      </c>
      <c r="B19" s="8" t="s">
        <v>14</v>
      </c>
      <c r="C19" s="4" t="s">
        <v>41</v>
      </c>
      <c r="D19" s="4"/>
      <c r="E19" s="4" t="s">
        <v>16</v>
      </c>
      <c r="F19" s="4" t="s">
        <v>17</v>
      </c>
      <c r="G19" s="73"/>
      <c r="H19" s="21">
        <v>6</v>
      </c>
      <c r="I19" s="4" t="s">
        <v>62</v>
      </c>
      <c r="J19" s="4" t="s">
        <v>19</v>
      </c>
      <c r="K19" s="66" t="s">
        <v>43</v>
      </c>
      <c r="L19" s="152"/>
      <c r="M19" s="132" t="s">
        <v>21</v>
      </c>
      <c r="N19" s="4" t="s">
        <v>22</v>
      </c>
    </row>
    <row r="20" s="149" customFormat="1" ht="51" customHeight="1" spans="1:14">
      <c r="A20" s="29" t="s">
        <v>63</v>
      </c>
      <c r="B20" s="29" t="s">
        <v>28</v>
      </c>
      <c r="C20" s="4" t="s">
        <v>64</v>
      </c>
      <c r="D20" s="21"/>
      <c r="E20" s="4" t="s">
        <v>16</v>
      </c>
      <c r="F20" s="21" t="s">
        <v>49</v>
      </c>
      <c r="G20" s="21"/>
      <c r="H20" s="21">
        <v>6</v>
      </c>
      <c r="I20" s="21" t="s">
        <v>65</v>
      </c>
      <c r="J20" s="21" t="s">
        <v>66</v>
      </c>
      <c r="K20" s="24" t="s">
        <v>67</v>
      </c>
      <c r="L20" s="152"/>
      <c r="M20" s="132" t="s">
        <v>21</v>
      </c>
      <c r="N20" s="21" t="s">
        <v>60</v>
      </c>
    </row>
    <row r="21" s="149" customFormat="1" ht="51" customHeight="1" spans="1:14">
      <c r="A21" s="29" t="s">
        <v>63</v>
      </c>
      <c r="B21" s="29" t="s">
        <v>28</v>
      </c>
      <c r="C21" s="4" t="s">
        <v>68</v>
      </c>
      <c r="D21" s="29"/>
      <c r="E21" s="4" t="s">
        <v>16</v>
      </c>
      <c r="F21" s="4" t="s">
        <v>49</v>
      </c>
      <c r="G21" s="29"/>
      <c r="H21" s="29">
        <v>6</v>
      </c>
      <c r="I21" s="66" t="s">
        <v>69</v>
      </c>
      <c r="J21" s="4" t="s">
        <v>70</v>
      </c>
      <c r="K21" s="66" t="s">
        <v>71</v>
      </c>
      <c r="L21" s="152" t="s">
        <v>30</v>
      </c>
      <c r="M21" s="132" t="s">
        <v>21</v>
      </c>
      <c r="N21" s="4" t="s">
        <v>22</v>
      </c>
    </row>
    <row r="22" s="149" customFormat="1" ht="51" customHeight="1" spans="1:14">
      <c r="A22" s="8" t="s">
        <v>13</v>
      </c>
      <c r="B22" s="8" t="s">
        <v>28</v>
      </c>
      <c r="C22" s="4" t="s">
        <v>72</v>
      </c>
      <c r="D22" s="4"/>
      <c r="E22" s="4" t="s">
        <v>16</v>
      </c>
      <c r="F22" s="4" t="s">
        <v>73</v>
      </c>
      <c r="G22" s="4"/>
      <c r="H22" s="4">
        <v>5</v>
      </c>
      <c r="I22" s="4" t="s">
        <v>74</v>
      </c>
      <c r="J22" s="4" t="s">
        <v>75</v>
      </c>
      <c r="K22" s="66" t="s">
        <v>76</v>
      </c>
      <c r="L22" s="152"/>
      <c r="M22" s="132" t="s">
        <v>21</v>
      </c>
      <c r="N22" s="4" t="s">
        <v>77</v>
      </c>
    </row>
    <row r="23" s="149" customFormat="1" ht="51" customHeight="1" spans="1:14">
      <c r="A23" s="8" t="s">
        <v>13</v>
      </c>
      <c r="B23" s="8" t="s">
        <v>14</v>
      </c>
      <c r="C23" s="4" t="s">
        <v>41</v>
      </c>
      <c r="D23" s="4"/>
      <c r="E23" s="4" t="s">
        <v>16</v>
      </c>
      <c r="F23" s="4" t="s">
        <v>17</v>
      </c>
      <c r="G23" s="73"/>
      <c r="H23" s="21">
        <v>5</v>
      </c>
      <c r="I23" s="4" t="s">
        <v>18</v>
      </c>
      <c r="J23" s="4" t="s">
        <v>19</v>
      </c>
      <c r="K23" s="66" t="s">
        <v>43</v>
      </c>
      <c r="L23" s="152"/>
      <c r="M23" s="132" t="s">
        <v>21</v>
      </c>
      <c r="N23" s="4" t="s">
        <v>22</v>
      </c>
    </row>
    <row r="24" s="149" customFormat="1" ht="51" customHeight="1" spans="1:14">
      <c r="A24" s="29" t="s">
        <v>63</v>
      </c>
      <c r="B24" s="29" t="s">
        <v>28</v>
      </c>
      <c r="C24" s="4" t="s">
        <v>64</v>
      </c>
      <c r="D24" s="21"/>
      <c r="E24" s="4" t="s">
        <v>16</v>
      </c>
      <c r="F24" s="21" t="s">
        <v>49</v>
      </c>
      <c r="G24" s="36"/>
      <c r="H24" s="36">
        <v>5</v>
      </c>
      <c r="I24" s="21" t="s">
        <v>78</v>
      </c>
      <c r="J24" s="21" t="s">
        <v>66</v>
      </c>
      <c r="K24" s="24" t="s">
        <v>67</v>
      </c>
      <c r="L24" s="157"/>
      <c r="M24" s="132" t="s">
        <v>21</v>
      </c>
      <c r="N24" s="21" t="s">
        <v>60</v>
      </c>
    </row>
    <row r="25" s="149" customFormat="1" ht="60" customHeight="1" spans="1:14">
      <c r="A25" s="29" t="s">
        <v>63</v>
      </c>
      <c r="B25" s="29" t="s">
        <v>28</v>
      </c>
      <c r="C25" s="4" t="s">
        <v>64</v>
      </c>
      <c r="D25" s="21"/>
      <c r="E25" s="4" t="s">
        <v>16</v>
      </c>
      <c r="F25" s="21" t="s">
        <v>49</v>
      </c>
      <c r="G25" s="21"/>
      <c r="H25" s="21">
        <v>5</v>
      </c>
      <c r="I25" s="21" t="s">
        <v>79</v>
      </c>
      <c r="J25" s="21" t="s">
        <v>66</v>
      </c>
      <c r="K25" s="24" t="s">
        <v>80</v>
      </c>
      <c r="L25" s="158"/>
      <c r="M25" s="132" t="s">
        <v>21</v>
      </c>
      <c r="N25" s="21" t="s">
        <v>60</v>
      </c>
    </row>
    <row r="26" s="149" customFormat="1" ht="48" customHeight="1" spans="1:14">
      <c r="A26" s="29" t="s">
        <v>63</v>
      </c>
      <c r="B26" s="29" t="s">
        <v>28</v>
      </c>
      <c r="C26" s="4" t="s">
        <v>81</v>
      </c>
      <c r="D26" s="29"/>
      <c r="E26" s="4" t="s">
        <v>16</v>
      </c>
      <c r="F26" s="4" t="s">
        <v>49</v>
      </c>
      <c r="G26" s="29"/>
      <c r="H26" s="29">
        <v>5</v>
      </c>
      <c r="I26" s="66" t="s">
        <v>82</v>
      </c>
      <c r="J26" s="4" t="s">
        <v>70</v>
      </c>
      <c r="K26" s="66" t="s">
        <v>83</v>
      </c>
      <c r="L26" s="159" t="s">
        <v>84</v>
      </c>
      <c r="M26" s="132" t="s">
        <v>21</v>
      </c>
      <c r="N26" s="4" t="s">
        <v>22</v>
      </c>
    </row>
    <row r="27" s="149" customFormat="1" ht="48" customHeight="1" spans="1:14">
      <c r="A27" s="3" t="s">
        <v>85</v>
      </c>
      <c r="B27" s="3" t="s">
        <v>85</v>
      </c>
      <c r="C27" s="4" t="s">
        <v>86</v>
      </c>
      <c r="D27" s="95" t="s">
        <v>87</v>
      </c>
      <c r="E27" s="4" t="s">
        <v>16</v>
      </c>
      <c r="F27" s="95" t="s">
        <v>49</v>
      </c>
      <c r="G27" s="108" t="s">
        <v>88</v>
      </c>
      <c r="H27" s="95">
        <v>5</v>
      </c>
      <c r="I27" s="95" t="s">
        <v>89</v>
      </c>
      <c r="J27" s="99" t="s">
        <v>90</v>
      </c>
      <c r="K27" s="116" t="s">
        <v>91</v>
      </c>
      <c r="L27" s="160"/>
      <c r="M27" s="132" t="s">
        <v>21</v>
      </c>
      <c r="N27" s="99" t="s">
        <v>60</v>
      </c>
    </row>
    <row r="28" s="149" customFormat="1" ht="48" customHeight="1" spans="1:14">
      <c r="A28" s="3" t="s">
        <v>85</v>
      </c>
      <c r="B28" s="3" t="s">
        <v>85</v>
      </c>
      <c r="C28" s="4" t="s">
        <v>92</v>
      </c>
      <c r="D28" s="99" t="s">
        <v>93</v>
      </c>
      <c r="E28" s="4" t="s">
        <v>16</v>
      </c>
      <c r="F28" s="99" t="s">
        <v>49</v>
      </c>
      <c r="G28" s="99">
        <v>27021421</v>
      </c>
      <c r="H28" s="99">
        <v>5</v>
      </c>
      <c r="I28" s="99" t="s">
        <v>94</v>
      </c>
      <c r="J28" s="99" t="s">
        <v>95</v>
      </c>
      <c r="K28" s="100" t="s">
        <v>96</v>
      </c>
      <c r="L28" s="161"/>
      <c r="M28" s="132" t="s">
        <v>21</v>
      </c>
      <c r="N28" s="99" t="s">
        <v>22</v>
      </c>
    </row>
    <row r="29" s="149" customFormat="1" ht="48" customHeight="1" spans="1:14">
      <c r="A29" s="8" t="s">
        <v>13</v>
      </c>
      <c r="B29" s="8" t="s">
        <v>28</v>
      </c>
      <c r="C29" s="4" t="s">
        <v>35</v>
      </c>
      <c r="D29" s="10"/>
      <c r="E29" s="4" t="s">
        <v>16</v>
      </c>
      <c r="F29" s="8" t="s">
        <v>36</v>
      </c>
      <c r="G29" s="4"/>
      <c r="H29" s="4">
        <v>4</v>
      </c>
      <c r="I29" s="8" t="s">
        <v>97</v>
      </c>
      <c r="J29" s="9" t="s">
        <v>98</v>
      </c>
      <c r="K29" s="9" t="s">
        <v>99</v>
      </c>
      <c r="L29" s="162" t="s">
        <v>100</v>
      </c>
      <c r="M29" s="132" t="s">
        <v>21</v>
      </c>
      <c r="N29" s="9" t="s">
        <v>60</v>
      </c>
    </row>
    <row r="30" s="149" customFormat="1" ht="48" customHeight="1" spans="1:14">
      <c r="A30" s="8" t="s">
        <v>13</v>
      </c>
      <c r="B30" s="8" t="s">
        <v>28</v>
      </c>
      <c r="C30" s="4" t="s">
        <v>101</v>
      </c>
      <c r="D30" s="8"/>
      <c r="E30" s="4" t="s">
        <v>16</v>
      </c>
      <c r="F30" s="8" t="s">
        <v>102</v>
      </c>
      <c r="G30" s="4"/>
      <c r="H30" s="29">
        <v>4</v>
      </c>
      <c r="I30" s="21" t="s">
        <v>103</v>
      </c>
      <c r="J30" s="22" t="s">
        <v>104</v>
      </c>
      <c r="K30" s="9" t="s">
        <v>105</v>
      </c>
      <c r="L30" s="163" t="s">
        <v>106</v>
      </c>
      <c r="M30" s="132" t="s">
        <v>21</v>
      </c>
      <c r="N30" s="22" t="s">
        <v>60</v>
      </c>
    </row>
    <row r="31" s="149" customFormat="1" ht="48" customHeight="1" spans="1:14">
      <c r="A31" s="8" t="s">
        <v>13</v>
      </c>
      <c r="B31" s="8" t="s">
        <v>28</v>
      </c>
      <c r="C31" s="4" t="s">
        <v>44</v>
      </c>
      <c r="D31" s="8"/>
      <c r="E31" s="4" t="s">
        <v>16</v>
      </c>
      <c r="F31" s="40" t="s">
        <v>17</v>
      </c>
      <c r="G31" s="41"/>
      <c r="H31" s="41">
        <v>4</v>
      </c>
      <c r="I31" s="40" t="s">
        <v>45</v>
      </c>
      <c r="J31" s="42" t="s">
        <v>31</v>
      </c>
      <c r="K31" s="42" t="s">
        <v>32</v>
      </c>
      <c r="L31" s="156"/>
      <c r="M31" s="132" t="s">
        <v>21</v>
      </c>
      <c r="N31" s="42" t="s">
        <v>22</v>
      </c>
    </row>
    <row r="32" s="149" customFormat="1" ht="48" customHeight="1" spans="1:14">
      <c r="A32" s="8" t="s">
        <v>13</v>
      </c>
      <c r="B32" s="8" t="s">
        <v>28</v>
      </c>
      <c r="C32" s="4" t="s">
        <v>107</v>
      </c>
      <c r="D32" s="8"/>
      <c r="E32" s="4" t="s">
        <v>16</v>
      </c>
      <c r="F32" s="40" t="s">
        <v>17</v>
      </c>
      <c r="G32" s="4"/>
      <c r="H32" s="4">
        <v>4</v>
      </c>
      <c r="I32" s="8" t="s">
        <v>30</v>
      </c>
      <c r="J32" s="22" t="s">
        <v>31</v>
      </c>
      <c r="K32" s="42" t="s">
        <v>32</v>
      </c>
      <c r="L32" s="164"/>
      <c r="M32" s="132" t="s">
        <v>21</v>
      </c>
      <c r="N32" s="22" t="s">
        <v>22</v>
      </c>
    </row>
    <row r="33" s="149" customFormat="1" ht="48" customHeight="1" spans="1:14">
      <c r="A33" s="8" t="s">
        <v>13</v>
      </c>
      <c r="B33" s="8" t="s">
        <v>28</v>
      </c>
      <c r="C33" s="4" t="s">
        <v>72</v>
      </c>
      <c r="D33" s="4"/>
      <c r="E33" s="4" t="s">
        <v>16</v>
      </c>
      <c r="F33" s="4" t="s">
        <v>73</v>
      </c>
      <c r="G33" s="4"/>
      <c r="H33" s="4">
        <v>4</v>
      </c>
      <c r="I33" s="4" t="s">
        <v>108</v>
      </c>
      <c r="J33" s="4" t="s">
        <v>75</v>
      </c>
      <c r="K33" s="66" t="s">
        <v>109</v>
      </c>
      <c r="L33" s="165"/>
      <c r="M33" s="132" t="s">
        <v>21</v>
      </c>
      <c r="N33" s="4" t="s">
        <v>77</v>
      </c>
    </row>
    <row r="34" s="149" customFormat="1" ht="48" customHeight="1" spans="1:14">
      <c r="A34" s="8" t="s">
        <v>13</v>
      </c>
      <c r="B34" s="8" t="s">
        <v>28</v>
      </c>
      <c r="C34" s="4" t="s">
        <v>72</v>
      </c>
      <c r="D34" s="4"/>
      <c r="E34" s="4" t="s">
        <v>16</v>
      </c>
      <c r="F34" s="4" t="s">
        <v>73</v>
      </c>
      <c r="G34" s="4"/>
      <c r="H34" s="4">
        <v>4</v>
      </c>
      <c r="I34" s="4" t="s">
        <v>110</v>
      </c>
      <c r="J34" s="4" t="s">
        <v>75</v>
      </c>
      <c r="K34" s="66" t="s">
        <v>111</v>
      </c>
      <c r="L34" s="152"/>
      <c r="M34" s="132" t="s">
        <v>21</v>
      </c>
      <c r="N34" s="4" t="s">
        <v>77</v>
      </c>
    </row>
    <row r="35" s="149" customFormat="1" ht="48" customHeight="1" spans="1:14">
      <c r="A35" s="8" t="s">
        <v>13</v>
      </c>
      <c r="B35" s="8" t="s">
        <v>55</v>
      </c>
      <c r="C35" s="4" t="s">
        <v>56</v>
      </c>
      <c r="D35" s="4"/>
      <c r="E35" s="4" t="s">
        <v>16</v>
      </c>
      <c r="F35" s="4" t="s">
        <v>17</v>
      </c>
      <c r="G35" s="4"/>
      <c r="H35" s="4">
        <v>4</v>
      </c>
      <c r="I35" s="4" t="s">
        <v>112</v>
      </c>
      <c r="J35" s="4" t="s">
        <v>58</v>
      </c>
      <c r="K35" s="66" t="s">
        <v>113</v>
      </c>
      <c r="L35" s="152"/>
      <c r="M35" s="132" t="s">
        <v>21</v>
      </c>
      <c r="N35" s="4" t="s">
        <v>60</v>
      </c>
    </row>
    <row r="36" s="149" customFormat="1" ht="48" customHeight="1" spans="1:14">
      <c r="A36" s="8" t="s">
        <v>13</v>
      </c>
      <c r="B36" s="8" t="s">
        <v>14</v>
      </c>
      <c r="C36" s="4" t="s">
        <v>41</v>
      </c>
      <c r="D36" s="4"/>
      <c r="E36" s="4" t="s">
        <v>16</v>
      </c>
      <c r="F36" s="4" t="s">
        <v>17</v>
      </c>
      <c r="G36" s="73"/>
      <c r="H36" s="21">
        <v>4</v>
      </c>
      <c r="I36" s="4" t="s">
        <v>114</v>
      </c>
      <c r="J36" s="4" t="s">
        <v>19</v>
      </c>
      <c r="K36" s="66" t="s">
        <v>43</v>
      </c>
      <c r="L36" s="154"/>
      <c r="M36" s="132" t="s">
        <v>21</v>
      </c>
      <c r="N36" s="4" t="s">
        <v>22</v>
      </c>
    </row>
    <row r="37" s="149" customFormat="1" ht="39.75" customHeight="1" spans="1:14">
      <c r="A37" s="49" t="s">
        <v>115</v>
      </c>
      <c r="B37" s="49" t="s">
        <v>28</v>
      </c>
      <c r="C37" s="4" t="s">
        <v>116</v>
      </c>
      <c r="D37" s="4"/>
      <c r="E37" s="4" t="s">
        <v>16</v>
      </c>
      <c r="F37" s="4" t="s">
        <v>49</v>
      </c>
      <c r="G37" s="4"/>
      <c r="H37" s="58">
        <v>4</v>
      </c>
      <c r="I37" s="4" t="s">
        <v>117</v>
      </c>
      <c r="J37" s="58" t="s">
        <v>118</v>
      </c>
      <c r="K37" s="58"/>
      <c r="L37" s="58"/>
      <c r="M37" s="132" t="s">
        <v>21</v>
      </c>
      <c r="N37" s="58" t="s">
        <v>22</v>
      </c>
    </row>
    <row r="38" s="149" customFormat="1" ht="39.75" customHeight="1" spans="1:14">
      <c r="A38" s="29" t="s">
        <v>63</v>
      </c>
      <c r="B38" s="29" t="s">
        <v>28</v>
      </c>
      <c r="C38" s="4" t="s">
        <v>64</v>
      </c>
      <c r="D38" s="21"/>
      <c r="E38" s="4" t="s">
        <v>16</v>
      </c>
      <c r="F38" s="21" t="s">
        <v>49</v>
      </c>
      <c r="G38" s="36"/>
      <c r="H38" s="36">
        <v>4</v>
      </c>
      <c r="I38" s="21" t="s">
        <v>119</v>
      </c>
      <c r="J38" s="21" t="s">
        <v>66</v>
      </c>
      <c r="K38" s="24" t="s">
        <v>67</v>
      </c>
      <c r="L38" s="21"/>
      <c r="M38" s="132" t="s">
        <v>21</v>
      </c>
      <c r="N38" s="21" t="s">
        <v>60</v>
      </c>
    </row>
    <row r="39" s="149" customFormat="1" ht="39.75" customHeight="1" spans="1:14">
      <c r="A39" s="29" t="s">
        <v>63</v>
      </c>
      <c r="B39" s="29" t="s">
        <v>28</v>
      </c>
      <c r="C39" s="4" t="s">
        <v>64</v>
      </c>
      <c r="D39" s="21"/>
      <c r="E39" s="4" t="s">
        <v>16</v>
      </c>
      <c r="F39" s="21" t="s">
        <v>49</v>
      </c>
      <c r="G39" s="21"/>
      <c r="H39" s="21">
        <v>4</v>
      </c>
      <c r="I39" s="21" t="s">
        <v>120</v>
      </c>
      <c r="J39" s="21" t="s">
        <v>66</v>
      </c>
      <c r="K39" s="24" t="s">
        <v>121</v>
      </c>
      <c r="L39" s="64"/>
      <c r="M39" s="132" t="s">
        <v>21</v>
      </c>
      <c r="N39" s="21" t="s">
        <v>60</v>
      </c>
    </row>
    <row r="40" s="149" customFormat="1" ht="39.75" customHeight="1" spans="1:14">
      <c r="A40" s="29" t="s">
        <v>63</v>
      </c>
      <c r="B40" s="29" t="s">
        <v>28</v>
      </c>
      <c r="C40" s="4" t="s">
        <v>81</v>
      </c>
      <c r="D40" s="29"/>
      <c r="E40" s="4" t="s">
        <v>16</v>
      </c>
      <c r="F40" s="4" t="s">
        <v>49</v>
      </c>
      <c r="G40" s="29"/>
      <c r="H40" s="29">
        <v>4</v>
      </c>
      <c r="I40" s="66" t="s">
        <v>122</v>
      </c>
      <c r="J40" s="4" t="s">
        <v>70</v>
      </c>
      <c r="K40" s="66" t="s">
        <v>83</v>
      </c>
      <c r="L40" s="21" t="s">
        <v>123</v>
      </c>
      <c r="M40" s="132" t="s">
        <v>21</v>
      </c>
      <c r="N40" s="4" t="s">
        <v>22</v>
      </c>
    </row>
    <row r="41" s="149" customFormat="1" ht="39.75" customHeight="1" spans="1:14">
      <c r="A41" s="29" t="s">
        <v>63</v>
      </c>
      <c r="B41" s="29" t="s">
        <v>28</v>
      </c>
      <c r="C41" s="4" t="s">
        <v>124</v>
      </c>
      <c r="D41" s="21"/>
      <c r="E41" s="4" t="s">
        <v>16</v>
      </c>
      <c r="F41" s="21" t="s">
        <v>49</v>
      </c>
      <c r="G41" s="36"/>
      <c r="H41" s="36">
        <v>4</v>
      </c>
      <c r="I41" s="24" t="s">
        <v>125</v>
      </c>
      <c r="J41" s="4" t="s">
        <v>70</v>
      </c>
      <c r="K41" s="24" t="s">
        <v>71</v>
      </c>
      <c r="L41" s="21" t="s">
        <v>126</v>
      </c>
      <c r="M41" s="132" t="s">
        <v>21</v>
      </c>
      <c r="N41" s="4" t="s">
        <v>22</v>
      </c>
    </row>
    <row r="42" s="149" customFormat="1" ht="39.75" customHeight="1" spans="1:14">
      <c r="A42" s="29" t="s">
        <v>63</v>
      </c>
      <c r="B42" s="29" t="s">
        <v>28</v>
      </c>
      <c r="C42" s="4" t="s">
        <v>127</v>
      </c>
      <c r="D42" s="4"/>
      <c r="E42" s="4" t="s">
        <v>16</v>
      </c>
      <c r="F42" s="4" t="s">
        <v>49</v>
      </c>
      <c r="G42" s="29"/>
      <c r="H42" s="29">
        <v>4</v>
      </c>
      <c r="I42" s="66" t="s">
        <v>69</v>
      </c>
      <c r="J42" s="4" t="s">
        <v>70</v>
      </c>
      <c r="K42" s="66" t="s">
        <v>71</v>
      </c>
      <c r="L42" s="4" t="s">
        <v>30</v>
      </c>
      <c r="M42" s="132" t="s">
        <v>21</v>
      </c>
      <c r="N42" s="4" t="s">
        <v>22</v>
      </c>
    </row>
    <row r="43" s="149" customFormat="1" ht="39.75" customHeight="1" spans="1:14">
      <c r="A43" s="29" t="s">
        <v>63</v>
      </c>
      <c r="B43" s="29" t="s">
        <v>28</v>
      </c>
      <c r="C43" s="4" t="s">
        <v>127</v>
      </c>
      <c r="D43" s="4"/>
      <c r="E43" s="4" t="s">
        <v>16</v>
      </c>
      <c r="F43" s="4" t="s">
        <v>49</v>
      </c>
      <c r="G43" s="29"/>
      <c r="H43" s="29">
        <v>4</v>
      </c>
      <c r="I43" s="66" t="s">
        <v>128</v>
      </c>
      <c r="J43" s="4" t="s">
        <v>70</v>
      </c>
      <c r="K43" s="66" t="s">
        <v>71</v>
      </c>
      <c r="L43" s="4" t="s">
        <v>45</v>
      </c>
      <c r="M43" s="132" t="s">
        <v>21</v>
      </c>
      <c r="N43" s="4" t="s">
        <v>22</v>
      </c>
    </row>
    <row r="44" s="149" customFormat="1" ht="39.75" customHeight="1" spans="1:14">
      <c r="A44" s="29" t="s">
        <v>63</v>
      </c>
      <c r="B44" s="29" t="s">
        <v>28</v>
      </c>
      <c r="C44" s="4" t="s">
        <v>129</v>
      </c>
      <c r="D44" s="29"/>
      <c r="E44" s="4" t="s">
        <v>16</v>
      </c>
      <c r="F44" s="4" t="s">
        <v>49</v>
      </c>
      <c r="G44" s="29"/>
      <c r="H44" s="29">
        <v>4</v>
      </c>
      <c r="I44" s="66" t="s">
        <v>69</v>
      </c>
      <c r="J44" s="4" t="s">
        <v>70</v>
      </c>
      <c r="K44" s="66" t="s">
        <v>71</v>
      </c>
      <c r="L44" s="4" t="s">
        <v>30</v>
      </c>
      <c r="M44" s="132" t="s">
        <v>21</v>
      </c>
      <c r="N44" s="4" t="s">
        <v>22</v>
      </c>
    </row>
    <row r="45" s="149" customFormat="1" ht="39.75" customHeight="1" spans="1:14">
      <c r="A45" s="29" t="s">
        <v>46</v>
      </c>
      <c r="B45" s="29" t="s">
        <v>28</v>
      </c>
      <c r="C45" s="4" t="s">
        <v>130</v>
      </c>
      <c r="D45" s="4"/>
      <c r="E45" s="4" t="s">
        <v>48</v>
      </c>
      <c r="F45" s="21" t="s">
        <v>49</v>
      </c>
      <c r="G45" s="21"/>
      <c r="H45" s="4">
        <v>4</v>
      </c>
      <c r="I45" s="4" t="s">
        <v>50</v>
      </c>
      <c r="J45" s="21" t="s">
        <v>51</v>
      </c>
      <c r="K45" s="4" t="s">
        <v>52</v>
      </c>
      <c r="L45" s="4"/>
      <c r="M45" s="132" t="s">
        <v>21</v>
      </c>
      <c r="N45" s="21" t="s">
        <v>22</v>
      </c>
    </row>
    <row r="46" s="149" customFormat="1" ht="39.75" customHeight="1" spans="1:14">
      <c r="A46" s="29" t="s">
        <v>131</v>
      </c>
      <c r="B46" s="29" t="s">
        <v>28</v>
      </c>
      <c r="C46" s="4" t="s">
        <v>132</v>
      </c>
      <c r="D46" s="63"/>
      <c r="E46" s="4" t="s">
        <v>16</v>
      </c>
      <c r="F46" s="10" t="s">
        <v>49</v>
      </c>
      <c r="G46" s="4"/>
      <c r="H46" s="63">
        <v>4</v>
      </c>
      <c r="I46" s="78" t="s">
        <v>133</v>
      </c>
      <c r="J46" s="80" t="s">
        <v>134</v>
      </c>
      <c r="K46" s="21" t="s">
        <v>135</v>
      </c>
      <c r="L46" s="66" t="s">
        <v>136</v>
      </c>
      <c r="M46" s="132" t="s">
        <v>21</v>
      </c>
      <c r="N46" s="80" t="s">
        <v>60</v>
      </c>
    </row>
    <row r="47" s="149" customFormat="1" ht="39.75" customHeight="1" spans="1:14">
      <c r="A47" s="29" t="s">
        <v>131</v>
      </c>
      <c r="B47" s="29" t="s">
        <v>28</v>
      </c>
      <c r="C47" s="4" t="s">
        <v>137</v>
      </c>
      <c r="D47" s="63"/>
      <c r="E47" s="4" t="s">
        <v>16</v>
      </c>
      <c r="F47" s="10" t="s">
        <v>49</v>
      </c>
      <c r="G47" s="4"/>
      <c r="H47" s="63">
        <v>4</v>
      </c>
      <c r="I47" s="78" t="s">
        <v>138</v>
      </c>
      <c r="J47" s="80" t="s">
        <v>134</v>
      </c>
      <c r="K47" s="21" t="s">
        <v>135</v>
      </c>
      <c r="L47" s="66" t="s">
        <v>136</v>
      </c>
      <c r="M47" s="132" t="s">
        <v>21</v>
      </c>
      <c r="N47" s="80" t="s">
        <v>60</v>
      </c>
    </row>
    <row r="48" s="149" customFormat="1" ht="39.75" customHeight="1" spans="1:14">
      <c r="A48" s="8" t="s">
        <v>13</v>
      </c>
      <c r="B48" s="8" t="s">
        <v>28</v>
      </c>
      <c r="C48" s="4" t="s">
        <v>35</v>
      </c>
      <c r="D48" s="8"/>
      <c r="E48" s="4" t="s">
        <v>16</v>
      </c>
      <c r="F48" s="8" t="s">
        <v>36</v>
      </c>
      <c r="G48" s="4"/>
      <c r="H48" s="4">
        <v>3</v>
      </c>
      <c r="I48" s="8" t="s">
        <v>139</v>
      </c>
      <c r="J48" s="9" t="s">
        <v>98</v>
      </c>
      <c r="K48" s="9" t="s">
        <v>140</v>
      </c>
      <c r="L48" s="28" t="s">
        <v>141</v>
      </c>
      <c r="M48" s="132" t="s">
        <v>21</v>
      </c>
      <c r="N48" s="9" t="s">
        <v>60</v>
      </c>
    </row>
    <row r="49" s="149" customFormat="1" ht="39.75" customHeight="1" spans="1:14">
      <c r="A49" s="8" t="s">
        <v>13</v>
      </c>
      <c r="B49" s="8" t="s">
        <v>28</v>
      </c>
      <c r="C49" s="4" t="s">
        <v>35</v>
      </c>
      <c r="D49" s="8"/>
      <c r="E49" s="4" t="s">
        <v>16</v>
      </c>
      <c r="F49" s="8" t="s">
        <v>36</v>
      </c>
      <c r="G49" s="4"/>
      <c r="H49" s="4">
        <v>3</v>
      </c>
      <c r="I49" s="8" t="s">
        <v>142</v>
      </c>
      <c r="J49" s="9" t="s">
        <v>98</v>
      </c>
      <c r="K49" s="9" t="s">
        <v>143</v>
      </c>
      <c r="L49" s="28" t="s">
        <v>144</v>
      </c>
      <c r="M49" s="132" t="s">
        <v>21</v>
      </c>
      <c r="N49" s="9" t="s">
        <v>60</v>
      </c>
    </row>
    <row r="50" s="149" customFormat="1" ht="51" customHeight="1" spans="1:14">
      <c r="A50" s="8" t="s">
        <v>13</v>
      </c>
      <c r="B50" s="8" t="s">
        <v>28</v>
      </c>
      <c r="C50" s="4" t="s">
        <v>35</v>
      </c>
      <c r="D50" s="8"/>
      <c r="E50" s="4" t="s">
        <v>16</v>
      </c>
      <c r="F50" s="8" t="s">
        <v>36</v>
      </c>
      <c r="G50" s="4"/>
      <c r="H50" s="4">
        <v>3</v>
      </c>
      <c r="I50" s="28" t="s">
        <v>145</v>
      </c>
      <c r="J50" s="9" t="s">
        <v>98</v>
      </c>
      <c r="K50" s="9" t="s">
        <v>140</v>
      </c>
      <c r="L50" s="28" t="s">
        <v>146</v>
      </c>
      <c r="M50" s="132" t="s">
        <v>21</v>
      </c>
      <c r="N50" s="9" t="s">
        <v>60</v>
      </c>
    </row>
    <row r="51" s="149" customFormat="1" ht="51" customHeight="1" spans="1:14">
      <c r="A51" s="8" t="s">
        <v>13</v>
      </c>
      <c r="B51" s="8" t="s">
        <v>28</v>
      </c>
      <c r="C51" s="4" t="s">
        <v>147</v>
      </c>
      <c r="D51" s="8"/>
      <c r="E51" s="4" t="s">
        <v>16</v>
      </c>
      <c r="F51" s="8" t="s">
        <v>148</v>
      </c>
      <c r="G51" s="4"/>
      <c r="H51" s="29">
        <v>3</v>
      </c>
      <c r="I51" s="10" t="s">
        <v>149</v>
      </c>
      <c r="J51" s="9" t="s">
        <v>150</v>
      </c>
      <c r="K51" s="9" t="s">
        <v>151</v>
      </c>
      <c r="L51" s="66"/>
      <c r="M51" s="132" t="s">
        <v>21</v>
      </c>
      <c r="N51" s="9" t="s">
        <v>60</v>
      </c>
    </row>
    <row r="52" s="149" customFormat="1" ht="51" customHeight="1" spans="1:14">
      <c r="A52" s="8" t="s">
        <v>13</v>
      </c>
      <c r="B52" s="8" t="s">
        <v>28</v>
      </c>
      <c r="C52" s="4" t="s">
        <v>152</v>
      </c>
      <c r="D52" s="8"/>
      <c r="E52" s="4" t="s">
        <v>16</v>
      </c>
      <c r="F52" s="41" t="s">
        <v>17</v>
      </c>
      <c r="G52" s="41"/>
      <c r="H52" s="41">
        <v>3</v>
      </c>
      <c r="I52" s="40" t="s">
        <v>84</v>
      </c>
      <c r="J52" s="42" t="s">
        <v>38</v>
      </c>
      <c r="K52" s="45" t="s">
        <v>153</v>
      </c>
      <c r="L52" s="166"/>
      <c r="M52" s="132" t="s">
        <v>21</v>
      </c>
      <c r="N52" s="42" t="s">
        <v>22</v>
      </c>
    </row>
    <row r="53" s="149" customFormat="1" ht="39" customHeight="1" spans="1:14">
      <c r="A53" s="8" t="s">
        <v>13</v>
      </c>
      <c r="B53" s="8" t="s">
        <v>28</v>
      </c>
      <c r="C53" s="4" t="s">
        <v>152</v>
      </c>
      <c r="D53" s="8"/>
      <c r="E53" s="4" t="s">
        <v>16</v>
      </c>
      <c r="F53" s="41" t="s">
        <v>17</v>
      </c>
      <c r="G53" s="41"/>
      <c r="H53" s="41">
        <v>3</v>
      </c>
      <c r="I53" s="40" t="s">
        <v>123</v>
      </c>
      <c r="J53" s="42" t="s">
        <v>38</v>
      </c>
      <c r="K53" s="45" t="s">
        <v>153</v>
      </c>
      <c r="L53" s="166"/>
      <c r="M53" s="132" t="s">
        <v>21</v>
      </c>
      <c r="N53" s="42" t="s">
        <v>22</v>
      </c>
    </row>
    <row r="54" s="149" customFormat="1" ht="51" customHeight="1" spans="1:14">
      <c r="A54" s="8" t="s">
        <v>13</v>
      </c>
      <c r="B54" s="8" t="s">
        <v>154</v>
      </c>
      <c r="C54" s="4" t="s">
        <v>155</v>
      </c>
      <c r="D54" s="8"/>
      <c r="E54" s="4" t="s">
        <v>16</v>
      </c>
      <c r="F54" s="40" t="s">
        <v>17</v>
      </c>
      <c r="G54" s="4"/>
      <c r="H54" s="4">
        <v>3</v>
      </c>
      <c r="I54" s="8" t="s">
        <v>30</v>
      </c>
      <c r="J54" s="22" t="s">
        <v>31</v>
      </c>
      <c r="K54" s="42" t="s">
        <v>32</v>
      </c>
      <c r="L54" s="167"/>
      <c r="M54" s="132" t="s">
        <v>21</v>
      </c>
      <c r="N54" s="22" t="s">
        <v>22</v>
      </c>
    </row>
    <row r="55" s="149" customFormat="1" ht="36" customHeight="1" spans="1:14">
      <c r="A55" s="8" t="s">
        <v>13</v>
      </c>
      <c r="B55" s="8" t="s">
        <v>28</v>
      </c>
      <c r="C55" s="4" t="s">
        <v>72</v>
      </c>
      <c r="D55" s="4"/>
      <c r="E55" s="4" t="s">
        <v>16</v>
      </c>
      <c r="F55" s="4" t="s">
        <v>73</v>
      </c>
      <c r="G55" s="4"/>
      <c r="H55" s="4">
        <v>3</v>
      </c>
      <c r="I55" s="4" t="s">
        <v>50</v>
      </c>
      <c r="J55" s="4" t="s">
        <v>156</v>
      </c>
      <c r="K55" s="66" t="s">
        <v>157</v>
      </c>
      <c r="L55" s="4"/>
      <c r="M55" s="132" t="s">
        <v>21</v>
      </c>
      <c r="N55" s="4" t="s">
        <v>77</v>
      </c>
    </row>
    <row r="56" s="149" customFormat="1" ht="51" customHeight="1" spans="1:14">
      <c r="A56" s="8" t="s">
        <v>13</v>
      </c>
      <c r="B56" s="8" t="s">
        <v>14</v>
      </c>
      <c r="C56" s="4" t="s">
        <v>53</v>
      </c>
      <c r="D56" s="4"/>
      <c r="E56" s="4" t="s">
        <v>16</v>
      </c>
      <c r="F56" s="4" t="s">
        <v>17</v>
      </c>
      <c r="G56" s="73"/>
      <c r="H56" s="21">
        <v>3</v>
      </c>
      <c r="I56" s="4" t="s">
        <v>18</v>
      </c>
      <c r="J56" s="4" t="s">
        <v>19</v>
      </c>
      <c r="K56" s="66" t="s">
        <v>61</v>
      </c>
      <c r="L56" s="4"/>
      <c r="M56" s="132" t="s">
        <v>21</v>
      </c>
      <c r="N56" s="4" t="s">
        <v>22</v>
      </c>
    </row>
    <row r="57" s="149" customFormat="1" ht="51" customHeight="1" spans="1:14">
      <c r="A57" s="8" t="s">
        <v>13</v>
      </c>
      <c r="B57" s="8" t="s">
        <v>14</v>
      </c>
      <c r="C57" s="4" t="s">
        <v>53</v>
      </c>
      <c r="D57" s="4"/>
      <c r="E57" s="4" t="s">
        <v>16</v>
      </c>
      <c r="F57" s="4" t="s">
        <v>17</v>
      </c>
      <c r="G57" s="73"/>
      <c r="H57" s="21">
        <v>3</v>
      </c>
      <c r="I57" s="4" t="s">
        <v>24</v>
      </c>
      <c r="J57" s="4" t="s">
        <v>19</v>
      </c>
      <c r="K57" s="66" t="s">
        <v>34</v>
      </c>
      <c r="L57" s="4"/>
      <c r="M57" s="132" t="s">
        <v>21</v>
      </c>
      <c r="N57" s="4" t="s">
        <v>22</v>
      </c>
    </row>
    <row r="58" s="149" customFormat="1" ht="51" customHeight="1" spans="1:14">
      <c r="A58" s="8" t="s">
        <v>13</v>
      </c>
      <c r="B58" s="8" t="s">
        <v>14</v>
      </c>
      <c r="C58" s="4" t="s">
        <v>53</v>
      </c>
      <c r="D58" s="4"/>
      <c r="E58" s="4" t="s">
        <v>16</v>
      </c>
      <c r="F58" s="4" t="s">
        <v>17</v>
      </c>
      <c r="G58" s="73"/>
      <c r="H58" s="21">
        <v>3</v>
      </c>
      <c r="I58" s="4" t="s">
        <v>114</v>
      </c>
      <c r="J58" s="4" t="s">
        <v>19</v>
      </c>
      <c r="K58" s="66" t="s">
        <v>61</v>
      </c>
      <c r="L58" s="4"/>
      <c r="M58" s="132" t="s">
        <v>21</v>
      </c>
      <c r="N58" s="4" t="s">
        <v>22</v>
      </c>
    </row>
    <row r="59" s="149" customFormat="1" ht="38.25" customHeight="1" spans="1:14">
      <c r="A59" s="8" t="s">
        <v>13</v>
      </c>
      <c r="B59" s="8" t="s">
        <v>14</v>
      </c>
      <c r="C59" s="4" t="s">
        <v>41</v>
      </c>
      <c r="D59" s="4"/>
      <c r="E59" s="4" t="s">
        <v>16</v>
      </c>
      <c r="F59" s="4" t="s">
        <v>17</v>
      </c>
      <c r="G59" s="73"/>
      <c r="H59" s="21">
        <v>3</v>
      </c>
      <c r="I59" s="4" t="s">
        <v>158</v>
      </c>
      <c r="J59" s="4" t="s">
        <v>19</v>
      </c>
      <c r="K59" s="66" t="s">
        <v>43</v>
      </c>
      <c r="L59" s="4"/>
      <c r="M59" s="132" t="s">
        <v>21</v>
      </c>
      <c r="N59" s="4" t="s">
        <v>22</v>
      </c>
    </row>
    <row r="60" s="149" customFormat="1" ht="44.25" customHeight="1" spans="1:14">
      <c r="A60" s="8" t="s">
        <v>13</v>
      </c>
      <c r="B60" s="8" t="s">
        <v>14</v>
      </c>
      <c r="C60" s="4" t="s">
        <v>41</v>
      </c>
      <c r="D60" s="4"/>
      <c r="E60" s="4" t="s">
        <v>16</v>
      </c>
      <c r="F60" s="4" t="s">
        <v>17</v>
      </c>
      <c r="G60" s="73"/>
      <c r="H60" s="21">
        <v>3</v>
      </c>
      <c r="I60" s="4" t="s">
        <v>159</v>
      </c>
      <c r="J60" s="4" t="s">
        <v>19</v>
      </c>
      <c r="K60" s="66" t="s">
        <v>43</v>
      </c>
      <c r="L60" s="4"/>
      <c r="M60" s="132" t="s">
        <v>21</v>
      </c>
      <c r="N60" s="4" t="s">
        <v>22</v>
      </c>
    </row>
    <row r="61" s="149" customFormat="1" ht="40.5" customHeight="1" spans="1:14">
      <c r="A61" s="49" t="s">
        <v>115</v>
      </c>
      <c r="B61" s="49" t="s">
        <v>28</v>
      </c>
      <c r="C61" s="4" t="s">
        <v>116</v>
      </c>
      <c r="D61" s="4"/>
      <c r="E61" s="4" t="s">
        <v>16</v>
      </c>
      <c r="F61" s="4" t="s">
        <v>49</v>
      </c>
      <c r="G61" s="4"/>
      <c r="H61" s="58">
        <v>3</v>
      </c>
      <c r="I61" s="4" t="s">
        <v>160</v>
      </c>
      <c r="J61" s="58" t="s">
        <v>118</v>
      </c>
      <c r="K61" s="58"/>
      <c r="L61" s="58"/>
      <c r="M61" s="132" t="s">
        <v>21</v>
      </c>
      <c r="N61" s="58" t="s">
        <v>22</v>
      </c>
    </row>
    <row r="62" s="149" customFormat="1" ht="40.5" customHeight="1" spans="1:14">
      <c r="A62" s="49" t="s">
        <v>115</v>
      </c>
      <c r="B62" s="49" t="s">
        <v>28</v>
      </c>
      <c r="C62" s="4" t="s">
        <v>161</v>
      </c>
      <c r="D62" s="4"/>
      <c r="E62" s="4" t="s">
        <v>16</v>
      </c>
      <c r="F62" s="4" t="s">
        <v>49</v>
      </c>
      <c r="G62" s="4"/>
      <c r="H62" s="58">
        <v>3</v>
      </c>
      <c r="I62" s="4" t="s">
        <v>50</v>
      </c>
      <c r="J62" s="58" t="s">
        <v>118</v>
      </c>
      <c r="K62" s="58"/>
      <c r="L62" s="58"/>
      <c r="M62" s="132" t="s">
        <v>21</v>
      </c>
      <c r="N62" s="58" t="s">
        <v>22</v>
      </c>
    </row>
    <row r="63" s="132" customFormat="1" ht="27.75" customHeight="1" spans="1:14">
      <c r="A63" s="29" t="s">
        <v>63</v>
      </c>
      <c r="B63" s="29" t="s">
        <v>28</v>
      </c>
      <c r="C63" s="4" t="s">
        <v>64</v>
      </c>
      <c r="D63" s="21"/>
      <c r="E63" s="4" t="s">
        <v>16</v>
      </c>
      <c r="F63" s="21" t="s">
        <v>49</v>
      </c>
      <c r="G63" s="21"/>
      <c r="H63" s="21">
        <v>3</v>
      </c>
      <c r="I63" s="24" t="s">
        <v>162</v>
      </c>
      <c r="J63" s="21" t="s">
        <v>66</v>
      </c>
      <c r="K63" s="24" t="s">
        <v>163</v>
      </c>
      <c r="L63" s="21" t="s">
        <v>164</v>
      </c>
      <c r="M63" s="132" t="s">
        <v>21</v>
      </c>
      <c r="N63" s="21" t="s">
        <v>60</v>
      </c>
    </row>
    <row r="64" s="132" customFormat="1" ht="27.75" customHeight="1" spans="1:14">
      <c r="A64" s="29" t="s">
        <v>63</v>
      </c>
      <c r="B64" s="29" t="s">
        <v>28</v>
      </c>
      <c r="C64" s="4" t="s">
        <v>64</v>
      </c>
      <c r="D64" s="21"/>
      <c r="E64" s="4" t="s">
        <v>16</v>
      </c>
      <c r="F64" s="21" t="s">
        <v>49</v>
      </c>
      <c r="G64" s="21"/>
      <c r="H64" s="21">
        <v>3</v>
      </c>
      <c r="I64" s="24" t="s">
        <v>162</v>
      </c>
      <c r="J64" s="21" t="s">
        <v>66</v>
      </c>
      <c r="K64" s="24" t="s">
        <v>165</v>
      </c>
      <c r="L64" s="21" t="s">
        <v>164</v>
      </c>
      <c r="M64" s="132" t="s">
        <v>21</v>
      </c>
      <c r="N64" s="21" t="s">
        <v>60</v>
      </c>
    </row>
    <row r="65" s="132" customFormat="1" ht="27.75" customHeight="1" spans="1:14">
      <c r="A65" s="29" t="s">
        <v>63</v>
      </c>
      <c r="B65" s="29" t="s">
        <v>28</v>
      </c>
      <c r="C65" s="4" t="s">
        <v>166</v>
      </c>
      <c r="D65" s="21"/>
      <c r="E65" s="4" t="s">
        <v>16</v>
      </c>
      <c r="F65" s="21" t="s">
        <v>49</v>
      </c>
      <c r="G65" s="21"/>
      <c r="H65" s="21">
        <v>3</v>
      </c>
      <c r="I65" s="21" t="s">
        <v>167</v>
      </c>
      <c r="J65" s="21" t="s">
        <v>66</v>
      </c>
      <c r="K65" s="24" t="s">
        <v>168</v>
      </c>
      <c r="L65" s="21"/>
      <c r="M65" s="132" t="s">
        <v>21</v>
      </c>
      <c r="N65" s="21" t="s">
        <v>60</v>
      </c>
    </row>
    <row r="66" s="132" customFormat="1" ht="27.75" customHeight="1" spans="1:14">
      <c r="A66" s="29" t="s">
        <v>63</v>
      </c>
      <c r="B66" s="29" t="s">
        <v>28</v>
      </c>
      <c r="C66" s="4" t="s">
        <v>129</v>
      </c>
      <c r="D66" s="29"/>
      <c r="E66" s="4" t="s">
        <v>16</v>
      </c>
      <c r="F66" s="4" t="s">
        <v>49</v>
      </c>
      <c r="G66" s="29"/>
      <c r="H66" s="29">
        <v>3</v>
      </c>
      <c r="I66" s="66" t="s">
        <v>128</v>
      </c>
      <c r="J66" s="4" t="s">
        <v>70</v>
      </c>
      <c r="K66" s="66" t="s">
        <v>71</v>
      </c>
      <c r="L66" s="4" t="s">
        <v>45</v>
      </c>
      <c r="M66" s="132" t="s">
        <v>21</v>
      </c>
      <c r="N66" s="4" t="s">
        <v>22</v>
      </c>
    </row>
    <row r="67" s="132" customFormat="1" ht="27.75" customHeight="1" spans="1:14">
      <c r="A67" s="29" t="s">
        <v>63</v>
      </c>
      <c r="B67" s="29" t="s">
        <v>28</v>
      </c>
      <c r="C67" s="4" t="s">
        <v>169</v>
      </c>
      <c r="D67" s="44"/>
      <c r="E67" s="4" t="s">
        <v>16</v>
      </c>
      <c r="F67" s="44" t="s">
        <v>49</v>
      </c>
      <c r="G67" s="70"/>
      <c r="H67" s="70">
        <v>3</v>
      </c>
      <c r="I67" s="69" t="s">
        <v>170</v>
      </c>
      <c r="J67" s="4" t="s">
        <v>70</v>
      </c>
      <c r="K67" s="68" t="s">
        <v>171</v>
      </c>
      <c r="L67" s="44" t="s">
        <v>172</v>
      </c>
      <c r="M67" s="132" t="s">
        <v>21</v>
      </c>
      <c r="N67" s="4" t="s">
        <v>22</v>
      </c>
    </row>
    <row r="68" s="132" customFormat="1" ht="27.75" customHeight="1" spans="1:14">
      <c r="A68" s="29" t="s">
        <v>46</v>
      </c>
      <c r="B68" s="29" t="s">
        <v>28</v>
      </c>
      <c r="C68" s="4" t="s">
        <v>173</v>
      </c>
      <c r="D68" s="21"/>
      <c r="E68" s="4" t="s">
        <v>16</v>
      </c>
      <c r="F68" s="21" t="s">
        <v>49</v>
      </c>
      <c r="G68" s="21"/>
      <c r="H68" s="21">
        <v>3</v>
      </c>
      <c r="I68" s="21" t="s">
        <v>174</v>
      </c>
      <c r="J68" s="21" t="s">
        <v>51</v>
      </c>
      <c r="K68" s="21" t="s">
        <v>175</v>
      </c>
      <c r="L68" s="21"/>
      <c r="M68" s="132" t="s">
        <v>21</v>
      </c>
      <c r="N68" s="21" t="s">
        <v>22</v>
      </c>
    </row>
    <row r="69" s="132" customFormat="1" ht="52.5" customHeight="1" spans="1:14">
      <c r="A69" s="29" t="s">
        <v>46</v>
      </c>
      <c r="B69" s="29" t="s">
        <v>28</v>
      </c>
      <c r="C69" s="4" t="s">
        <v>173</v>
      </c>
      <c r="D69" s="21"/>
      <c r="E69" s="4" t="s">
        <v>16</v>
      </c>
      <c r="F69" s="21" t="s">
        <v>49</v>
      </c>
      <c r="G69" s="21"/>
      <c r="H69" s="21">
        <v>3</v>
      </c>
      <c r="I69" s="21" t="s">
        <v>176</v>
      </c>
      <c r="J69" s="21" t="s">
        <v>51</v>
      </c>
      <c r="K69" s="21" t="s">
        <v>177</v>
      </c>
      <c r="L69" s="21"/>
      <c r="M69" s="132" t="s">
        <v>21</v>
      </c>
      <c r="N69" s="21" t="s">
        <v>22</v>
      </c>
    </row>
    <row r="70" s="132" customFormat="1" ht="88.5" customHeight="1" spans="1:14">
      <c r="A70" s="29" t="s">
        <v>46</v>
      </c>
      <c r="B70" s="29" t="s">
        <v>28</v>
      </c>
      <c r="C70" s="4" t="s">
        <v>173</v>
      </c>
      <c r="D70" s="21"/>
      <c r="E70" s="4" t="s">
        <v>16</v>
      </c>
      <c r="F70" s="21" t="s">
        <v>49</v>
      </c>
      <c r="G70" s="21"/>
      <c r="H70" s="21">
        <v>3</v>
      </c>
      <c r="I70" s="21" t="s">
        <v>178</v>
      </c>
      <c r="J70" s="21" t="s">
        <v>51</v>
      </c>
      <c r="K70" s="21" t="s">
        <v>179</v>
      </c>
      <c r="L70" s="21"/>
      <c r="M70" s="132" t="s">
        <v>21</v>
      </c>
      <c r="N70" s="21" t="s">
        <v>22</v>
      </c>
    </row>
    <row r="71" s="132" customFormat="1" ht="51.75" customHeight="1" spans="1:14">
      <c r="A71" s="29" t="s">
        <v>46</v>
      </c>
      <c r="B71" s="29" t="s">
        <v>28</v>
      </c>
      <c r="C71" s="4" t="s">
        <v>180</v>
      </c>
      <c r="D71" s="21"/>
      <c r="E71" s="4" t="s">
        <v>16</v>
      </c>
      <c r="F71" s="21" t="s">
        <v>49</v>
      </c>
      <c r="G71" s="21"/>
      <c r="H71" s="21">
        <v>3</v>
      </c>
      <c r="I71" s="21" t="s">
        <v>181</v>
      </c>
      <c r="J71" s="21" t="s">
        <v>51</v>
      </c>
      <c r="K71" s="21" t="s">
        <v>182</v>
      </c>
      <c r="L71" s="4"/>
      <c r="M71" s="132" t="s">
        <v>21</v>
      </c>
      <c r="N71" s="21" t="s">
        <v>22</v>
      </c>
    </row>
    <row r="72" s="132" customFormat="1" ht="72" spans="1:14">
      <c r="A72" s="29" t="s">
        <v>46</v>
      </c>
      <c r="B72" s="29" t="s">
        <v>28</v>
      </c>
      <c r="C72" s="4" t="s">
        <v>183</v>
      </c>
      <c r="D72" s="4"/>
      <c r="E72" s="4" t="s">
        <v>16</v>
      </c>
      <c r="F72" s="21" t="s">
        <v>49</v>
      </c>
      <c r="G72" s="21"/>
      <c r="H72" s="4">
        <v>3</v>
      </c>
      <c r="I72" s="4" t="s">
        <v>184</v>
      </c>
      <c r="J72" s="21" t="s">
        <v>51</v>
      </c>
      <c r="K72" s="4" t="s">
        <v>185</v>
      </c>
      <c r="L72" s="4"/>
      <c r="M72" s="132" t="s">
        <v>21</v>
      </c>
      <c r="N72" s="21" t="s">
        <v>22</v>
      </c>
    </row>
    <row r="73" s="132" customFormat="1" ht="336" spans="1:14">
      <c r="A73" s="29" t="s">
        <v>131</v>
      </c>
      <c r="B73" s="29" t="s">
        <v>28</v>
      </c>
      <c r="C73" s="4" t="s">
        <v>186</v>
      </c>
      <c r="D73" s="63"/>
      <c r="E73" s="4" t="s">
        <v>16</v>
      </c>
      <c r="F73" s="10" t="s">
        <v>49</v>
      </c>
      <c r="G73" s="4"/>
      <c r="H73" s="21">
        <v>3</v>
      </c>
      <c r="I73" s="24" t="s">
        <v>187</v>
      </c>
      <c r="J73" s="80" t="s">
        <v>134</v>
      </c>
      <c r="K73" s="21" t="s">
        <v>135</v>
      </c>
      <c r="L73" s="66" t="s">
        <v>188</v>
      </c>
      <c r="M73" s="132" t="s">
        <v>21</v>
      </c>
      <c r="N73" s="80" t="s">
        <v>60</v>
      </c>
    </row>
    <row r="74" s="132" customFormat="1" ht="60" spans="1:14">
      <c r="A74" s="3" t="s">
        <v>85</v>
      </c>
      <c r="B74" s="3" t="s">
        <v>85</v>
      </c>
      <c r="C74" s="4" t="s">
        <v>86</v>
      </c>
      <c r="D74" s="95" t="s">
        <v>87</v>
      </c>
      <c r="E74" s="4" t="s">
        <v>16</v>
      </c>
      <c r="F74" s="95" t="s">
        <v>49</v>
      </c>
      <c r="G74" s="108" t="s">
        <v>189</v>
      </c>
      <c r="H74" s="95">
        <v>3</v>
      </c>
      <c r="I74" s="95" t="s">
        <v>190</v>
      </c>
      <c r="J74" s="99" t="s">
        <v>90</v>
      </c>
      <c r="K74" s="116" t="s">
        <v>91</v>
      </c>
      <c r="L74" s="168"/>
      <c r="M74" s="132" t="s">
        <v>21</v>
      </c>
      <c r="N74" s="99" t="s">
        <v>60</v>
      </c>
    </row>
    <row r="75" s="132" customFormat="1" ht="30.75" customHeight="1" spans="1:14">
      <c r="A75" s="3" t="s">
        <v>85</v>
      </c>
      <c r="B75" s="3" t="s">
        <v>85</v>
      </c>
      <c r="C75" s="4" t="s">
        <v>86</v>
      </c>
      <c r="D75" s="95" t="s">
        <v>87</v>
      </c>
      <c r="E75" s="4" t="s">
        <v>16</v>
      </c>
      <c r="F75" s="95" t="s">
        <v>49</v>
      </c>
      <c r="G75" s="108" t="s">
        <v>191</v>
      </c>
      <c r="H75" s="95">
        <v>3</v>
      </c>
      <c r="I75" s="95" t="s">
        <v>192</v>
      </c>
      <c r="J75" s="99" t="s">
        <v>90</v>
      </c>
      <c r="K75" s="116" t="s">
        <v>91</v>
      </c>
      <c r="L75" s="168"/>
      <c r="M75" s="132" t="s">
        <v>21</v>
      </c>
      <c r="N75" s="99" t="s">
        <v>60</v>
      </c>
    </row>
    <row r="76" s="132" customFormat="1" ht="43.5" customHeight="1" spans="1:14">
      <c r="A76" s="3" t="s">
        <v>85</v>
      </c>
      <c r="B76" s="3" t="s">
        <v>85</v>
      </c>
      <c r="C76" s="4" t="s">
        <v>92</v>
      </c>
      <c r="D76" s="99" t="s">
        <v>93</v>
      </c>
      <c r="E76" s="4" t="s">
        <v>16</v>
      </c>
      <c r="F76" s="99" t="s">
        <v>49</v>
      </c>
      <c r="G76" s="99">
        <v>27021921</v>
      </c>
      <c r="H76" s="99">
        <v>3</v>
      </c>
      <c r="I76" s="99" t="s">
        <v>193</v>
      </c>
      <c r="J76" s="99" t="s">
        <v>194</v>
      </c>
      <c r="K76" s="100" t="s">
        <v>195</v>
      </c>
      <c r="L76" s="99"/>
      <c r="M76" s="132" t="s">
        <v>21</v>
      </c>
      <c r="N76" s="99" t="s">
        <v>22</v>
      </c>
    </row>
    <row r="77" s="132" customFormat="1" ht="192" spans="1:14">
      <c r="A77" s="8" t="s">
        <v>13</v>
      </c>
      <c r="B77" s="8" t="s">
        <v>28</v>
      </c>
      <c r="C77" s="4" t="s">
        <v>196</v>
      </c>
      <c r="D77" s="21"/>
      <c r="E77" s="4" t="s">
        <v>16</v>
      </c>
      <c r="F77" s="21" t="s">
        <v>197</v>
      </c>
      <c r="G77" s="21"/>
      <c r="H77" s="21">
        <v>2</v>
      </c>
      <c r="I77" s="21" t="s">
        <v>198</v>
      </c>
      <c r="J77" s="24" t="s">
        <v>199</v>
      </c>
      <c r="K77" s="22" t="s">
        <v>200</v>
      </c>
      <c r="L77" s="24"/>
      <c r="M77" s="132" t="s">
        <v>21</v>
      </c>
      <c r="N77" s="24" t="s">
        <v>201</v>
      </c>
    </row>
    <row r="78" s="132" customFormat="1" ht="228" spans="1:14">
      <c r="A78" s="8" t="s">
        <v>13</v>
      </c>
      <c r="B78" s="8" t="s">
        <v>28</v>
      </c>
      <c r="C78" s="4" t="s">
        <v>196</v>
      </c>
      <c r="D78" s="21"/>
      <c r="E78" s="4" t="s">
        <v>16</v>
      </c>
      <c r="F78" s="21" t="s">
        <v>102</v>
      </c>
      <c r="G78" s="24"/>
      <c r="H78" s="21">
        <v>2</v>
      </c>
      <c r="I78" s="21" t="s">
        <v>202</v>
      </c>
      <c r="J78" s="22" t="s">
        <v>203</v>
      </c>
      <c r="K78" s="24" t="s">
        <v>204</v>
      </c>
      <c r="L78" s="21"/>
      <c r="M78" s="132" t="s">
        <v>21</v>
      </c>
      <c r="N78" s="22" t="s">
        <v>60</v>
      </c>
    </row>
    <row r="79" s="132" customFormat="1" ht="168" spans="1:14">
      <c r="A79" s="8" t="s">
        <v>13</v>
      </c>
      <c r="B79" s="8" t="s">
        <v>28</v>
      </c>
      <c r="C79" s="4" t="s">
        <v>35</v>
      </c>
      <c r="D79" s="8"/>
      <c r="E79" s="4" t="s">
        <v>16</v>
      </c>
      <c r="F79" s="8" t="s">
        <v>36</v>
      </c>
      <c r="G79" s="4"/>
      <c r="H79" s="4">
        <v>2</v>
      </c>
      <c r="I79" s="8" t="s">
        <v>139</v>
      </c>
      <c r="J79" s="9" t="s">
        <v>98</v>
      </c>
      <c r="K79" s="9" t="s">
        <v>140</v>
      </c>
      <c r="L79" s="28" t="s">
        <v>205</v>
      </c>
      <c r="M79" s="132" t="s">
        <v>21</v>
      </c>
      <c r="N79" s="9" t="s">
        <v>60</v>
      </c>
    </row>
    <row r="80" s="132" customFormat="1" ht="29.25" customHeight="1" spans="1:14">
      <c r="A80" s="8" t="s">
        <v>13</v>
      </c>
      <c r="B80" s="8" t="s">
        <v>28</v>
      </c>
      <c r="C80" s="4" t="s">
        <v>35</v>
      </c>
      <c r="D80" s="8"/>
      <c r="E80" s="4" t="s">
        <v>16</v>
      </c>
      <c r="F80" s="8" t="s">
        <v>36</v>
      </c>
      <c r="G80" s="4"/>
      <c r="H80" s="4">
        <v>2</v>
      </c>
      <c r="I80" s="8" t="s">
        <v>206</v>
      </c>
      <c r="J80" s="9" t="s">
        <v>98</v>
      </c>
      <c r="K80" s="66" t="s">
        <v>207</v>
      </c>
      <c r="L80" s="28" t="s">
        <v>208</v>
      </c>
      <c r="M80" s="132" t="s">
        <v>21</v>
      </c>
      <c r="N80" s="9" t="s">
        <v>60</v>
      </c>
    </row>
    <row r="81" s="132" customFormat="1" ht="300" spans="1:14">
      <c r="A81" s="8" t="s">
        <v>13</v>
      </c>
      <c r="B81" s="8" t="s">
        <v>28</v>
      </c>
      <c r="C81" s="4" t="s">
        <v>35</v>
      </c>
      <c r="D81" s="8"/>
      <c r="E81" s="4" t="s">
        <v>16</v>
      </c>
      <c r="F81" s="8" t="s">
        <v>36</v>
      </c>
      <c r="G81" s="4"/>
      <c r="H81" s="4">
        <v>2</v>
      </c>
      <c r="I81" s="14" t="s">
        <v>209</v>
      </c>
      <c r="J81" s="9" t="s">
        <v>98</v>
      </c>
      <c r="K81" s="66" t="s">
        <v>210</v>
      </c>
      <c r="L81" s="28" t="s">
        <v>211</v>
      </c>
      <c r="M81" s="132" t="s">
        <v>21</v>
      </c>
      <c r="N81" s="9" t="s">
        <v>60</v>
      </c>
    </row>
    <row r="82" s="132" customFormat="1" ht="32.25" customHeight="1" spans="1:14">
      <c r="A82" s="8" t="s">
        <v>13</v>
      </c>
      <c r="B82" s="8" t="s">
        <v>28</v>
      </c>
      <c r="C82" s="4" t="s">
        <v>35</v>
      </c>
      <c r="D82" s="8"/>
      <c r="E82" s="4" t="s">
        <v>16</v>
      </c>
      <c r="F82" s="8" t="s">
        <v>36</v>
      </c>
      <c r="G82" s="4"/>
      <c r="H82" s="4">
        <v>2</v>
      </c>
      <c r="I82" s="8" t="s">
        <v>212</v>
      </c>
      <c r="J82" s="9" t="s">
        <v>98</v>
      </c>
      <c r="K82" s="9" t="s">
        <v>140</v>
      </c>
      <c r="L82" s="24" t="s">
        <v>213</v>
      </c>
      <c r="M82" s="132" t="s">
        <v>21</v>
      </c>
      <c r="N82" s="9" t="s">
        <v>60</v>
      </c>
    </row>
    <row r="83" s="132" customFormat="1" ht="36.75" customHeight="1" spans="1:14">
      <c r="A83" s="8" t="s">
        <v>13</v>
      </c>
      <c r="B83" s="8" t="s">
        <v>28</v>
      </c>
      <c r="C83" s="4" t="s">
        <v>35</v>
      </c>
      <c r="D83" s="8"/>
      <c r="E83" s="4" t="s">
        <v>16</v>
      </c>
      <c r="F83" s="8" t="s">
        <v>36</v>
      </c>
      <c r="G83" s="4"/>
      <c r="H83" s="4">
        <v>2</v>
      </c>
      <c r="I83" s="8" t="s">
        <v>214</v>
      </c>
      <c r="J83" s="9" t="s">
        <v>98</v>
      </c>
      <c r="K83" s="66" t="s">
        <v>215</v>
      </c>
      <c r="L83" s="28" t="s">
        <v>216</v>
      </c>
      <c r="M83" s="132" t="s">
        <v>21</v>
      </c>
      <c r="N83" s="9" t="s">
        <v>60</v>
      </c>
    </row>
    <row r="84" s="132" customFormat="1" ht="33.75" customHeight="1" spans="1:14">
      <c r="A84" s="8" t="s">
        <v>13</v>
      </c>
      <c r="B84" s="8" t="s">
        <v>28</v>
      </c>
      <c r="C84" s="4" t="s">
        <v>217</v>
      </c>
      <c r="D84" s="8"/>
      <c r="E84" s="4" t="s">
        <v>16</v>
      </c>
      <c r="F84" s="40" t="s">
        <v>17</v>
      </c>
      <c r="G84" s="4"/>
      <c r="H84" s="4">
        <v>2</v>
      </c>
      <c r="I84" s="8" t="s">
        <v>84</v>
      </c>
      <c r="J84" s="22" t="s">
        <v>31</v>
      </c>
      <c r="K84" s="45" t="s">
        <v>153</v>
      </c>
      <c r="L84" s="169"/>
      <c r="M84" s="132" t="s">
        <v>21</v>
      </c>
      <c r="N84" s="22" t="s">
        <v>22</v>
      </c>
    </row>
    <row r="85" s="132" customFormat="1" ht="108" spans="1:14">
      <c r="A85" s="8" t="s">
        <v>13</v>
      </c>
      <c r="B85" s="8" t="s">
        <v>28</v>
      </c>
      <c r="C85" s="4" t="s">
        <v>217</v>
      </c>
      <c r="D85" s="8"/>
      <c r="E85" s="4" t="s">
        <v>16</v>
      </c>
      <c r="F85" s="40" t="s">
        <v>17</v>
      </c>
      <c r="G85" s="4"/>
      <c r="H85" s="4">
        <v>2</v>
      </c>
      <c r="I85" s="8" t="s">
        <v>123</v>
      </c>
      <c r="J85" s="22" t="s">
        <v>31</v>
      </c>
      <c r="K85" s="45" t="s">
        <v>153</v>
      </c>
      <c r="L85" s="169"/>
      <c r="M85" s="132" t="s">
        <v>21</v>
      </c>
      <c r="N85" s="22" t="s">
        <v>22</v>
      </c>
    </row>
    <row r="86" s="132" customFormat="1" ht="42.75" customHeight="1" spans="1:14">
      <c r="A86" s="8" t="s">
        <v>13</v>
      </c>
      <c r="B86" s="8" t="s">
        <v>28</v>
      </c>
      <c r="C86" s="4" t="s">
        <v>218</v>
      </c>
      <c r="D86" s="8"/>
      <c r="E86" s="4" t="s">
        <v>16</v>
      </c>
      <c r="F86" s="40" t="s">
        <v>102</v>
      </c>
      <c r="G86" s="4"/>
      <c r="H86" s="29">
        <v>2</v>
      </c>
      <c r="I86" s="8" t="s">
        <v>123</v>
      </c>
      <c r="J86" s="22" t="s">
        <v>60</v>
      </c>
      <c r="K86" s="45" t="s">
        <v>153</v>
      </c>
      <c r="L86" s="169"/>
      <c r="M86" s="132" t="s">
        <v>21</v>
      </c>
      <c r="N86" s="22" t="s">
        <v>60</v>
      </c>
    </row>
    <row r="87" s="132" customFormat="1" ht="42.75" customHeight="1" spans="1:14">
      <c r="A87" s="8" t="s">
        <v>13</v>
      </c>
      <c r="B87" s="8" t="s">
        <v>28</v>
      </c>
      <c r="C87" s="4" t="s">
        <v>218</v>
      </c>
      <c r="D87" s="8"/>
      <c r="E87" s="4" t="s">
        <v>16</v>
      </c>
      <c r="F87" s="40" t="s">
        <v>102</v>
      </c>
      <c r="G87" s="4"/>
      <c r="H87" s="29">
        <v>2</v>
      </c>
      <c r="I87" s="8" t="s">
        <v>126</v>
      </c>
      <c r="J87" s="22" t="s">
        <v>60</v>
      </c>
      <c r="K87" s="45" t="s">
        <v>153</v>
      </c>
      <c r="L87" s="169"/>
      <c r="M87" s="132" t="s">
        <v>21</v>
      </c>
      <c r="N87" s="22" t="s">
        <v>60</v>
      </c>
    </row>
    <row r="88" s="132" customFormat="1" ht="108" spans="1:14">
      <c r="A88" s="8" t="s">
        <v>13</v>
      </c>
      <c r="B88" s="8" t="s">
        <v>28</v>
      </c>
      <c r="C88" s="4" t="s">
        <v>218</v>
      </c>
      <c r="D88" s="8"/>
      <c r="E88" s="4" t="s">
        <v>16</v>
      </c>
      <c r="F88" s="40" t="s">
        <v>102</v>
      </c>
      <c r="G88" s="4"/>
      <c r="H88" s="4">
        <v>2</v>
      </c>
      <c r="I88" s="8" t="s">
        <v>219</v>
      </c>
      <c r="J88" s="22" t="s">
        <v>60</v>
      </c>
      <c r="K88" s="45" t="s">
        <v>153</v>
      </c>
      <c r="L88" s="169"/>
      <c r="M88" s="132" t="s">
        <v>21</v>
      </c>
      <c r="N88" s="22" t="s">
        <v>60</v>
      </c>
    </row>
    <row r="89" s="132" customFormat="1" ht="44.25" customHeight="1" spans="1:14">
      <c r="A89" s="8" t="s">
        <v>13</v>
      </c>
      <c r="B89" s="8" t="s">
        <v>28</v>
      </c>
      <c r="C89" s="4" t="s">
        <v>220</v>
      </c>
      <c r="D89" s="8"/>
      <c r="E89" s="4" t="s">
        <v>16</v>
      </c>
      <c r="F89" s="40" t="s">
        <v>17</v>
      </c>
      <c r="G89" s="41"/>
      <c r="H89" s="43">
        <v>2</v>
      </c>
      <c r="I89" s="40" t="s">
        <v>123</v>
      </c>
      <c r="J89" s="42" t="s">
        <v>221</v>
      </c>
      <c r="K89" s="45" t="s">
        <v>153</v>
      </c>
      <c r="L89" s="166"/>
      <c r="M89" s="132" t="s">
        <v>21</v>
      </c>
      <c r="N89" s="42" t="s">
        <v>22</v>
      </c>
    </row>
    <row r="90" s="132" customFormat="1" ht="29.25" customHeight="1" spans="1:14">
      <c r="A90" s="8" t="s">
        <v>13</v>
      </c>
      <c r="B90" s="8" t="s">
        <v>28</v>
      </c>
      <c r="C90" s="4" t="s">
        <v>220</v>
      </c>
      <c r="D90" s="8"/>
      <c r="E90" s="4" t="s">
        <v>16</v>
      </c>
      <c r="F90" s="40" t="s">
        <v>17</v>
      </c>
      <c r="G90" s="41"/>
      <c r="H90" s="43">
        <v>2</v>
      </c>
      <c r="I90" s="40" t="s">
        <v>222</v>
      </c>
      <c r="J90" s="42" t="s">
        <v>221</v>
      </c>
      <c r="K90" s="45" t="s">
        <v>153</v>
      </c>
      <c r="L90" s="166"/>
      <c r="M90" s="132" t="s">
        <v>21</v>
      </c>
      <c r="N90" s="42" t="s">
        <v>22</v>
      </c>
    </row>
    <row r="91" s="132" customFormat="1" ht="29.25" customHeight="1" spans="1:14">
      <c r="A91" s="8" t="s">
        <v>13</v>
      </c>
      <c r="B91" s="8" t="s">
        <v>28</v>
      </c>
      <c r="C91" s="4" t="s">
        <v>223</v>
      </c>
      <c r="D91" s="8"/>
      <c r="E91" s="4" t="s">
        <v>16</v>
      </c>
      <c r="F91" s="40" t="s">
        <v>17</v>
      </c>
      <c r="G91" s="4"/>
      <c r="H91" s="4">
        <v>2</v>
      </c>
      <c r="I91" s="8" t="s">
        <v>84</v>
      </c>
      <c r="J91" s="22" t="s">
        <v>19</v>
      </c>
      <c r="K91" s="45" t="s">
        <v>153</v>
      </c>
      <c r="L91" s="169"/>
      <c r="M91" s="132" t="s">
        <v>21</v>
      </c>
      <c r="N91" s="22" t="s">
        <v>22</v>
      </c>
    </row>
    <row r="92" s="132" customFormat="1" ht="25.5" customHeight="1" spans="1:14">
      <c r="A92" s="8" t="s">
        <v>13</v>
      </c>
      <c r="B92" s="8" t="s">
        <v>28</v>
      </c>
      <c r="C92" s="4" t="s">
        <v>223</v>
      </c>
      <c r="D92" s="8"/>
      <c r="E92" s="4" t="s">
        <v>16</v>
      </c>
      <c r="F92" s="40" t="s">
        <v>17</v>
      </c>
      <c r="G92" s="4"/>
      <c r="H92" s="4">
        <v>2</v>
      </c>
      <c r="I92" s="8" t="s">
        <v>224</v>
      </c>
      <c r="J92" s="22" t="s">
        <v>19</v>
      </c>
      <c r="K92" s="45" t="s">
        <v>153</v>
      </c>
      <c r="L92" s="169"/>
      <c r="M92" s="132" t="s">
        <v>21</v>
      </c>
      <c r="N92" s="22" t="s">
        <v>22</v>
      </c>
    </row>
    <row r="93" s="132" customFormat="1" ht="25.5" customHeight="1" spans="1:14">
      <c r="A93" s="8" t="s">
        <v>13</v>
      </c>
      <c r="B93" s="8" t="s">
        <v>28</v>
      </c>
      <c r="C93" s="4" t="s">
        <v>223</v>
      </c>
      <c r="D93" s="8"/>
      <c r="E93" s="4" t="s">
        <v>16</v>
      </c>
      <c r="F93" s="40" t="s">
        <v>17</v>
      </c>
      <c r="G93" s="4"/>
      <c r="H93" s="4">
        <v>2</v>
      </c>
      <c r="I93" s="8" t="s">
        <v>225</v>
      </c>
      <c r="J93" s="22" t="s">
        <v>19</v>
      </c>
      <c r="K93" s="45" t="s">
        <v>153</v>
      </c>
      <c r="L93" s="169"/>
      <c r="M93" s="132" t="s">
        <v>21</v>
      </c>
      <c r="N93" s="22" t="s">
        <v>22</v>
      </c>
    </row>
    <row r="94" s="132" customFormat="1" ht="25.5" customHeight="1" spans="1:14">
      <c r="A94" s="8" t="s">
        <v>13</v>
      </c>
      <c r="B94" s="8" t="s">
        <v>28</v>
      </c>
      <c r="C94" s="4" t="s">
        <v>223</v>
      </c>
      <c r="D94" s="8"/>
      <c r="E94" s="4" t="s">
        <v>16</v>
      </c>
      <c r="F94" s="40" t="s">
        <v>17</v>
      </c>
      <c r="G94" s="4"/>
      <c r="H94" s="4">
        <v>2</v>
      </c>
      <c r="I94" s="8" t="s">
        <v>222</v>
      </c>
      <c r="J94" s="22" t="s">
        <v>19</v>
      </c>
      <c r="K94" s="45" t="s">
        <v>153</v>
      </c>
      <c r="L94" s="169"/>
      <c r="M94" s="132" t="s">
        <v>21</v>
      </c>
      <c r="N94" s="22" t="s">
        <v>22</v>
      </c>
    </row>
    <row r="95" s="132" customFormat="1" ht="25.5" customHeight="1" spans="1:14">
      <c r="A95" s="8" t="s">
        <v>13</v>
      </c>
      <c r="B95" s="8" t="s">
        <v>28</v>
      </c>
      <c r="C95" s="4" t="s">
        <v>223</v>
      </c>
      <c r="D95" s="8"/>
      <c r="E95" s="4" t="s">
        <v>16</v>
      </c>
      <c r="F95" s="40" t="s">
        <v>17</v>
      </c>
      <c r="G95" s="4"/>
      <c r="H95" s="4">
        <v>2</v>
      </c>
      <c r="I95" s="8" t="s">
        <v>126</v>
      </c>
      <c r="J95" s="22" t="s">
        <v>19</v>
      </c>
      <c r="K95" s="45" t="s">
        <v>153</v>
      </c>
      <c r="L95" s="169"/>
      <c r="M95" s="132" t="s">
        <v>21</v>
      </c>
      <c r="N95" s="22" t="s">
        <v>22</v>
      </c>
    </row>
    <row r="96" s="132" customFormat="1" ht="25.5" customHeight="1" spans="1:14">
      <c r="A96" s="8" t="s">
        <v>13</v>
      </c>
      <c r="B96" s="8" t="s">
        <v>28</v>
      </c>
      <c r="C96" s="4" t="s">
        <v>223</v>
      </c>
      <c r="D96" s="8"/>
      <c r="E96" s="4" t="s">
        <v>16</v>
      </c>
      <c r="F96" s="40" t="s">
        <v>17</v>
      </c>
      <c r="G96" s="4"/>
      <c r="H96" s="4">
        <v>2</v>
      </c>
      <c r="I96" s="8" t="s">
        <v>219</v>
      </c>
      <c r="J96" s="22" t="s">
        <v>19</v>
      </c>
      <c r="K96" s="45" t="s">
        <v>153</v>
      </c>
      <c r="L96" s="169"/>
      <c r="M96" s="132" t="s">
        <v>21</v>
      </c>
      <c r="N96" s="22" t="s">
        <v>22</v>
      </c>
    </row>
    <row r="97" s="132" customFormat="1" ht="25.5" customHeight="1" spans="1:14">
      <c r="A97" s="8" t="s">
        <v>13</v>
      </c>
      <c r="B97" s="8" t="s">
        <v>28</v>
      </c>
      <c r="C97" s="4" t="s">
        <v>223</v>
      </c>
      <c r="D97" s="8"/>
      <c r="E97" s="4" t="s">
        <v>16</v>
      </c>
      <c r="F97" s="40" t="s">
        <v>17</v>
      </c>
      <c r="G97" s="4"/>
      <c r="H97" s="4">
        <v>2</v>
      </c>
      <c r="I97" s="8" t="s">
        <v>226</v>
      </c>
      <c r="J97" s="22" t="s">
        <v>19</v>
      </c>
      <c r="K97" s="45" t="s">
        <v>153</v>
      </c>
      <c r="L97" s="169"/>
      <c r="M97" s="132" t="s">
        <v>21</v>
      </c>
      <c r="N97" s="22" t="s">
        <v>22</v>
      </c>
    </row>
    <row r="98" s="132" customFormat="1" ht="28.5" customHeight="1" spans="1:14">
      <c r="A98" s="8" t="s">
        <v>13</v>
      </c>
      <c r="B98" s="8" t="s">
        <v>28</v>
      </c>
      <c r="C98" s="4" t="s">
        <v>223</v>
      </c>
      <c r="D98" s="8"/>
      <c r="E98" s="4" t="s">
        <v>16</v>
      </c>
      <c r="F98" s="40" t="s">
        <v>17</v>
      </c>
      <c r="G98" s="4"/>
      <c r="H98" s="4">
        <v>2</v>
      </c>
      <c r="I98" s="8" t="s">
        <v>227</v>
      </c>
      <c r="J98" s="22" t="s">
        <v>19</v>
      </c>
      <c r="K98" s="45" t="s">
        <v>153</v>
      </c>
      <c r="L98" s="169"/>
      <c r="M98" s="132" t="s">
        <v>21</v>
      </c>
      <c r="N98" s="22" t="s">
        <v>22</v>
      </c>
    </row>
    <row r="99" s="132" customFormat="1" ht="25.5" customHeight="1" spans="1:14">
      <c r="A99" s="8" t="s">
        <v>13</v>
      </c>
      <c r="B99" s="8" t="s">
        <v>28</v>
      </c>
      <c r="C99" s="4" t="s">
        <v>228</v>
      </c>
      <c r="D99" s="8"/>
      <c r="E99" s="4" t="s">
        <v>16</v>
      </c>
      <c r="F99" s="40" t="s">
        <v>17</v>
      </c>
      <c r="G99" s="7"/>
      <c r="H99" s="4">
        <v>2</v>
      </c>
      <c r="I99" s="8" t="s">
        <v>126</v>
      </c>
      <c r="J99" s="22" t="s">
        <v>31</v>
      </c>
      <c r="K99" s="9" t="s">
        <v>229</v>
      </c>
      <c r="L99" s="169"/>
      <c r="M99" s="132" t="s">
        <v>21</v>
      </c>
      <c r="N99" s="22" t="s">
        <v>22</v>
      </c>
    </row>
    <row r="100" s="132" customFormat="1" ht="25.5" customHeight="1" spans="1:14">
      <c r="A100" s="8" t="s">
        <v>13</v>
      </c>
      <c r="B100" s="8" t="s">
        <v>28</v>
      </c>
      <c r="C100" s="4" t="s">
        <v>228</v>
      </c>
      <c r="D100" s="8"/>
      <c r="E100" s="4" t="s">
        <v>16</v>
      </c>
      <c r="F100" s="40" t="s">
        <v>17</v>
      </c>
      <c r="G100" s="7"/>
      <c r="H100" s="4">
        <v>2</v>
      </c>
      <c r="I100" s="8" t="s">
        <v>230</v>
      </c>
      <c r="J100" s="22" t="s">
        <v>31</v>
      </c>
      <c r="K100" s="9" t="s">
        <v>229</v>
      </c>
      <c r="L100" s="169"/>
      <c r="M100" s="132" t="s">
        <v>21</v>
      </c>
      <c r="N100" s="22" t="s">
        <v>22</v>
      </c>
    </row>
    <row r="101" s="132" customFormat="1" ht="25.5" customHeight="1" spans="1:14">
      <c r="A101" s="8" t="s">
        <v>13</v>
      </c>
      <c r="B101" s="8" t="s">
        <v>28</v>
      </c>
      <c r="C101" s="4" t="s">
        <v>152</v>
      </c>
      <c r="D101" s="8"/>
      <c r="E101" s="4" t="s">
        <v>16</v>
      </c>
      <c r="F101" s="41" t="s">
        <v>17</v>
      </c>
      <c r="G101" s="41"/>
      <c r="H101" s="41">
        <v>2</v>
      </c>
      <c r="I101" s="40" t="s">
        <v>224</v>
      </c>
      <c r="J101" s="42" t="s">
        <v>38</v>
      </c>
      <c r="K101" s="45" t="s">
        <v>153</v>
      </c>
      <c r="L101" s="166"/>
      <c r="M101" s="132" t="s">
        <v>21</v>
      </c>
      <c r="N101" s="42" t="s">
        <v>22</v>
      </c>
    </row>
    <row r="102" s="132" customFormat="1" ht="25.5" customHeight="1" spans="1:14">
      <c r="A102" s="8" t="s">
        <v>13</v>
      </c>
      <c r="B102" s="8" t="s">
        <v>28</v>
      </c>
      <c r="C102" s="4" t="s">
        <v>152</v>
      </c>
      <c r="D102" s="8"/>
      <c r="E102" s="4" t="s">
        <v>16</v>
      </c>
      <c r="F102" s="41" t="s">
        <v>17</v>
      </c>
      <c r="G102" s="41"/>
      <c r="H102" s="41">
        <v>2</v>
      </c>
      <c r="I102" s="40" t="s">
        <v>230</v>
      </c>
      <c r="J102" s="42" t="s">
        <v>38</v>
      </c>
      <c r="K102" s="45" t="s">
        <v>153</v>
      </c>
      <c r="L102" s="166"/>
      <c r="M102" s="132" t="s">
        <v>21</v>
      </c>
      <c r="N102" s="42" t="s">
        <v>22</v>
      </c>
    </row>
    <row r="103" s="132" customFormat="1" ht="25.5" customHeight="1" spans="1:14">
      <c r="A103" s="8" t="s">
        <v>13</v>
      </c>
      <c r="B103" s="8" t="s">
        <v>28</v>
      </c>
      <c r="C103" s="4" t="s">
        <v>152</v>
      </c>
      <c r="D103" s="8"/>
      <c r="E103" s="4" t="s">
        <v>16</v>
      </c>
      <c r="F103" s="41" t="s">
        <v>17</v>
      </c>
      <c r="G103" s="41"/>
      <c r="H103" s="41">
        <v>2</v>
      </c>
      <c r="I103" s="40" t="s">
        <v>126</v>
      </c>
      <c r="J103" s="42" t="s">
        <v>38</v>
      </c>
      <c r="K103" s="45" t="s">
        <v>153</v>
      </c>
      <c r="L103" s="166"/>
      <c r="M103" s="132" t="s">
        <v>21</v>
      </c>
      <c r="N103" s="42" t="s">
        <v>22</v>
      </c>
    </row>
    <row r="104" s="132" customFormat="1" ht="30" customHeight="1" spans="1:14">
      <c r="A104" s="8" t="s">
        <v>13</v>
      </c>
      <c r="B104" s="8" t="s">
        <v>28</v>
      </c>
      <c r="C104" s="4" t="s">
        <v>231</v>
      </c>
      <c r="D104" s="8"/>
      <c r="E104" s="4" t="s">
        <v>16</v>
      </c>
      <c r="F104" s="40" t="s">
        <v>17</v>
      </c>
      <c r="G104" s="21"/>
      <c r="H104" s="21">
        <v>2</v>
      </c>
      <c r="I104" s="21" t="s">
        <v>232</v>
      </c>
      <c r="J104" s="22" t="s">
        <v>38</v>
      </c>
      <c r="K104" s="45" t="s">
        <v>233</v>
      </c>
      <c r="L104" s="169"/>
      <c r="M104" s="132" t="s">
        <v>21</v>
      </c>
      <c r="N104" s="22" t="s">
        <v>22</v>
      </c>
    </row>
    <row r="105" s="132" customFormat="1" ht="30" customHeight="1" spans="1:14">
      <c r="A105" s="8" t="s">
        <v>13</v>
      </c>
      <c r="B105" s="8" t="s">
        <v>28</v>
      </c>
      <c r="C105" s="4" t="s">
        <v>234</v>
      </c>
      <c r="D105" s="8"/>
      <c r="E105" s="4" t="s">
        <v>16</v>
      </c>
      <c r="F105" s="40" t="s">
        <v>17</v>
      </c>
      <c r="G105" s="4"/>
      <c r="H105" s="4">
        <v>2</v>
      </c>
      <c r="I105" s="8" t="s">
        <v>230</v>
      </c>
      <c r="J105" s="22" t="s">
        <v>221</v>
      </c>
      <c r="K105" s="45" t="s">
        <v>153</v>
      </c>
      <c r="L105" s="169"/>
      <c r="M105" s="132" t="s">
        <v>21</v>
      </c>
      <c r="N105" s="22" t="s">
        <v>22</v>
      </c>
    </row>
    <row r="106" s="132" customFormat="1" ht="45.75" customHeight="1" spans="1:14">
      <c r="A106" s="8" t="s">
        <v>13</v>
      </c>
      <c r="B106" s="8" t="s">
        <v>28</v>
      </c>
      <c r="C106" s="4" t="s">
        <v>234</v>
      </c>
      <c r="D106" s="8"/>
      <c r="E106" s="4" t="s">
        <v>16</v>
      </c>
      <c r="F106" s="40" t="s">
        <v>17</v>
      </c>
      <c r="G106" s="4"/>
      <c r="H106" s="4">
        <v>2</v>
      </c>
      <c r="I106" s="8" t="s">
        <v>224</v>
      </c>
      <c r="J106" s="22" t="s">
        <v>221</v>
      </c>
      <c r="K106" s="45" t="s">
        <v>153</v>
      </c>
      <c r="L106" s="169"/>
      <c r="M106" s="132" t="s">
        <v>21</v>
      </c>
      <c r="N106" s="22" t="s">
        <v>22</v>
      </c>
    </row>
    <row r="107" s="132" customFormat="1" ht="156" spans="1:14">
      <c r="A107" s="8" t="s">
        <v>13</v>
      </c>
      <c r="B107" s="8" t="s">
        <v>28</v>
      </c>
      <c r="C107" s="4" t="s">
        <v>29</v>
      </c>
      <c r="D107" s="8"/>
      <c r="E107" s="4" t="s">
        <v>16</v>
      </c>
      <c r="F107" s="40" t="s">
        <v>17</v>
      </c>
      <c r="G107" s="4"/>
      <c r="H107" s="4">
        <v>2</v>
      </c>
      <c r="I107" s="8" t="s">
        <v>235</v>
      </c>
      <c r="J107" s="22" t="s">
        <v>31</v>
      </c>
      <c r="K107" s="42" t="s">
        <v>32</v>
      </c>
      <c r="L107" s="169"/>
      <c r="M107" s="132" t="s">
        <v>21</v>
      </c>
      <c r="N107" s="22" t="s">
        <v>22</v>
      </c>
    </row>
    <row r="108" s="132" customFormat="1" ht="28.5" customHeight="1" spans="1:14">
      <c r="A108" s="8" t="s">
        <v>13</v>
      </c>
      <c r="B108" s="8" t="s">
        <v>28</v>
      </c>
      <c r="C108" s="4" t="s">
        <v>107</v>
      </c>
      <c r="D108" s="8"/>
      <c r="E108" s="4" t="s">
        <v>16</v>
      </c>
      <c r="F108" s="40" t="s">
        <v>17</v>
      </c>
      <c r="G108" s="4"/>
      <c r="H108" s="4">
        <v>2</v>
      </c>
      <c r="I108" s="8" t="s">
        <v>45</v>
      </c>
      <c r="J108" s="22" t="s">
        <v>31</v>
      </c>
      <c r="K108" s="42" t="s">
        <v>32</v>
      </c>
      <c r="L108" s="167"/>
      <c r="M108" s="132" t="s">
        <v>21</v>
      </c>
      <c r="N108" s="22" t="s">
        <v>22</v>
      </c>
    </row>
    <row r="109" s="132" customFormat="1" ht="28.5" customHeight="1" spans="1:14">
      <c r="A109" s="8" t="s">
        <v>13</v>
      </c>
      <c r="B109" s="8" t="s">
        <v>28</v>
      </c>
      <c r="C109" s="4" t="s">
        <v>107</v>
      </c>
      <c r="D109" s="8"/>
      <c r="E109" s="4" t="s">
        <v>16</v>
      </c>
      <c r="F109" s="40" t="s">
        <v>17</v>
      </c>
      <c r="G109" s="4"/>
      <c r="H109" s="4">
        <v>2</v>
      </c>
      <c r="I109" s="8" t="s">
        <v>108</v>
      </c>
      <c r="J109" s="22" t="s">
        <v>31</v>
      </c>
      <c r="K109" s="42" t="s">
        <v>32</v>
      </c>
      <c r="L109" s="167"/>
      <c r="M109" s="132" t="s">
        <v>21</v>
      </c>
      <c r="N109" s="22" t="s">
        <v>22</v>
      </c>
    </row>
    <row r="110" s="132" customFormat="1" ht="41.25" customHeight="1" spans="1:14">
      <c r="A110" s="8" t="s">
        <v>13</v>
      </c>
      <c r="B110" s="8" t="s">
        <v>28</v>
      </c>
      <c r="C110" s="4" t="s">
        <v>72</v>
      </c>
      <c r="D110" s="4"/>
      <c r="E110" s="4" t="s">
        <v>16</v>
      </c>
      <c r="F110" s="4" t="s">
        <v>73</v>
      </c>
      <c r="G110" s="4"/>
      <c r="H110" s="4">
        <v>2</v>
      </c>
      <c r="I110" s="4" t="s">
        <v>232</v>
      </c>
      <c r="J110" s="4" t="s">
        <v>38</v>
      </c>
      <c r="K110" s="66" t="s">
        <v>236</v>
      </c>
      <c r="L110" s="4"/>
      <c r="M110" s="132" t="s">
        <v>21</v>
      </c>
      <c r="N110" s="4" t="s">
        <v>22</v>
      </c>
    </row>
    <row r="111" s="132" customFormat="1" ht="41.25" customHeight="1" spans="1:14">
      <c r="A111" s="8" t="s">
        <v>13</v>
      </c>
      <c r="B111" s="8" t="s">
        <v>55</v>
      </c>
      <c r="C111" s="4" t="s">
        <v>56</v>
      </c>
      <c r="D111" s="4"/>
      <c r="E111" s="4" t="s">
        <v>16</v>
      </c>
      <c r="F111" s="4" t="s">
        <v>17</v>
      </c>
      <c r="G111" s="4"/>
      <c r="H111" s="4">
        <v>2</v>
      </c>
      <c r="I111" s="4" t="s">
        <v>237</v>
      </c>
      <c r="J111" s="4" t="s">
        <v>58</v>
      </c>
      <c r="K111" s="66" t="s">
        <v>113</v>
      </c>
      <c r="L111" s="4"/>
      <c r="M111" s="132" t="s">
        <v>21</v>
      </c>
      <c r="N111" s="4" t="s">
        <v>60</v>
      </c>
    </row>
    <row r="112" s="132" customFormat="1" ht="41.25" customHeight="1" spans="1:14">
      <c r="A112" s="8" t="s">
        <v>13</v>
      </c>
      <c r="B112" s="8" t="s">
        <v>14</v>
      </c>
      <c r="C112" s="4" t="s">
        <v>53</v>
      </c>
      <c r="D112" s="4"/>
      <c r="E112" s="4" t="s">
        <v>16</v>
      </c>
      <c r="F112" s="4" t="s">
        <v>17</v>
      </c>
      <c r="G112" s="73"/>
      <c r="H112" s="21">
        <v>2</v>
      </c>
      <c r="I112" s="4" t="s">
        <v>158</v>
      </c>
      <c r="J112" s="4" t="s">
        <v>19</v>
      </c>
      <c r="K112" s="66" t="s">
        <v>61</v>
      </c>
      <c r="L112" s="4"/>
      <c r="M112" s="132" t="s">
        <v>21</v>
      </c>
      <c r="N112" s="4" t="s">
        <v>22</v>
      </c>
    </row>
    <row r="113" s="132" customFormat="1" ht="41.25" customHeight="1" spans="1:14">
      <c r="A113" s="8" t="s">
        <v>13</v>
      </c>
      <c r="B113" s="8" t="s">
        <v>14</v>
      </c>
      <c r="C113" s="4" t="s">
        <v>53</v>
      </c>
      <c r="D113" s="4"/>
      <c r="E113" s="4" t="s">
        <v>16</v>
      </c>
      <c r="F113" s="4" t="s">
        <v>17</v>
      </c>
      <c r="G113" s="73"/>
      <c r="H113" s="21">
        <v>2</v>
      </c>
      <c r="I113" s="4" t="s">
        <v>238</v>
      </c>
      <c r="J113" s="4" t="s">
        <v>19</v>
      </c>
      <c r="K113" s="66" t="s">
        <v>61</v>
      </c>
      <c r="L113" s="4"/>
      <c r="M113" s="132" t="s">
        <v>21</v>
      </c>
      <c r="N113" s="4" t="s">
        <v>22</v>
      </c>
    </row>
    <row r="114" s="132" customFormat="1" ht="41.25" customHeight="1" spans="1:14">
      <c r="A114" s="8" t="s">
        <v>13</v>
      </c>
      <c r="B114" s="8" t="s">
        <v>14</v>
      </c>
      <c r="C114" s="4" t="s">
        <v>53</v>
      </c>
      <c r="D114" s="4"/>
      <c r="E114" s="4" t="s">
        <v>16</v>
      </c>
      <c r="F114" s="4" t="s">
        <v>17</v>
      </c>
      <c r="G114" s="73"/>
      <c r="H114" s="21">
        <v>2</v>
      </c>
      <c r="I114" s="4" t="s">
        <v>159</v>
      </c>
      <c r="J114" s="4" t="s">
        <v>19</v>
      </c>
      <c r="K114" s="66" t="s">
        <v>61</v>
      </c>
      <c r="L114" s="4"/>
      <c r="M114" s="132" t="s">
        <v>21</v>
      </c>
      <c r="N114" s="4" t="s">
        <v>22</v>
      </c>
    </row>
    <row r="115" s="132" customFormat="1" ht="41.25" customHeight="1" spans="1:14">
      <c r="A115" s="8" t="s">
        <v>13</v>
      </c>
      <c r="B115" s="8" t="s">
        <v>14</v>
      </c>
      <c r="C115" s="4" t="s">
        <v>41</v>
      </c>
      <c r="D115" s="4"/>
      <c r="E115" s="4" t="s">
        <v>16</v>
      </c>
      <c r="F115" s="4" t="s">
        <v>17</v>
      </c>
      <c r="G115" s="73"/>
      <c r="H115" s="21">
        <v>2</v>
      </c>
      <c r="I115" s="4" t="s">
        <v>238</v>
      </c>
      <c r="J115" s="4" t="s">
        <v>19</v>
      </c>
      <c r="K115" s="66" t="s">
        <v>43</v>
      </c>
      <c r="L115" s="4"/>
      <c r="M115" s="132" t="s">
        <v>21</v>
      </c>
      <c r="N115" s="4" t="s">
        <v>22</v>
      </c>
    </row>
    <row r="116" s="132" customFormat="1" ht="42.75" customHeight="1" spans="1:14">
      <c r="A116" s="49" t="s">
        <v>115</v>
      </c>
      <c r="B116" s="49" t="s">
        <v>28</v>
      </c>
      <c r="C116" s="4" t="s">
        <v>116</v>
      </c>
      <c r="D116" s="4"/>
      <c r="E116" s="4" t="s">
        <v>16</v>
      </c>
      <c r="F116" s="4" t="s">
        <v>49</v>
      </c>
      <c r="G116" s="4"/>
      <c r="H116" s="58">
        <v>2</v>
      </c>
      <c r="I116" s="4" t="s">
        <v>239</v>
      </c>
      <c r="J116" s="58" t="s">
        <v>118</v>
      </c>
      <c r="K116" s="58"/>
      <c r="L116" s="58"/>
      <c r="M116" s="132" t="s">
        <v>21</v>
      </c>
      <c r="N116" s="58" t="s">
        <v>22</v>
      </c>
    </row>
    <row r="117" s="132" customFormat="1" ht="36" spans="1:14">
      <c r="A117" s="49" t="s">
        <v>115</v>
      </c>
      <c r="B117" s="49" t="s">
        <v>28</v>
      </c>
      <c r="C117" s="4" t="s">
        <v>116</v>
      </c>
      <c r="D117" s="4"/>
      <c r="E117" s="4" t="s">
        <v>16</v>
      </c>
      <c r="F117" s="4" t="s">
        <v>49</v>
      </c>
      <c r="G117" s="4"/>
      <c r="H117" s="58">
        <v>2</v>
      </c>
      <c r="I117" s="4" t="s">
        <v>27</v>
      </c>
      <c r="J117" s="58" t="s">
        <v>118</v>
      </c>
      <c r="K117" s="58"/>
      <c r="L117" s="58"/>
      <c r="M117" s="132" t="s">
        <v>21</v>
      </c>
      <c r="N117" s="58" t="s">
        <v>22</v>
      </c>
    </row>
    <row r="118" s="132" customFormat="1" ht="36" spans="1:14">
      <c r="A118" s="49" t="s">
        <v>115</v>
      </c>
      <c r="B118" s="49" t="s">
        <v>28</v>
      </c>
      <c r="C118" s="4" t="s">
        <v>116</v>
      </c>
      <c r="D118" s="4"/>
      <c r="E118" s="4" t="s">
        <v>16</v>
      </c>
      <c r="F118" s="4" t="s">
        <v>49</v>
      </c>
      <c r="G118" s="4"/>
      <c r="H118" s="58">
        <v>2</v>
      </c>
      <c r="I118" s="4" t="s">
        <v>62</v>
      </c>
      <c r="J118" s="58" t="s">
        <v>118</v>
      </c>
      <c r="K118" s="58"/>
      <c r="L118" s="58"/>
      <c r="M118" s="132" t="s">
        <v>21</v>
      </c>
      <c r="N118" s="58" t="s">
        <v>22</v>
      </c>
    </row>
    <row r="119" s="132" customFormat="1" ht="28.5" customHeight="1" spans="1:14">
      <c r="A119" s="49" t="s">
        <v>115</v>
      </c>
      <c r="B119" s="49" t="s">
        <v>28</v>
      </c>
      <c r="C119" s="4" t="s">
        <v>116</v>
      </c>
      <c r="D119" s="4"/>
      <c r="E119" s="4" t="s">
        <v>16</v>
      </c>
      <c r="F119" s="4" t="s">
        <v>49</v>
      </c>
      <c r="G119" s="4"/>
      <c r="H119" s="58">
        <v>2</v>
      </c>
      <c r="I119" s="4" t="s">
        <v>240</v>
      </c>
      <c r="J119" s="58" t="s">
        <v>118</v>
      </c>
      <c r="K119" s="58"/>
      <c r="L119" s="58"/>
      <c r="M119" s="132" t="s">
        <v>21</v>
      </c>
      <c r="N119" s="58" t="s">
        <v>22</v>
      </c>
    </row>
    <row r="120" s="132" customFormat="1" ht="28.5" customHeight="1" spans="1:14">
      <c r="A120" s="49" t="s">
        <v>115</v>
      </c>
      <c r="B120" s="49" t="s">
        <v>28</v>
      </c>
      <c r="C120" s="4" t="s">
        <v>116</v>
      </c>
      <c r="D120" s="4"/>
      <c r="E120" s="4" t="s">
        <v>16</v>
      </c>
      <c r="F120" s="4" t="s">
        <v>49</v>
      </c>
      <c r="G120" s="4"/>
      <c r="H120" s="58">
        <v>2</v>
      </c>
      <c r="I120" s="4" t="s">
        <v>241</v>
      </c>
      <c r="J120" s="58" t="s">
        <v>118</v>
      </c>
      <c r="K120" s="58"/>
      <c r="L120" s="58"/>
      <c r="M120" s="132" t="s">
        <v>21</v>
      </c>
      <c r="N120" s="58" t="s">
        <v>22</v>
      </c>
    </row>
    <row r="121" s="132" customFormat="1" ht="28.5" customHeight="1" spans="1:14">
      <c r="A121" s="49" t="s">
        <v>115</v>
      </c>
      <c r="B121" s="49" t="s">
        <v>28</v>
      </c>
      <c r="C121" s="4" t="s">
        <v>242</v>
      </c>
      <c r="D121" s="4"/>
      <c r="E121" s="4" t="s">
        <v>16</v>
      </c>
      <c r="F121" s="4" t="s">
        <v>49</v>
      </c>
      <c r="G121" s="4"/>
      <c r="H121" s="58">
        <v>2</v>
      </c>
      <c r="I121" s="4" t="s">
        <v>240</v>
      </c>
      <c r="J121" s="58" t="s">
        <v>118</v>
      </c>
      <c r="K121" s="58"/>
      <c r="L121" s="58"/>
      <c r="M121" s="132" t="s">
        <v>21</v>
      </c>
      <c r="N121" s="58" t="s">
        <v>22</v>
      </c>
    </row>
    <row r="122" s="132" customFormat="1" ht="28.5" customHeight="1" spans="1:14">
      <c r="A122" s="49" t="s">
        <v>115</v>
      </c>
      <c r="B122" s="49" t="s">
        <v>28</v>
      </c>
      <c r="C122" s="4" t="s">
        <v>243</v>
      </c>
      <c r="D122" s="4"/>
      <c r="E122" s="4" t="s">
        <v>16</v>
      </c>
      <c r="F122" s="4" t="s">
        <v>49</v>
      </c>
      <c r="G122" s="4"/>
      <c r="H122" s="58">
        <v>2</v>
      </c>
      <c r="I122" s="4" t="s">
        <v>160</v>
      </c>
      <c r="J122" s="58" t="s">
        <v>244</v>
      </c>
      <c r="K122" s="58" t="s">
        <v>245</v>
      </c>
      <c r="L122" s="58"/>
      <c r="M122" s="132" t="s">
        <v>21</v>
      </c>
      <c r="N122" s="58" t="s">
        <v>22</v>
      </c>
    </row>
    <row r="123" s="132" customFormat="1" ht="28.5" customHeight="1" spans="1:14">
      <c r="A123" s="49" t="s">
        <v>115</v>
      </c>
      <c r="B123" s="49" t="s">
        <v>28</v>
      </c>
      <c r="C123" s="4" t="s">
        <v>246</v>
      </c>
      <c r="D123" s="4"/>
      <c r="E123" s="4" t="s">
        <v>16</v>
      </c>
      <c r="F123" s="4" t="s">
        <v>49</v>
      </c>
      <c r="G123" s="4"/>
      <c r="H123" s="58">
        <v>2</v>
      </c>
      <c r="I123" s="4" t="s">
        <v>239</v>
      </c>
      <c r="J123" s="58" t="s">
        <v>247</v>
      </c>
      <c r="K123" s="58"/>
      <c r="L123" s="58"/>
      <c r="M123" s="132" t="s">
        <v>21</v>
      </c>
      <c r="N123" s="58" t="s">
        <v>60</v>
      </c>
    </row>
    <row r="124" s="132" customFormat="1" ht="32.25" customHeight="1" spans="1:14">
      <c r="A124" s="49" t="s">
        <v>115</v>
      </c>
      <c r="B124" s="49" t="s">
        <v>28</v>
      </c>
      <c r="C124" s="4" t="s">
        <v>248</v>
      </c>
      <c r="D124" s="4"/>
      <c r="E124" s="4" t="s">
        <v>16</v>
      </c>
      <c r="F124" s="4" t="s">
        <v>49</v>
      </c>
      <c r="G124" s="4"/>
      <c r="H124" s="58">
        <v>2</v>
      </c>
      <c r="I124" s="4" t="s">
        <v>249</v>
      </c>
      <c r="J124" s="58" t="s">
        <v>118</v>
      </c>
      <c r="K124" s="58" t="s">
        <v>250</v>
      </c>
      <c r="L124" s="58"/>
      <c r="M124" s="132" t="s">
        <v>21</v>
      </c>
      <c r="N124" s="58" t="s">
        <v>22</v>
      </c>
    </row>
    <row r="125" s="132" customFormat="1" ht="32.25" customHeight="1" spans="1:14">
      <c r="A125" s="49" t="s">
        <v>115</v>
      </c>
      <c r="B125" s="49" t="s">
        <v>28</v>
      </c>
      <c r="C125" s="4" t="s">
        <v>251</v>
      </c>
      <c r="D125" s="4"/>
      <c r="E125" s="4" t="s">
        <v>16</v>
      </c>
      <c r="F125" s="4" t="s">
        <v>49</v>
      </c>
      <c r="G125" s="4"/>
      <c r="H125" s="58">
        <v>2</v>
      </c>
      <c r="I125" s="4" t="s">
        <v>117</v>
      </c>
      <c r="J125" s="58" t="s">
        <v>118</v>
      </c>
      <c r="K125" s="58"/>
      <c r="L125" s="58"/>
      <c r="M125" s="132" t="s">
        <v>21</v>
      </c>
      <c r="N125" s="58" t="s">
        <v>22</v>
      </c>
    </row>
    <row r="126" s="132" customFormat="1" ht="32.25" customHeight="1" spans="1:14">
      <c r="A126" s="29" t="s">
        <v>63</v>
      </c>
      <c r="B126" s="29" t="s">
        <v>28</v>
      </c>
      <c r="C126" s="4" t="s">
        <v>252</v>
      </c>
      <c r="D126" s="21"/>
      <c r="E126" s="4" t="s">
        <v>16</v>
      </c>
      <c r="F126" s="21" t="s">
        <v>49</v>
      </c>
      <c r="G126" s="62"/>
      <c r="H126" s="62">
        <v>2</v>
      </c>
      <c r="I126" s="21" t="s">
        <v>253</v>
      </c>
      <c r="J126" s="21" t="s">
        <v>66</v>
      </c>
      <c r="K126" s="24" t="s">
        <v>168</v>
      </c>
      <c r="L126" s="21"/>
      <c r="M126" s="132" t="s">
        <v>21</v>
      </c>
      <c r="N126" s="21" t="s">
        <v>60</v>
      </c>
    </row>
    <row r="127" s="132" customFormat="1" ht="32.25" customHeight="1" spans="1:14">
      <c r="A127" s="29" t="s">
        <v>63</v>
      </c>
      <c r="B127" s="29" t="s">
        <v>28</v>
      </c>
      <c r="C127" s="4" t="s">
        <v>254</v>
      </c>
      <c r="D127" s="29"/>
      <c r="E127" s="4" t="s">
        <v>16</v>
      </c>
      <c r="F127" s="21" t="s">
        <v>49</v>
      </c>
      <c r="G127" s="62"/>
      <c r="H127" s="62">
        <v>2</v>
      </c>
      <c r="I127" s="21" t="s">
        <v>255</v>
      </c>
      <c r="J127" s="4" t="s">
        <v>66</v>
      </c>
      <c r="K127" s="24" t="s">
        <v>256</v>
      </c>
      <c r="L127" s="4"/>
      <c r="M127" s="132" t="s">
        <v>21</v>
      </c>
      <c r="N127" s="4" t="s">
        <v>60</v>
      </c>
    </row>
    <row r="128" s="132" customFormat="1" ht="96" spans="1:14">
      <c r="A128" s="29" t="s">
        <v>63</v>
      </c>
      <c r="B128" s="29" t="s">
        <v>28</v>
      </c>
      <c r="C128" s="4" t="s">
        <v>254</v>
      </c>
      <c r="D128" s="29"/>
      <c r="E128" s="4" t="s">
        <v>16</v>
      </c>
      <c r="F128" s="21" t="s">
        <v>49</v>
      </c>
      <c r="G128" s="62"/>
      <c r="H128" s="62">
        <v>2</v>
      </c>
      <c r="I128" s="21" t="s">
        <v>257</v>
      </c>
      <c r="J128" s="4" t="s">
        <v>66</v>
      </c>
      <c r="K128" s="24" t="s">
        <v>256</v>
      </c>
      <c r="L128" s="4"/>
      <c r="M128" s="132" t="s">
        <v>21</v>
      </c>
      <c r="N128" s="4" t="s">
        <v>60</v>
      </c>
    </row>
    <row r="129" s="132" customFormat="1" ht="96" spans="1:14">
      <c r="A129" s="29" t="s">
        <v>63</v>
      </c>
      <c r="B129" s="29" t="s">
        <v>28</v>
      </c>
      <c r="C129" s="4" t="s">
        <v>254</v>
      </c>
      <c r="D129" s="29"/>
      <c r="E129" s="4" t="s">
        <v>16</v>
      </c>
      <c r="F129" s="21" t="s">
        <v>49</v>
      </c>
      <c r="G129" s="62"/>
      <c r="H129" s="62">
        <v>2</v>
      </c>
      <c r="I129" s="21" t="s">
        <v>258</v>
      </c>
      <c r="J129" s="4" t="s">
        <v>66</v>
      </c>
      <c r="K129" s="24" t="s">
        <v>256</v>
      </c>
      <c r="L129" s="4"/>
      <c r="M129" s="132" t="s">
        <v>21</v>
      </c>
      <c r="N129" s="4" t="s">
        <v>60</v>
      </c>
    </row>
    <row r="130" s="132" customFormat="1" ht="25.5" customHeight="1" spans="1:14">
      <c r="A130" s="29" t="s">
        <v>63</v>
      </c>
      <c r="B130" s="29" t="s">
        <v>28</v>
      </c>
      <c r="C130" s="4" t="s">
        <v>254</v>
      </c>
      <c r="D130" s="29"/>
      <c r="E130" s="4" t="s">
        <v>16</v>
      </c>
      <c r="F130" s="21" t="s">
        <v>49</v>
      </c>
      <c r="G130" s="62"/>
      <c r="H130" s="62">
        <v>2</v>
      </c>
      <c r="I130" s="21" t="s">
        <v>259</v>
      </c>
      <c r="J130" s="4" t="s">
        <v>70</v>
      </c>
      <c r="K130" s="24" t="s">
        <v>256</v>
      </c>
      <c r="L130" s="4"/>
      <c r="M130" s="132" t="s">
        <v>21</v>
      </c>
      <c r="N130" s="4" t="s">
        <v>22</v>
      </c>
    </row>
    <row r="131" s="132" customFormat="1" ht="25.5" customHeight="1" spans="1:14">
      <c r="A131" s="29" t="s">
        <v>63</v>
      </c>
      <c r="B131" s="29" t="s">
        <v>28</v>
      </c>
      <c r="C131" s="4" t="s">
        <v>64</v>
      </c>
      <c r="D131" s="21"/>
      <c r="E131" s="4" t="s">
        <v>16</v>
      </c>
      <c r="F131" s="21" t="s">
        <v>49</v>
      </c>
      <c r="G131" s="21"/>
      <c r="H131" s="21">
        <v>2</v>
      </c>
      <c r="I131" s="21" t="s">
        <v>260</v>
      </c>
      <c r="J131" s="21" t="s">
        <v>66</v>
      </c>
      <c r="K131" s="24" t="s">
        <v>67</v>
      </c>
      <c r="L131" s="4"/>
      <c r="M131" s="132" t="s">
        <v>21</v>
      </c>
      <c r="N131" s="21" t="s">
        <v>60</v>
      </c>
    </row>
    <row r="132" s="132" customFormat="1" ht="25.5" customHeight="1" spans="1:14">
      <c r="A132" s="29" t="s">
        <v>63</v>
      </c>
      <c r="B132" s="29" t="s">
        <v>28</v>
      </c>
      <c r="C132" s="4" t="s">
        <v>64</v>
      </c>
      <c r="D132" s="21"/>
      <c r="E132" s="4" t="s">
        <v>16</v>
      </c>
      <c r="F132" s="21" t="s">
        <v>49</v>
      </c>
      <c r="G132" s="21"/>
      <c r="H132" s="21">
        <v>2</v>
      </c>
      <c r="I132" s="21" t="s">
        <v>261</v>
      </c>
      <c r="J132" s="21" t="s">
        <v>66</v>
      </c>
      <c r="K132" s="24" t="s">
        <v>121</v>
      </c>
      <c r="L132" s="64"/>
      <c r="M132" s="132" t="s">
        <v>21</v>
      </c>
      <c r="N132" s="21" t="s">
        <v>60</v>
      </c>
    </row>
    <row r="133" s="132" customFormat="1" ht="25.5" customHeight="1" spans="1:14">
      <c r="A133" s="29" t="s">
        <v>63</v>
      </c>
      <c r="B133" s="29" t="s">
        <v>28</v>
      </c>
      <c r="C133" s="4" t="s">
        <v>166</v>
      </c>
      <c r="D133" s="21"/>
      <c r="E133" s="4" t="s">
        <v>16</v>
      </c>
      <c r="F133" s="21" t="s">
        <v>49</v>
      </c>
      <c r="G133" s="21"/>
      <c r="H133" s="21">
        <v>2</v>
      </c>
      <c r="I133" s="21" t="s">
        <v>57</v>
      </c>
      <c r="J133" s="21" t="s">
        <v>70</v>
      </c>
      <c r="K133" s="24" t="s">
        <v>262</v>
      </c>
      <c r="L133" s="21"/>
      <c r="M133" s="132" t="s">
        <v>21</v>
      </c>
      <c r="N133" s="21" t="s">
        <v>22</v>
      </c>
    </row>
    <row r="134" s="132" customFormat="1" ht="25.5" customHeight="1" spans="1:14">
      <c r="A134" s="29" t="s">
        <v>63</v>
      </c>
      <c r="B134" s="29" t="s">
        <v>28</v>
      </c>
      <c r="C134" s="4" t="s">
        <v>81</v>
      </c>
      <c r="D134" s="29"/>
      <c r="E134" s="4" t="s">
        <v>16</v>
      </c>
      <c r="F134" s="4" t="s">
        <v>49</v>
      </c>
      <c r="G134" s="29"/>
      <c r="H134" s="29">
        <v>2</v>
      </c>
      <c r="I134" s="66" t="s">
        <v>263</v>
      </c>
      <c r="J134" s="4" t="s">
        <v>70</v>
      </c>
      <c r="K134" s="66" t="s">
        <v>83</v>
      </c>
      <c r="L134" s="21" t="s">
        <v>224</v>
      </c>
      <c r="M134" s="132" t="s">
        <v>21</v>
      </c>
      <c r="N134" s="4" t="s">
        <v>22</v>
      </c>
    </row>
    <row r="135" s="132" customFormat="1" ht="25.5" customHeight="1" spans="1:14">
      <c r="A135" s="29" t="s">
        <v>63</v>
      </c>
      <c r="B135" s="29" t="s">
        <v>28</v>
      </c>
      <c r="C135" s="4" t="s">
        <v>81</v>
      </c>
      <c r="D135" s="29"/>
      <c r="E135" s="4" t="s">
        <v>16</v>
      </c>
      <c r="F135" s="4" t="s">
        <v>49</v>
      </c>
      <c r="G135" s="29"/>
      <c r="H135" s="29">
        <v>2</v>
      </c>
      <c r="I135" s="66" t="s">
        <v>264</v>
      </c>
      <c r="J135" s="4" t="s">
        <v>70</v>
      </c>
      <c r="K135" s="66" t="s">
        <v>71</v>
      </c>
      <c r="L135" s="4" t="s">
        <v>126</v>
      </c>
      <c r="M135" s="132" t="s">
        <v>21</v>
      </c>
      <c r="N135" s="4" t="s">
        <v>22</v>
      </c>
    </row>
    <row r="136" s="132" customFormat="1" ht="156" spans="1:14">
      <c r="A136" s="29" t="s">
        <v>63</v>
      </c>
      <c r="B136" s="29" t="s">
        <v>28</v>
      </c>
      <c r="C136" s="4" t="s">
        <v>124</v>
      </c>
      <c r="D136" s="21"/>
      <c r="E136" s="4" t="s">
        <v>16</v>
      </c>
      <c r="F136" s="21" t="s">
        <v>49</v>
      </c>
      <c r="G136" s="62"/>
      <c r="H136" s="62">
        <v>2</v>
      </c>
      <c r="I136" s="24" t="s">
        <v>69</v>
      </c>
      <c r="J136" s="4" t="s">
        <v>70</v>
      </c>
      <c r="K136" s="24" t="s">
        <v>71</v>
      </c>
      <c r="L136" s="21" t="s">
        <v>84</v>
      </c>
      <c r="M136" s="132" t="s">
        <v>21</v>
      </c>
      <c r="N136" s="4" t="s">
        <v>22</v>
      </c>
    </row>
    <row r="137" s="132" customFormat="1" ht="156" spans="1:14">
      <c r="A137" s="29" t="s">
        <v>63</v>
      </c>
      <c r="B137" s="29" t="s">
        <v>28</v>
      </c>
      <c r="C137" s="4" t="s">
        <v>124</v>
      </c>
      <c r="D137" s="21"/>
      <c r="E137" s="4" t="s">
        <v>16</v>
      </c>
      <c r="F137" s="21" t="s">
        <v>49</v>
      </c>
      <c r="G137" s="62"/>
      <c r="H137" s="62">
        <v>2</v>
      </c>
      <c r="I137" s="24" t="s">
        <v>128</v>
      </c>
      <c r="J137" s="4" t="s">
        <v>70</v>
      </c>
      <c r="K137" s="24" t="s">
        <v>71</v>
      </c>
      <c r="L137" s="21" t="s">
        <v>123</v>
      </c>
      <c r="M137" s="132" t="s">
        <v>21</v>
      </c>
      <c r="N137" s="4" t="s">
        <v>22</v>
      </c>
    </row>
    <row r="138" s="132" customFormat="1" ht="53.25" customHeight="1" spans="1:14">
      <c r="A138" s="29" t="s">
        <v>63</v>
      </c>
      <c r="B138" s="29" t="s">
        <v>28</v>
      </c>
      <c r="C138" s="4" t="s">
        <v>265</v>
      </c>
      <c r="D138" s="44"/>
      <c r="E138" s="4" t="s">
        <v>16</v>
      </c>
      <c r="F138" s="44" t="s">
        <v>49</v>
      </c>
      <c r="G138" s="44"/>
      <c r="H138" s="44">
        <v>2</v>
      </c>
      <c r="I138" s="68" t="s">
        <v>266</v>
      </c>
      <c r="J138" s="4" t="s">
        <v>70</v>
      </c>
      <c r="K138" s="68" t="s">
        <v>71</v>
      </c>
      <c r="L138" s="44" t="s">
        <v>267</v>
      </c>
      <c r="M138" s="132" t="s">
        <v>21</v>
      </c>
      <c r="N138" s="4" t="s">
        <v>22</v>
      </c>
    </row>
    <row r="139" s="132" customFormat="1" ht="41.25" customHeight="1" spans="1:14">
      <c r="A139" s="29" t="s">
        <v>63</v>
      </c>
      <c r="B139" s="29" t="s">
        <v>28</v>
      </c>
      <c r="C139" s="4" t="s">
        <v>265</v>
      </c>
      <c r="D139" s="44"/>
      <c r="E139" s="4" t="s">
        <v>16</v>
      </c>
      <c r="F139" s="44" t="s">
        <v>49</v>
      </c>
      <c r="G139" s="44"/>
      <c r="H139" s="44">
        <v>2</v>
      </c>
      <c r="I139" s="68" t="s">
        <v>69</v>
      </c>
      <c r="J139" s="4" t="s">
        <v>70</v>
      </c>
      <c r="K139" s="68" t="s">
        <v>71</v>
      </c>
      <c r="L139" s="44" t="s">
        <v>232</v>
      </c>
      <c r="M139" s="132" t="s">
        <v>21</v>
      </c>
      <c r="N139" s="4" t="s">
        <v>22</v>
      </c>
    </row>
    <row r="140" s="132" customFormat="1" ht="43.5" customHeight="1" spans="1:14">
      <c r="A140" s="29" t="s">
        <v>63</v>
      </c>
      <c r="B140" s="29" t="s">
        <v>28</v>
      </c>
      <c r="C140" s="4" t="s">
        <v>265</v>
      </c>
      <c r="D140" s="44"/>
      <c r="E140" s="4" t="s">
        <v>16</v>
      </c>
      <c r="F140" s="44" t="s">
        <v>49</v>
      </c>
      <c r="G140" s="44"/>
      <c r="H140" s="44">
        <v>2</v>
      </c>
      <c r="I140" s="68" t="s">
        <v>268</v>
      </c>
      <c r="J140" s="4" t="s">
        <v>70</v>
      </c>
      <c r="K140" s="68" t="s">
        <v>71</v>
      </c>
      <c r="L140" s="44" t="s">
        <v>269</v>
      </c>
      <c r="M140" s="132" t="s">
        <v>21</v>
      </c>
      <c r="N140" s="4" t="s">
        <v>22</v>
      </c>
    </row>
    <row r="141" s="132" customFormat="1" ht="42.75" customHeight="1" spans="1:14">
      <c r="A141" s="29" t="s">
        <v>63</v>
      </c>
      <c r="B141" s="29" t="s">
        <v>28</v>
      </c>
      <c r="C141" s="4" t="s">
        <v>270</v>
      </c>
      <c r="D141" s="29"/>
      <c r="E141" s="4" t="s">
        <v>16</v>
      </c>
      <c r="F141" s="4" t="s">
        <v>49</v>
      </c>
      <c r="G141" s="29"/>
      <c r="H141" s="29">
        <v>2</v>
      </c>
      <c r="I141" s="66" t="s">
        <v>69</v>
      </c>
      <c r="J141" s="4" t="s">
        <v>70</v>
      </c>
      <c r="K141" s="66" t="s">
        <v>71</v>
      </c>
      <c r="L141" s="4" t="s">
        <v>232</v>
      </c>
      <c r="M141" s="132" t="s">
        <v>21</v>
      </c>
      <c r="N141" s="4" t="s">
        <v>22</v>
      </c>
    </row>
    <row r="142" s="132" customFormat="1" ht="29.25" customHeight="1" spans="1:14">
      <c r="A142" s="29" t="s">
        <v>63</v>
      </c>
      <c r="B142" s="29" t="s">
        <v>28</v>
      </c>
      <c r="C142" s="4" t="s">
        <v>270</v>
      </c>
      <c r="D142" s="29"/>
      <c r="E142" s="4" t="s">
        <v>16</v>
      </c>
      <c r="F142" s="4" t="s">
        <v>49</v>
      </c>
      <c r="G142" s="29"/>
      <c r="H142" s="29">
        <v>2</v>
      </c>
      <c r="I142" s="66" t="s">
        <v>271</v>
      </c>
      <c r="J142" s="4" t="s">
        <v>70</v>
      </c>
      <c r="K142" s="66" t="s">
        <v>71</v>
      </c>
      <c r="L142" s="4" t="s">
        <v>272</v>
      </c>
      <c r="M142" s="132" t="s">
        <v>21</v>
      </c>
      <c r="N142" s="4" t="s">
        <v>22</v>
      </c>
    </row>
    <row r="143" s="132" customFormat="1" ht="29.25" customHeight="1" spans="1:14">
      <c r="A143" s="29" t="s">
        <v>63</v>
      </c>
      <c r="B143" s="29" t="s">
        <v>28</v>
      </c>
      <c r="C143" s="4" t="s">
        <v>273</v>
      </c>
      <c r="D143" s="29"/>
      <c r="E143" s="4" t="s">
        <v>16</v>
      </c>
      <c r="F143" s="4" t="s">
        <v>49</v>
      </c>
      <c r="G143" s="29"/>
      <c r="H143" s="29">
        <v>2</v>
      </c>
      <c r="I143" s="66" t="s">
        <v>274</v>
      </c>
      <c r="J143" s="4" t="s">
        <v>70</v>
      </c>
      <c r="K143" s="66" t="s">
        <v>71</v>
      </c>
      <c r="L143" s="4" t="s">
        <v>232</v>
      </c>
      <c r="M143" s="132" t="s">
        <v>21</v>
      </c>
      <c r="N143" s="4" t="s">
        <v>22</v>
      </c>
    </row>
    <row r="144" s="132" customFormat="1" ht="29.25" customHeight="1" spans="1:14">
      <c r="A144" s="29" t="s">
        <v>63</v>
      </c>
      <c r="B144" s="29" t="s">
        <v>28</v>
      </c>
      <c r="C144" s="4" t="s">
        <v>68</v>
      </c>
      <c r="D144" s="29"/>
      <c r="E144" s="4" t="s">
        <v>16</v>
      </c>
      <c r="F144" s="4" t="s">
        <v>49</v>
      </c>
      <c r="G144" s="29"/>
      <c r="H144" s="29">
        <v>2</v>
      </c>
      <c r="I144" s="66" t="s">
        <v>128</v>
      </c>
      <c r="J144" s="4" t="s">
        <v>70</v>
      </c>
      <c r="K144" s="66" t="s">
        <v>71</v>
      </c>
      <c r="L144" s="4" t="s">
        <v>45</v>
      </c>
      <c r="M144" s="132" t="s">
        <v>21</v>
      </c>
      <c r="N144" s="4" t="s">
        <v>22</v>
      </c>
    </row>
    <row r="145" s="132" customFormat="1" ht="29.25" customHeight="1" spans="1:14">
      <c r="A145" s="29" t="s">
        <v>63</v>
      </c>
      <c r="B145" s="29" t="s">
        <v>28</v>
      </c>
      <c r="C145" s="4" t="s">
        <v>275</v>
      </c>
      <c r="D145" s="44"/>
      <c r="E145" s="4" t="s">
        <v>16</v>
      </c>
      <c r="F145" s="44" t="s">
        <v>49</v>
      </c>
      <c r="G145" s="70"/>
      <c r="H145" s="70">
        <v>2</v>
      </c>
      <c r="I145" s="68" t="s">
        <v>69</v>
      </c>
      <c r="J145" s="4" t="s">
        <v>70</v>
      </c>
      <c r="K145" s="68" t="s">
        <v>71</v>
      </c>
      <c r="L145" s="44" t="s">
        <v>30</v>
      </c>
      <c r="M145" s="132" t="s">
        <v>21</v>
      </c>
      <c r="N145" s="4" t="s">
        <v>22</v>
      </c>
    </row>
    <row r="146" s="132" customFormat="1" ht="29.25" customHeight="1" spans="1:14">
      <c r="A146" s="29" t="s">
        <v>63</v>
      </c>
      <c r="B146" s="29" t="s">
        <v>28</v>
      </c>
      <c r="C146" s="4" t="s">
        <v>276</v>
      </c>
      <c r="D146" s="44"/>
      <c r="E146" s="4" t="s">
        <v>16</v>
      </c>
      <c r="F146" s="44" t="s">
        <v>49</v>
      </c>
      <c r="G146" s="70"/>
      <c r="H146" s="70">
        <v>2</v>
      </c>
      <c r="I146" s="68" t="s">
        <v>277</v>
      </c>
      <c r="J146" s="4" t="s">
        <v>70</v>
      </c>
      <c r="K146" s="68" t="s">
        <v>71</v>
      </c>
      <c r="L146" s="44" t="s">
        <v>110</v>
      </c>
      <c r="M146" s="132" t="s">
        <v>21</v>
      </c>
      <c r="N146" s="4" t="s">
        <v>22</v>
      </c>
    </row>
    <row r="147" s="132" customFormat="1" ht="29.25" customHeight="1" spans="1:14">
      <c r="A147" s="29" t="s">
        <v>63</v>
      </c>
      <c r="B147" s="29" t="s">
        <v>28</v>
      </c>
      <c r="C147" s="4" t="s">
        <v>276</v>
      </c>
      <c r="D147" s="44"/>
      <c r="E147" s="4" t="s">
        <v>16</v>
      </c>
      <c r="F147" s="44" t="s">
        <v>49</v>
      </c>
      <c r="G147" s="70"/>
      <c r="H147" s="70">
        <v>2</v>
      </c>
      <c r="I147" s="68" t="s">
        <v>263</v>
      </c>
      <c r="J147" s="4" t="s">
        <v>70</v>
      </c>
      <c r="K147" s="68" t="s">
        <v>71</v>
      </c>
      <c r="L147" s="44" t="s">
        <v>278</v>
      </c>
      <c r="M147" s="132" t="s">
        <v>21</v>
      </c>
      <c r="N147" s="4" t="s">
        <v>22</v>
      </c>
    </row>
    <row r="148" s="132" customFormat="1" ht="29.25" customHeight="1" spans="1:14">
      <c r="A148" s="29" t="s">
        <v>63</v>
      </c>
      <c r="B148" s="29" t="s">
        <v>28</v>
      </c>
      <c r="C148" s="4" t="s">
        <v>276</v>
      </c>
      <c r="D148" s="44"/>
      <c r="E148" s="4" t="s">
        <v>16</v>
      </c>
      <c r="F148" s="44" t="s">
        <v>49</v>
      </c>
      <c r="G148" s="70"/>
      <c r="H148" s="70">
        <v>2</v>
      </c>
      <c r="I148" s="68" t="s">
        <v>279</v>
      </c>
      <c r="J148" s="4" t="s">
        <v>70</v>
      </c>
      <c r="K148" s="68" t="s">
        <v>71</v>
      </c>
      <c r="L148" s="44" t="s">
        <v>74</v>
      </c>
      <c r="M148" s="132" t="s">
        <v>21</v>
      </c>
      <c r="N148" s="4" t="s">
        <v>22</v>
      </c>
    </row>
    <row r="149" s="132" customFormat="1" ht="29.25" customHeight="1" spans="1:14">
      <c r="A149" s="29" t="s">
        <v>46</v>
      </c>
      <c r="B149" s="29" t="s">
        <v>28</v>
      </c>
      <c r="C149" s="4" t="s">
        <v>280</v>
      </c>
      <c r="D149" s="4"/>
      <c r="E149" s="4" t="s">
        <v>48</v>
      </c>
      <c r="F149" s="21" t="s">
        <v>49</v>
      </c>
      <c r="G149" s="21"/>
      <c r="H149" s="4">
        <v>2</v>
      </c>
      <c r="I149" s="4" t="s">
        <v>281</v>
      </c>
      <c r="J149" s="4" t="s">
        <v>282</v>
      </c>
      <c r="K149" s="21"/>
      <c r="L149" s="21"/>
      <c r="M149" s="132" t="s">
        <v>21</v>
      </c>
      <c r="N149" s="4" t="s">
        <v>22</v>
      </c>
    </row>
    <row r="150" s="132" customFormat="1" ht="47.25" customHeight="1" spans="1:14">
      <c r="A150" s="29" t="s">
        <v>46</v>
      </c>
      <c r="B150" s="29" t="s">
        <v>28</v>
      </c>
      <c r="C150" s="4" t="s">
        <v>173</v>
      </c>
      <c r="D150" s="21"/>
      <c r="E150" s="4" t="s">
        <v>16</v>
      </c>
      <c r="F150" s="21" t="s">
        <v>49</v>
      </c>
      <c r="G150" s="21"/>
      <c r="H150" s="21">
        <v>2</v>
      </c>
      <c r="I150" s="21" t="s">
        <v>283</v>
      </c>
      <c r="J150" s="21" t="s">
        <v>51</v>
      </c>
      <c r="K150" s="21" t="s">
        <v>284</v>
      </c>
      <c r="L150" s="21"/>
      <c r="M150" s="132" t="s">
        <v>21</v>
      </c>
      <c r="N150" s="21" t="s">
        <v>22</v>
      </c>
    </row>
    <row r="151" s="132" customFormat="1" ht="147.75" customHeight="1" spans="1:14">
      <c r="A151" s="29" t="s">
        <v>46</v>
      </c>
      <c r="B151" s="29" t="s">
        <v>28</v>
      </c>
      <c r="C151" s="4" t="s">
        <v>173</v>
      </c>
      <c r="D151" s="21"/>
      <c r="E151" s="4" t="s">
        <v>16</v>
      </c>
      <c r="F151" s="21" t="s">
        <v>49</v>
      </c>
      <c r="G151" s="21"/>
      <c r="H151" s="21">
        <v>2</v>
      </c>
      <c r="I151" s="21" t="s">
        <v>285</v>
      </c>
      <c r="J151" s="21" t="s">
        <v>51</v>
      </c>
      <c r="K151" s="21" t="s">
        <v>286</v>
      </c>
      <c r="L151" s="21"/>
      <c r="M151" s="132" t="s">
        <v>21</v>
      </c>
      <c r="N151" s="21" t="s">
        <v>22</v>
      </c>
    </row>
    <row r="152" s="132" customFormat="1" ht="46.5" customHeight="1" spans="1:14">
      <c r="A152" s="29" t="s">
        <v>46</v>
      </c>
      <c r="B152" s="29" t="s">
        <v>28</v>
      </c>
      <c r="C152" s="4" t="s">
        <v>173</v>
      </c>
      <c r="D152" s="21"/>
      <c r="E152" s="4" t="s">
        <v>16</v>
      </c>
      <c r="F152" s="21" t="s">
        <v>49</v>
      </c>
      <c r="G152" s="21"/>
      <c r="H152" s="21">
        <v>2</v>
      </c>
      <c r="I152" s="21" t="s">
        <v>287</v>
      </c>
      <c r="J152" s="21" t="s">
        <v>51</v>
      </c>
      <c r="K152" s="21"/>
      <c r="L152" s="21" t="s">
        <v>288</v>
      </c>
      <c r="M152" s="132" t="s">
        <v>21</v>
      </c>
      <c r="N152" s="21" t="s">
        <v>22</v>
      </c>
    </row>
    <row r="153" s="132" customFormat="1" ht="120.75" customHeight="1" spans="1:14">
      <c r="A153" s="29" t="s">
        <v>46</v>
      </c>
      <c r="B153" s="29" t="s">
        <v>28</v>
      </c>
      <c r="C153" s="4" t="s">
        <v>173</v>
      </c>
      <c r="D153" s="21"/>
      <c r="E153" s="4" t="s">
        <v>16</v>
      </c>
      <c r="F153" s="21" t="s">
        <v>49</v>
      </c>
      <c r="G153" s="21"/>
      <c r="H153" s="21">
        <v>2</v>
      </c>
      <c r="I153" s="21" t="s">
        <v>289</v>
      </c>
      <c r="J153" s="21" t="s">
        <v>51</v>
      </c>
      <c r="K153" s="21"/>
      <c r="L153" s="21" t="s">
        <v>288</v>
      </c>
      <c r="M153" s="132" t="s">
        <v>21</v>
      </c>
      <c r="N153" s="21" t="s">
        <v>22</v>
      </c>
    </row>
    <row r="154" s="132" customFormat="1" ht="109.5" customHeight="1" spans="1:14">
      <c r="A154" s="29" t="s">
        <v>46</v>
      </c>
      <c r="B154" s="29" t="s">
        <v>28</v>
      </c>
      <c r="C154" s="4" t="s">
        <v>173</v>
      </c>
      <c r="D154" s="21"/>
      <c r="E154" s="4" t="s">
        <v>16</v>
      </c>
      <c r="F154" s="21" t="s">
        <v>49</v>
      </c>
      <c r="G154" s="21"/>
      <c r="H154" s="21">
        <v>2</v>
      </c>
      <c r="I154" s="21" t="s">
        <v>290</v>
      </c>
      <c r="J154" s="21" t="s">
        <v>51</v>
      </c>
      <c r="K154" s="21"/>
      <c r="L154" s="21" t="s">
        <v>288</v>
      </c>
      <c r="M154" s="132" t="s">
        <v>21</v>
      </c>
      <c r="N154" s="21" t="s">
        <v>22</v>
      </c>
    </row>
    <row r="155" s="132" customFormat="1" ht="108.75" customHeight="1" spans="1:14">
      <c r="A155" s="29" t="s">
        <v>46</v>
      </c>
      <c r="B155" s="29" t="s">
        <v>28</v>
      </c>
      <c r="C155" s="4" t="s">
        <v>173</v>
      </c>
      <c r="D155" s="21"/>
      <c r="E155" s="4" t="s">
        <v>16</v>
      </c>
      <c r="F155" s="21" t="s">
        <v>49</v>
      </c>
      <c r="G155" s="21"/>
      <c r="H155" s="21">
        <v>2</v>
      </c>
      <c r="I155" s="21" t="s">
        <v>291</v>
      </c>
      <c r="J155" s="21" t="s">
        <v>51</v>
      </c>
      <c r="K155" s="21"/>
      <c r="L155" s="21" t="s">
        <v>288</v>
      </c>
      <c r="M155" s="132" t="s">
        <v>21</v>
      </c>
      <c r="N155" s="21" t="s">
        <v>22</v>
      </c>
    </row>
    <row r="156" s="132" customFormat="1" ht="126.75" customHeight="1" spans="1:14">
      <c r="A156" s="29" t="s">
        <v>46</v>
      </c>
      <c r="B156" s="29" t="s">
        <v>28</v>
      </c>
      <c r="C156" s="4" t="s">
        <v>173</v>
      </c>
      <c r="D156" s="21"/>
      <c r="E156" s="4" t="s">
        <v>16</v>
      </c>
      <c r="F156" s="21" t="s">
        <v>49</v>
      </c>
      <c r="G156" s="21"/>
      <c r="H156" s="21">
        <v>2</v>
      </c>
      <c r="I156" s="21" t="s">
        <v>190</v>
      </c>
      <c r="J156" s="21" t="s">
        <v>51</v>
      </c>
      <c r="K156" s="21"/>
      <c r="L156" s="21" t="s">
        <v>288</v>
      </c>
      <c r="M156" s="132" t="s">
        <v>21</v>
      </c>
      <c r="N156" s="21" t="s">
        <v>22</v>
      </c>
    </row>
    <row r="157" s="132" customFormat="1" ht="107.25" customHeight="1" spans="1:14">
      <c r="A157" s="29" t="s">
        <v>46</v>
      </c>
      <c r="B157" s="29" t="s">
        <v>28</v>
      </c>
      <c r="C157" s="4" t="s">
        <v>173</v>
      </c>
      <c r="D157" s="21"/>
      <c r="E157" s="4" t="s">
        <v>16</v>
      </c>
      <c r="F157" s="21" t="s">
        <v>49</v>
      </c>
      <c r="G157" s="21"/>
      <c r="H157" s="21">
        <v>2</v>
      </c>
      <c r="I157" s="21" t="s">
        <v>292</v>
      </c>
      <c r="J157" s="21" t="s">
        <v>51</v>
      </c>
      <c r="K157" s="21"/>
      <c r="L157" s="21" t="s">
        <v>288</v>
      </c>
      <c r="M157" s="132" t="s">
        <v>21</v>
      </c>
      <c r="N157" s="21" t="s">
        <v>22</v>
      </c>
    </row>
    <row r="158" s="132" customFormat="1" ht="107.25" customHeight="1" spans="1:14">
      <c r="A158" s="29" t="s">
        <v>46</v>
      </c>
      <c r="B158" s="29" t="s">
        <v>28</v>
      </c>
      <c r="C158" s="4" t="s">
        <v>180</v>
      </c>
      <c r="D158" s="21"/>
      <c r="E158" s="4" t="s">
        <v>16</v>
      </c>
      <c r="F158" s="21" t="s">
        <v>49</v>
      </c>
      <c r="G158" s="21"/>
      <c r="H158" s="21">
        <v>2</v>
      </c>
      <c r="I158" s="21" t="s">
        <v>293</v>
      </c>
      <c r="J158" s="21" t="s">
        <v>51</v>
      </c>
      <c r="K158" s="4" t="s">
        <v>294</v>
      </c>
      <c r="L158" s="4"/>
      <c r="M158" s="132" t="s">
        <v>21</v>
      </c>
      <c r="N158" s="21" t="s">
        <v>22</v>
      </c>
    </row>
    <row r="159" s="132" customFormat="1" ht="33.75" customHeight="1" spans="1:14">
      <c r="A159" s="29" t="s">
        <v>46</v>
      </c>
      <c r="B159" s="29" t="s">
        <v>28</v>
      </c>
      <c r="C159" s="4" t="s">
        <v>180</v>
      </c>
      <c r="D159" s="21"/>
      <c r="E159" s="4" t="s">
        <v>16</v>
      </c>
      <c r="F159" s="21" t="s">
        <v>49</v>
      </c>
      <c r="G159" s="21"/>
      <c r="H159" s="21">
        <v>2</v>
      </c>
      <c r="I159" s="4" t="s">
        <v>295</v>
      </c>
      <c r="J159" s="21" t="s">
        <v>51</v>
      </c>
      <c r="K159" s="21" t="s">
        <v>296</v>
      </c>
      <c r="L159" s="4"/>
      <c r="M159" s="132" t="s">
        <v>21</v>
      </c>
      <c r="N159" s="21" t="s">
        <v>22</v>
      </c>
    </row>
    <row r="160" s="132" customFormat="1" ht="30" customHeight="1" spans="1:14">
      <c r="A160" s="4" t="s">
        <v>46</v>
      </c>
      <c r="B160" s="4" t="s">
        <v>28</v>
      </c>
      <c r="C160" s="4" t="s">
        <v>297</v>
      </c>
      <c r="D160" s="4"/>
      <c r="E160" s="4" t="s">
        <v>16</v>
      </c>
      <c r="F160" s="21" t="s">
        <v>49</v>
      </c>
      <c r="G160" s="21"/>
      <c r="H160" s="4">
        <v>2</v>
      </c>
      <c r="I160" s="4" t="s">
        <v>37</v>
      </c>
      <c r="J160" s="21" t="s">
        <v>51</v>
      </c>
      <c r="K160" s="4" t="s">
        <v>185</v>
      </c>
      <c r="L160" s="4"/>
      <c r="M160" s="132" t="s">
        <v>21</v>
      </c>
      <c r="N160" s="21" t="s">
        <v>22</v>
      </c>
    </row>
    <row r="161" s="132" customFormat="1" ht="30" customHeight="1" spans="1:14">
      <c r="A161" s="4" t="s">
        <v>46</v>
      </c>
      <c r="B161" s="4" t="s">
        <v>28</v>
      </c>
      <c r="C161" s="4" t="s">
        <v>297</v>
      </c>
      <c r="D161" s="4"/>
      <c r="E161" s="4" t="s">
        <v>16</v>
      </c>
      <c r="F161" s="21" t="s">
        <v>49</v>
      </c>
      <c r="G161" s="21"/>
      <c r="H161" s="4">
        <v>2</v>
      </c>
      <c r="I161" s="4" t="s">
        <v>37</v>
      </c>
      <c r="J161" s="21" t="s">
        <v>51</v>
      </c>
      <c r="K161" s="4" t="s">
        <v>298</v>
      </c>
      <c r="L161" s="4"/>
      <c r="M161" s="132" t="s">
        <v>21</v>
      </c>
      <c r="N161" s="21" t="s">
        <v>22</v>
      </c>
    </row>
    <row r="162" s="132" customFormat="1" ht="30" customHeight="1" spans="1:14">
      <c r="A162" s="29" t="s">
        <v>46</v>
      </c>
      <c r="B162" s="29" t="s">
        <v>28</v>
      </c>
      <c r="C162" s="4" t="s">
        <v>299</v>
      </c>
      <c r="D162" s="4"/>
      <c r="E162" s="4" t="s">
        <v>16</v>
      </c>
      <c r="F162" s="21" t="s">
        <v>49</v>
      </c>
      <c r="G162" s="21"/>
      <c r="H162" s="4">
        <v>2</v>
      </c>
      <c r="I162" s="21" t="s">
        <v>181</v>
      </c>
      <c r="J162" s="21" t="s">
        <v>51</v>
      </c>
      <c r="K162" s="4" t="s">
        <v>182</v>
      </c>
      <c r="L162" s="4"/>
      <c r="M162" s="132" t="s">
        <v>21</v>
      </c>
      <c r="N162" s="21" t="s">
        <v>22</v>
      </c>
    </row>
    <row r="163" s="132" customFormat="1" ht="30" customHeight="1" spans="1:14">
      <c r="A163" s="29" t="s">
        <v>46</v>
      </c>
      <c r="B163" s="29" t="s">
        <v>28</v>
      </c>
      <c r="C163" s="4" t="s">
        <v>299</v>
      </c>
      <c r="D163" s="4"/>
      <c r="E163" s="4" t="s">
        <v>16</v>
      </c>
      <c r="F163" s="21" t="s">
        <v>49</v>
      </c>
      <c r="G163" s="21"/>
      <c r="H163" s="4">
        <v>2</v>
      </c>
      <c r="I163" s="21" t="s">
        <v>300</v>
      </c>
      <c r="J163" s="21" t="s">
        <v>51</v>
      </c>
      <c r="K163" s="4" t="s">
        <v>301</v>
      </c>
      <c r="L163" s="4"/>
      <c r="M163" s="132" t="s">
        <v>21</v>
      </c>
      <c r="N163" s="21" t="s">
        <v>22</v>
      </c>
    </row>
    <row r="164" s="132" customFormat="1" ht="30" customHeight="1" spans="1:14">
      <c r="A164" s="29" t="s">
        <v>46</v>
      </c>
      <c r="B164" s="29" t="s">
        <v>28</v>
      </c>
      <c r="C164" s="4" t="s">
        <v>299</v>
      </c>
      <c r="D164" s="4"/>
      <c r="E164" s="4" t="s">
        <v>16</v>
      </c>
      <c r="F164" s="21" t="s">
        <v>49</v>
      </c>
      <c r="G164" s="21"/>
      <c r="H164" s="4">
        <v>2</v>
      </c>
      <c r="I164" s="4" t="s">
        <v>184</v>
      </c>
      <c r="J164" s="21" t="s">
        <v>51</v>
      </c>
      <c r="K164" s="4" t="s">
        <v>185</v>
      </c>
      <c r="L164" s="4"/>
      <c r="M164" s="132" t="s">
        <v>21</v>
      </c>
      <c r="N164" s="21" t="s">
        <v>22</v>
      </c>
    </row>
    <row r="165" s="132" customFormat="1" ht="30" customHeight="1" spans="1:14">
      <c r="A165" s="29" t="s">
        <v>46</v>
      </c>
      <c r="B165" s="29" t="s">
        <v>28</v>
      </c>
      <c r="C165" s="4" t="s">
        <v>299</v>
      </c>
      <c r="D165" s="4"/>
      <c r="E165" s="4" t="s">
        <v>16</v>
      </c>
      <c r="F165" s="21" t="s">
        <v>49</v>
      </c>
      <c r="G165" s="21"/>
      <c r="H165" s="4">
        <v>2</v>
      </c>
      <c r="I165" s="4" t="s">
        <v>302</v>
      </c>
      <c r="J165" s="21" t="s">
        <v>51</v>
      </c>
      <c r="K165" s="4" t="s">
        <v>303</v>
      </c>
      <c r="L165" s="4"/>
      <c r="M165" s="132" t="s">
        <v>21</v>
      </c>
      <c r="N165" s="21" t="s">
        <v>22</v>
      </c>
    </row>
    <row r="166" s="132" customFormat="1" ht="84.75" customHeight="1" spans="1:14">
      <c r="A166" s="29" t="s">
        <v>46</v>
      </c>
      <c r="B166" s="29" t="s">
        <v>28</v>
      </c>
      <c r="C166" s="4" t="s">
        <v>304</v>
      </c>
      <c r="D166" s="4"/>
      <c r="E166" s="4" t="s">
        <v>16</v>
      </c>
      <c r="F166" s="21" t="s">
        <v>49</v>
      </c>
      <c r="G166" s="21"/>
      <c r="H166" s="4">
        <v>2</v>
      </c>
      <c r="I166" s="4" t="s">
        <v>184</v>
      </c>
      <c r="J166" s="21" t="s">
        <v>51</v>
      </c>
      <c r="K166" s="4" t="s">
        <v>185</v>
      </c>
      <c r="L166" s="4"/>
      <c r="M166" s="132" t="s">
        <v>21</v>
      </c>
      <c r="N166" s="21" t="s">
        <v>22</v>
      </c>
    </row>
    <row r="167" s="132" customFormat="1" ht="84" customHeight="1" spans="1:14">
      <c r="A167" s="29" t="s">
        <v>46</v>
      </c>
      <c r="B167" s="29" t="s">
        <v>28</v>
      </c>
      <c r="C167" s="4" t="s">
        <v>183</v>
      </c>
      <c r="D167" s="4"/>
      <c r="E167" s="4" t="s">
        <v>16</v>
      </c>
      <c r="F167" s="21" t="s">
        <v>49</v>
      </c>
      <c r="G167" s="21"/>
      <c r="H167" s="4">
        <v>2</v>
      </c>
      <c r="I167" s="21" t="s">
        <v>293</v>
      </c>
      <c r="J167" s="21" t="s">
        <v>51</v>
      </c>
      <c r="K167" s="4" t="s">
        <v>294</v>
      </c>
      <c r="L167" s="4"/>
      <c r="M167" s="132" t="s">
        <v>21</v>
      </c>
      <c r="N167" s="21" t="s">
        <v>22</v>
      </c>
    </row>
    <row r="168" s="132" customFormat="1" ht="67.5" customHeight="1" spans="1:14">
      <c r="A168" s="29" t="s">
        <v>131</v>
      </c>
      <c r="B168" s="29" t="s">
        <v>28</v>
      </c>
      <c r="C168" s="4" t="s">
        <v>305</v>
      </c>
      <c r="D168" s="10"/>
      <c r="E168" s="4" t="s">
        <v>16</v>
      </c>
      <c r="F168" s="10" t="s">
        <v>49</v>
      </c>
      <c r="G168" s="10"/>
      <c r="H168" s="10">
        <v>2</v>
      </c>
      <c r="I168" s="52" t="s">
        <v>306</v>
      </c>
      <c r="J168" s="10" t="s">
        <v>134</v>
      </c>
      <c r="K168" s="63" t="s">
        <v>307</v>
      </c>
      <c r="L168" s="21"/>
      <c r="M168" s="132" t="s">
        <v>21</v>
      </c>
      <c r="N168" s="10" t="s">
        <v>60</v>
      </c>
    </row>
    <row r="169" s="132" customFormat="1" ht="119.25" customHeight="1" spans="1:14">
      <c r="A169" s="29" t="s">
        <v>131</v>
      </c>
      <c r="B169" s="29" t="s">
        <v>28</v>
      </c>
      <c r="C169" s="4" t="s">
        <v>308</v>
      </c>
      <c r="D169" s="63"/>
      <c r="E169" s="4" t="s">
        <v>16</v>
      </c>
      <c r="F169" s="10" t="s">
        <v>49</v>
      </c>
      <c r="G169" s="63"/>
      <c r="H169" s="21">
        <v>2</v>
      </c>
      <c r="I169" s="24" t="s">
        <v>309</v>
      </c>
      <c r="J169" s="21" t="s">
        <v>310</v>
      </c>
      <c r="K169" s="21" t="s">
        <v>311</v>
      </c>
      <c r="L169" s="21" t="s">
        <v>312</v>
      </c>
      <c r="M169" s="132" t="s">
        <v>21</v>
      </c>
      <c r="N169" s="21" t="s">
        <v>22</v>
      </c>
    </row>
    <row r="170" s="132" customFormat="1" ht="125.25" customHeight="1" spans="1:14">
      <c r="A170" s="29" t="s">
        <v>131</v>
      </c>
      <c r="B170" s="29" t="s">
        <v>28</v>
      </c>
      <c r="C170" s="4" t="s">
        <v>308</v>
      </c>
      <c r="D170" s="63"/>
      <c r="E170" s="4" t="s">
        <v>16</v>
      </c>
      <c r="F170" s="10" t="s">
        <v>49</v>
      </c>
      <c r="G170" s="63"/>
      <c r="H170" s="21">
        <v>2</v>
      </c>
      <c r="I170" s="24" t="s">
        <v>313</v>
      </c>
      <c r="J170" s="21" t="s">
        <v>310</v>
      </c>
      <c r="K170" s="21" t="s">
        <v>311</v>
      </c>
      <c r="L170" s="21" t="s">
        <v>312</v>
      </c>
      <c r="M170" s="132" t="s">
        <v>21</v>
      </c>
      <c r="N170" s="21" t="s">
        <v>22</v>
      </c>
    </row>
    <row r="171" s="132" customFormat="1" ht="113.25" customHeight="1" spans="1:14">
      <c r="A171" s="29" t="s">
        <v>131</v>
      </c>
      <c r="B171" s="29" t="s">
        <v>28</v>
      </c>
      <c r="C171" s="4" t="s">
        <v>314</v>
      </c>
      <c r="D171" s="63"/>
      <c r="E171" s="4" t="s">
        <v>16</v>
      </c>
      <c r="F171" s="10" t="s">
        <v>49</v>
      </c>
      <c r="G171" s="10"/>
      <c r="H171" s="4">
        <v>2</v>
      </c>
      <c r="I171" s="10" t="s">
        <v>315</v>
      </c>
      <c r="J171" s="80" t="s">
        <v>316</v>
      </c>
      <c r="K171" s="63" t="s">
        <v>307</v>
      </c>
      <c r="L171" s="64" t="s">
        <v>317</v>
      </c>
      <c r="M171" s="132" t="s">
        <v>21</v>
      </c>
      <c r="N171" s="80" t="s">
        <v>22</v>
      </c>
    </row>
    <row r="172" s="132" customFormat="1" ht="106.5" customHeight="1" spans="1:14">
      <c r="A172" s="29" t="s">
        <v>131</v>
      </c>
      <c r="B172" s="29" t="s">
        <v>28</v>
      </c>
      <c r="C172" s="4" t="s">
        <v>318</v>
      </c>
      <c r="D172" s="63"/>
      <c r="E172" s="4" t="s">
        <v>16</v>
      </c>
      <c r="F172" s="10" t="s">
        <v>49</v>
      </c>
      <c r="G172" s="4"/>
      <c r="H172" s="63">
        <v>2</v>
      </c>
      <c r="I172" s="24" t="s">
        <v>319</v>
      </c>
      <c r="J172" s="80" t="s">
        <v>134</v>
      </c>
      <c r="K172" s="21" t="s">
        <v>135</v>
      </c>
      <c r="L172" s="66" t="s">
        <v>320</v>
      </c>
      <c r="M172" s="132" t="s">
        <v>21</v>
      </c>
      <c r="N172" s="80" t="s">
        <v>60</v>
      </c>
    </row>
    <row r="173" s="132" customFormat="1" ht="102.75" customHeight="1" spans="1:14">
      <c r="A173" s="29" t="s">
        <v>131</v>
      </c>
      <c r="B173" s="29" t="s">
        <v>28</v>
      </c>
      <c r="C173" s="4" t="s">
        <v>321</v>
      </c>
      <c r="D173" s="63"/>
      <c r="E173" s="4" t="s">
        <v>16</v>
      </c>
      <c r="F173" s="10" t="s">
        <v>49</v>
      </c>
      <c r="G173" s="4"/>
      <c r="H173" s="21">
        <v>2</v>
      </c>
      <c r="I173" s="24" t="s">
        <v>322</v>
      </c>
      <c r="J173" s="80" t="s">
        <v>134</v>
      </c>
      <c r="K173" s="21" t="s">
        <v>135</v>
      </c>
      <c r="L173" s="170" t="s">
        <v>323</v>
      </c>
      <c r="M173" s="132" t="s">
        <v>21</v>
      </c>
      <c r="N173" s="80" t="s">
        <v>60</v>
      </c>
    </row>
    <row r="174" s="132" customFormat="1" ht="102.75" customHeight="1" spans="1:14">
      <c r="A174" s="29" t="s">
        <v>131</v>
      </c>
      <c r="B174" s="29" t="s">
        <v>28</v>
      </c>
      <c r="C174" s="4" t="s">
        <v>324</v>
      </c>
      <c r="D174" s="63"/>
      <c r="E174" s="4" t="s">
        <v>16</v>
      </c>
      <c r="F174" s="10" t="s">
        <v>49</v>
      </c>
      <c r="G174" s="4"/>
      <c r="H174" s="21">
        <v>2</v>
      </c>
      <c r="I174" s="24" t="s">
        <v>325</v>
      </c>
      <c r="J174" s="80" t="s">
        <v>134</v>
      </c>
      <c r="K174" s="63" t="s">
        <v>326</v>
      </c>
      <c r="L174" s="170" t="s">
        <v>327</v>
      </c>
      <c r="M174" s="132" t="s">
        <v>21</v>
      </c>
      <c r="N174" s="80" t="s">
        <v>60</v>
      </c>
    </row>
    <row r="175" s="132" customFormat="1" ht="102.75" customHeight="1" spans="1:14">
      <c r="A175" s="3" t="s">
        <v>85</v>
      </c>
      <c r="B175" s="3" t="s">
        <v>85</v>
      </c>
      <c r="C175" s="4" t="s">
        <v>328</v>
      </c>
      <c r="D175" s="102" t="s">
        <v>329</v>
      </c>
      <c r="E175" s="4" t="s">
        <v>16</v>
      </c>
      <c r="F175" s="102" t="s">
        <v>330</v>
      </c>
      <c r="G175" s="128" t="s">
        <v>331</v>
      </c>
      <c r="H175" s="102">
        <v>2</v>
      </c>
      <c r="I175" s="103" t="s">
        <v>332</v>
      </c>
      <c r="J175" s="102" t="s">
        <v>203</v>
      </c>
      <c r="K175" s="102" t="s">
        <v>333</v>
      </c>
      <c r="L175" s="102" t="s">
        <v>334</v>
      </c>
      <c r="M175" s="132" t="s">
        <v>21</v>
      </c>
      <c r="N175" s="102" t="s">
        <v>60</v>
      </c>
    </row>
    <row r="176" s="132" customFormat="1" ht="102.75" customHeight="1" spans="1:14">
      <c r="A176" s="3" t="s">
        <v>85</v>
      </c>
      <c r="B176" s="3" t="s">
        <v>85</v>
      </c>
      <c r="C176" s="4" t="s">
        <v>86</v>
      </c>
      <c r="D176" s="95" t="s">
        <v>87</v>
      </c>
      <c r="E176" s="4" t="s">
        <v>16</v>
      </c>
      <c r="F176" s="95" t="s">
        <v>49</v>
      </c>
      <c r="G176" s="108" t="s">
        <v>335</v>
      </c>
      <c r="H176" s="95">
        <v>2</v>
      </c>
      <c r="I176" s="95" t="s">
        <v>336</v>
      </c>
      <c r="J176" s="99" t="s">
        <v>90</v>
      </c>
      <c r="K176" s="116" t="s">
        <v>91</v>
      </c>
      <c r="L176" s="168"/>
      <c r="M176" s="132" t="s">
        <v>21</v>
      </c>
      <c r="N176" s="99" t="s">
        <v>60</v>
      </c>
    </row>
    <row r="177" s="132" customFormat="1" ht="99.75" customHeight="1" spans="1:14">
      <c r="A177" s="3" t="s">
        <v>85</v>
      </c>
      <c r="B177" s="3" t="s">
        <v>85</v>
      </c>
      <c r="C177" s="4" t="s">
        <v>86</v>
      </c>
      <c r="D177" s="95" t="s">
        <v>87</v>
      </c>
      <c r="E177" s="4" t="s">
        <v>16</v>
      </c>
      <c r="F177" s="95" t="s">
        <v>49</v>
      </c>
      <c r="G177" s="108" t="s">
        <v>337</v>
      </c>
      <c r="H177" s="95">
        <v>2</v>
      </c>
      <c r="I177" s="95" t="s">
        <v>338</v>
      </c>
      <c r="J177" s="99" t="s">
        <v>90</v>
      </c>
      <c r="K177" s="116" t="s">
        <v>91</v>
      </c>
      <c r="L177" s="168"/>
      <c r="M177" s="132" t="s">
        <v>21</v>
      </c>
      <c r="N177" s="99" t="s">
        <v>60</v>
      </c>
    </row>
    <row r="178" s="132" customFormat="1" ht="100.5" customHeight="1" spans="1:14">
      <c r="A178" s="3" t="s">
        <v>85</v>
      </c>
      <c r="B178" s="3" t="s">
        <v>85</v>
      </c>
      <c r="C178" s="4" t="s">
        <v>86</v>
      </c>
      <c r="D178" s="95" t="s">
        <v>87</v>
      </c>
      <c r="E178" s="4" t="s">
        <v>16</v>
      </c>
      <c r="F178" s="95" t="s">
        <v>49</v>
      </c>
      <c r="G178" s="108" t="s">
        <v>339</v>
      </c>
      <c r="H178" s="95">
        <v>2</v>
      </c>
      <c r="I178" s="95" t="s">
        <v>340</v>
      </c>
      <c r="J178" s="99" t="s">
        <v>90</v>
      </c>
      <c r="K178" s="116" t="s">
        <v>91</v>
      </c>
      <c r="L178" s="168"/>
      <c r="M178" s="132" t="s">
        <v>21</v>
      </c>
      <c r="N178" s="99" t="s">
        <v>60</v>
      </c>
    </row>
    <row r="179" s="132" customFormat="1" ht="105" customHeight="1" spans="1:14">
      <c r="A179" s="3" t="s">
        <v>85</v>
      </c>
      <c r="B179" s="3" t="s">
        <v>85</v>
      </c>
      <c r="C179" s="4" t="s">
        <v>86</v>
      </c>
      <c r="D179" s="95" t="s">
        <v>87</v>
      </c>
      <c r="E179" s="4" t="s">
        <v>16</v>
      </c>
      <c r="F179" s="95" t="s">
        <v>49</v>
      </c>
      <c r="G179" s="108" t="s">
        <v>341</v>
      </c>
      <c r="H179" s="95">
        <v>2</v>
      </c>
      <c r="I179" s="95" t="s">
        <v>342</v>
      </c>
      <c r="J179" s="99" t="s">
        <v>90</v>
      </c>
      <c r="K179" s="116" t="s">
        <v>91</v>
      </c>
      <c r="L179" s="168"/>
      <c r="M179" s="132" t="s">
        <v>21</v>
      </c>
      <c r="N179" s="99" t="s">
        <v>60</v>
      </c>
    </row>
    <row r="180" s="132" customFormat="1" ht="105" customHeight="1" spans="1:14">
      <c r="A180" s="3" t="s">
        <v>85</v>
      </c>
      <c r="B180" s="3" t="s">
        <v>85</v>
      </c>
      <c r="C180" s="4" t="s">
        <v>86</v>
      </c>
      <c r="D180" s="95" t="s">
        <v>87</v>
      </c>
      <c r="E180" s="4" t="s">
        <v>16</v>
      </c>
      <c r="F180" s="95" t="s">
        <v>49</v>
      </c>
      <c r="G180" s="108" t="s">
        <v>343</v>
      </c>
      <c r="H180" s="95">
        <v>2</v>
      </c>
      <c r="I180" s="95" t="s">
        <v>344</v>
      </c>
      <c r="J180" s="99" t="s">
        <v>90</v>
      </c>
      <c r="K180" s="116" t="s">
        <v>91</v>
      </c>
      <c r="L180" s="168"/>
      <c r="M180" s="132" t="s">
        <v>21</v>
      </c>
      <c r="N180" s="99" t="s">
        <v>60</v>
      </c>
    </row>
    <row r="181" s="132" customFormat="1" ht="104.25" customHeight="1" spans="1:14">
      <c r="A181" s="3" t="s">
        <v>85</v>
      </c>
      <c r="B181" s="3" t="s">
        <v>85</v>
      </c>
      <c r="C181" s="4" t="s">
        <v>92</v>
      </c>
      <c r="D181" s="99" t="s">
        <v>93</v>
      </c>
      <c r="E181" s="4" t="s">
        <v>16</v>
      </c>
      <c r="F181" s="99" t="s">
        <v>49</v>
      </c>
      <c r="G181" s="99">
        <v>27021221</v>
      </c>
      <c r="H181" s="99">
        <v>2</v>
      </c>
      <c r="I181" s="99" t="s">
        <v>345</v>
      </c>
      <c r="J181" s="99" t="s">
        <v>95</v>
      </c>
      <c r="K181" s="100" t="s">
        <v>346</v>
      </c>
      <c r="L181" s="99"/>
      <c r="M181" s="132" t="s">
        <v>21</v>
      </c>
      <c r="N181" s="99" t="s">
        <v>22</v>
      </c>
    </row>
    <row r="182" s="132" customFormat="1" ht="129" customHeight="1" spans="1:14">
      <c r="A182" s="3" t="s">
        <v>85</v>
      </c>
      <c r="B182" s="3" t="s">
        <v>85</v>
      </c>
      <c r="C182" s="4" t="s">
        <v>92</v>
      </c>
      <c r="D182" s="99" t="s">
        <v>93</v>
      </c>
      <c r="E182" s="4" t="s">
        <v>16</v>
      </c>
      <c r="F182" s="99" t="s">
        <v>49</v>
      </c>
      <c r="G182" s="99">
        <v>27021321</v>
      </c>
      <c r="H182" s="127">
        <v>2</v>
      </c>
      <c r="I182" s="99" t="s">
        <v>347</v>
      </c>
      <c r="J182" s="99" t="s">
        <v>95</v>
      </c>
      <c r="K182" s="171" t="s">
        <v>348</v>
      </c>
      <c r="L182" s="99"/>
      <c r="M182" s="132" t="s">
        <v>21</v>
      </c>
      <c r="N182" s="99" t="s">
        <v>22</v>
      </c>
    </row>
    <row r="183" s="132" customFormat="1" ht="129" customHeight="1" spans="1:14">
      <c r="A183" s="3" t="s">
        <v>85</v>
      </c>
      <c r="B183" s="3" t="s">
        <v>85</v>
      </c>
      <c r="C183" s="4" t="s">
        <v>92</v>
      </c>
      <c r="D183" s="99" t="s">
        <v>93</v>
      </c>
      <c r="E183" s="4" t="s">
        <v>16</v>
      </c>
      <c r="F183" s="99" t="s">
        <v>49</v>
      </c>
      <c r="G183" s="99">
        <v>27021621</v>
      </c>
      <c r="H183" s="99">
        <v>2</v>
      </c>
      <c r="I183" s="99" t="s">
        <v>349</v>
      </c>
      <c r="J183" s="99" t="s">
        <v>95</v>
      </c>
      <c r="K183" s="100" t="s">
        <v>350</v>
      </c>
      <c r="L183" s="99"/>
      <c r="M183" s="132" t="s">
        <v>21</v>
      </c>
      <c r="N183" s="99" t="s">
        <v>22</v>
      </c>
    </row>
    <row r="184" s="132" customFormat="1" ht="129" customHeight="1" spans="1:14">
      <c r="A184" s="3" t="s">
        <v>85</v>
      </c>
      <c r="B184" s="3" t="s">
        <v>85</v>
      </c>
      <c r="C184" s="4" t="s">
        <v>92</v>
      </c>
      <c r="D184" s="99" t="s">
        <v>93</v>
      </c>
      <c r="E184" s="4" t="s">
        <v>16</v>
      </c>
      <c r="F184" s="99" t="s">
        <v>49</v>
      </c>
      <c r="G184" s="99">
        <v>27021721</v>
      </c>
      <c r="H184" s="99">
        <v>2</v>
      </c>
      <c r="I184" s="99" t="s">
        <v>351</v>
      </c>
      <c r="J184" s="99" t="s">
        <v>95</v>
      </c>
      <c r="K184" s="100" t="s">
        <v>352</v>
      </c>
      <c r="L184" s="99"/>
      <c r="M184" s="132" t="s">
        <v>21</v>
      </c>
      <c r="N184" s="99" t="s">
        <v>22</v>
      </c>
    </row>
    <row r="185" s="132" customFormat="1" ht="129" customHeight="1" spans="1:14">
      <c r="A185" s="3" t="s">
        <v>85</v>
      </c>
      <c r="B185" s="3" t="s">
        <v>85</v>
      </c>
      <c r="C185" s="4" t="s">
        <v>92</v>
      </c>
      <c r="D185" s="99" t="s">
        <v>93</v>
      </c>
      <c r="E185" s="4" t="s">
        <v>16</v>
      </c>
      <c r="F185" s="99" t="s">
        <v>49</v>
      </c>
      <c r="G185" s="99">
        <v>27021821</v>
      </c>
      <c r="H185" s="99">
        <v>2</v>
      </c>
      <c r="I185" s="99" t="s">
        <v>353</v>
      </c>
      <c r="J185" s="99" t="s">
        <v>194</v>
      </c>
      <c r="K185" s="100" t="s">
        <v>354</v>
      </c>
      <c r="L185" s="99"/>
      <c r="M185" s="132" t="s">
        <v>21</v>
      </c>
      <c r="N185" s="99" t="s">
        <v>22</v>
      </c>
    </row>
    <row r="186" s="132" customFormat="1" ht="117" customHeight="1" spans="1:14">
      <c r="A186" s="8" t="s">
        <v>13</v>
      </c>
      <c r="B186" s="8" t="s">
        <v>28</v>
      </c>
      <c r="C186" s="4" t="s">
        <v>355</v>
      </c>
      <c r="D186" s="8"/>
      <c r="E186" s="4" t="s">
        <v>16</v>
      </c>
      <c r="F186" s="8" t="s">
        <v>17</v>
      </c>
      <c r="G186" s="4"/>
      <c r="H186" s="4">
        <v>1</v>
      </c>
      <c r="I186" s="8" t="s">
        <v>356</v>
      </c>
      <c r="J186" s="9" t="s">
        <v>38</v>
      </c>
      <c r="K186" s="9" t="s">
        <v>357</v>
      </c>
      <c r="L186" s="66"/>
      <c r="M186" s="132" t="s">
        <v>21</v>
      </c>
      <c r="N186" s="9" t="s">
        <v>22</v>
      </c>
    </row>
    <row r="187" s="132" customFormat="1" ht="84.75" customHeight="1" spans="1:14">
      <c r="A187" s="8" t="s">
        <v>13</v>
      </c>
      <c r="B187" s="8" t="s">
        <v>28</v>
      </c>
      <c r="C187" s="4" t="s">
        <v>355</v>
      </c>
      <c r="D187" s="8"/>
      <c r="E187" s="4" t="s">
        <v>16</v>
      </c>
      <c r="F187" s="8" t="s">
        <v>102</v>
      </c>
      <c r="G187" s="4"/>
      <c r="H187" s="4">
        <v>1</v>
      </c>
      <c r="I187" s="8" t="s">
        <v>358</v>
      </c>
      <c r="J187" s="9" t="s">
        <v>359</v>
      </c>
      <c r="K187" s="9" t="s">
        <v>360</v>
      </c>
      <c r="L187" s="4"/>
      <c r="M187" s="132" t="s">
        <v>21</v>
      </c>
      <c r="N187" s="9" t="s">
        <v>60</v>
      </c>
    </row>
    <row r="188" s="132" customFormat="1" ht="98.25" customHeight="1" spans="1:14">
      <c r="A188" s="8" t="s">
        <v>13</v>
      </c>
      <c r="B188" s="8" t="s">
        <v>28</v>
      </c>
      <c r="C188" s="4" t="s">
        <v>196</v>
      </c>
      <c r="D188" s="25"/>
      <c r="E188" s="4" t="s">
        <v>16</v>
      </c>
      <c r="F188" s="25" t="s">
        <v>102</v>
      </c>
      <c r="G188" s="79"/>
      <c r="H188" s="25">
        <v>1</v>
      </c>
      <c r="I188" s="25" t="s">
        <v>202</v>
      </c>
      <c r="J188" s="26" t="s">
        <v>203</v>
      </c>
      <c r="K188" s="24" t="s">
        <v>361</v>
      </c>
      <c r="L188" s="25"/>
      <c r="M188" s="132" t="s">
        <v>21</v>
      </c>
      <c r="N188" s="26" t="s">
        <v>60</v>
      </c>
    </row>
    <row r="189" s="132" customFormat="1" ht="90.75" customHeight="1" spans="1:14">
      <c r="A189" s="8" t="s">
        <v>13</v>
      </c>
      <c r="B189" s="8" t="s">
        <v>28</v>
      </c>
      <c r="C189" s="4" t="s">
        <v>196</v>
      </c>
      <c r="D189" s="21"/>
      <c r="E189" s="4" t="s">
        <v>16</v>
      </c>
      <c r="F189" s="21" t="s">
        <v>102</v>
      </c>
      <c r="G189" s="21"/>
      <c r="H189" s="21">
        <v>1</v>
      </c>
      <c r="I189" s="21" t="s">
        <v>362</v>
      </c>
      <c r="J189" s="22" t="s">
        <v>203</v>
      </c>
      <c r="K189" s="24" t="s">
        <v>361</v>
      </c>
      <c r="L189" s="21"/>
      <c r="M189" s="132" t="s">
        <v>21</v>
      </c>
      <c r="N189" s="22" t="s">
        <v>60</v>
      </c>
    </row>
    <row r="190" s="132" customFormat="1" ht="90.75" customHeight="1" spans="1:14">
      <c r="A190" s="8" t="s">
        <v>13</v>
      </c>
      <c r="B190" s="8" t="s">
        <v>28</v>
      </c>
      <c r="C190" s="4" t="s">
        <v>196</v>
      </c>
      <c r="D190" s="21"/>
      <c r="E190" s="4" t="s">
        <v>16</v>
      </c>
      <c r="F190" s="21" t="s">
        <v>102</v>
      </c>
      <c r="G190" s="24"/>
      <c r="H190" s="21">
        <v>1</v>
      </c>
      <c r="I190" s="21" t="s">
        <v>89</v>
      </c>
      <c r="J190" s="22" t="s">
        <v>203</v>
      </c>
      <c r="K190" s="24" t="s">
        <v>361</v>
      </c>
      <c r="L190" s="24"/>
      <c r="M190" s="132" t="s">
        <v>21</v>
      </c>
      <c r="N190" s="22" t="s">
        <v>60</v>
      </c>
    </row>
    <row r="191" s="132" customFormat="1" ht="100.5" customHeight="1" spans="1:14">
      <c r="A191" s="8" t="s">
        <v>13</v>
      </c>
      <c r="B191" s="8" t="s">
        <v>28</v>
      </c>
      <c r="C191" s="4" t="s">
        <v>196</v>
      </c>
      <c r="D191" s="21"/>
      <c r="E191" s="4" t="s">
        <v>16</v>
      </c>
      <c r="F191" s="21" t="s">
        <v>102</v>
      </c>
      <c r="G191" s="24"/>
      <c r="H191" s="21">
        <v>1</v>
      </c>
      <c r="I191" s="21" t="s">
        <v>363</v>
      </c>
      <c r="J191" s="22" t="s">
        <v>203</v>
      </c>
      <c r="K191" s="24" t="s">
        <v>361</v>
      </c>
      <c r="L191" s="24"/>
      <c r="M191" s="132" t="s">
        <v>21</v>
      </c>
      <c r="N191" s="22" t="s">
        <v>60</v>
      </c>
    </row>
    <row r="192" s="132" customFormat="1" ht="90" customHeight="1" spans="1:14">
      <c r="A192" s="8" t="s">
        <v>13</v>
      </c>
      <c r="B192" s="8" t="s">
        <v>28</v>
      </c>
      <c r="C192" s="4" t="s">
        <v>196</v>
      </c>
      <c r="D192" s="21"/>
      <c r="E192" s="4" t="s">
        <v>16</v>
      </c>
      <c r="F192" s="21" t="s">
        <v>102</v>
      </c>
      <c r="G192" s="24"/>
      <c r="H192" s="21">
        <v>1</v>
      </c>
      <c r="I192" s="21" t="s">
        <v>364</v>
      </c>
      <c r="J192" s="22" t="s">
        <v>203</v>
      </c>
      <c r="K192" s="24" t="s">
        <v>361</v>
      </c>
      <c r="L192" s="24"/>
      <c r="M192" s="132" t="s">
        <v>21</v>
      </c>
      <c r="N192" s="22" t="s">
        <v>60</v>
      </c>
    </row>
    <row r="193" s="132" customFormat="1" ht="93.75" customHeight="1" spans="1:14">
      <c r="A193" s="8" t="s">
        <v>13</v>
      </c>
      <c r="B193" s="8" t="s">
        <v>28</v>
      </c>
      <c r="C193" s="4" t="s">
        <v>196</v>
      </c>
      <c r="D193" s="21"/>
      <c r="E193" s="4" t="s">
        <v>16</v>
      </c>
      <c r="F193" s="21" t="s">
        <v>102</v>
      </c>
      <c r="G193" s="24"/>
      <c r="H193" s="21">
        <v>1</v>
      </c>
      <c r="I193" s="21" t="s">
        <v>289</v>
      </c>
      <c r="J193" s="22" t="s">
        <v>203</v>
      </c>
      <c r="K193" s="24" t="s">
        <v>361</v>
      </c>
      <c r="L193" s="24"/>
      <c r="M193" s="132" t="s">
        <v>21</v>
      </c>
      <c r="N193" s="22" t="s">
        <v>60</v>
      </c>
    </row>
    <row r="194" s="132" customFormat="1" ht="93.75" customHeight="1" spans="1:14">
      <c r="A194" s="8" t="s">
        <v>13</v>
      </c>
      <c r="B194" s="8" t="s">
        <v>28</v>
      </c>
      <c r="C194" s="4" t="s">
        <v>196</v>
      </c>
      <c r="D194" s="21"/>
      <c r="E194" s="4" t="s">
        <v>16</v>
      </c>
      <c r="F194" s="21" t="s">
        <v>102</v>
      </c>
      <c r="G194" s="24"/>
      <c r="H194" s="21">
        <v>1</v>
      </c>
      <c r="I194" s="21" t="s">
        <v>365</v>
      </c>
      <c r="J194" s="22" t="s">
        <v>203</v>
      </c>
      <c r="K194" s="24" t="s">
        <v>361</v>
      </c>
      <c r="L194" s="24"/>
      <c r="M194" s="132" t="s">
        <v>21</v>
      </c>
      <c r="N194" s="22" t="s">
        <v>60</v>
      </c>
    </row>
    <row r="195" s="132" customFormat="1" ht="93.75" customHeight="1" spans="1:14">
      <c r="A195" s="8" t="s">
        <v>13</v>
      </c>
      <c r="B195" s="8" t="s">
        <v>28</v>
      </c>
      <c r="C195" s="4" t="s">
        <v>196</v>
      </c>
      <c r="D195" s="21"/>
      <c r="E195" s="4" t="s">
        <v>16</v>
      </c>
      <c r="F195" s="21" t="s">
        <v>102</v>
      </c>
      <c r="G195" s="24"/>
      <c r="H195" s="21">
        <v>1</v>
      </c>
      <c r="I195" s="21" t="s">
        <v>366</v>
      </c>
      <c r="J195" s="22" t="s">
        <v>203</v>
      </c>
      <c r="K195" s="24" t="s">
        <v>361</v>
      </c>
      <c r="L195" s="24"/>
      <c r="M195" s="132" t="s">
        <v>21</v>
      </c>
      <c r="N195" s="22" t="s">
        <v>60</v>
      </c>
    </row>
    <row r="196" s="132" customFormat="1" ht="100.5" customHeight="1" spans="1:14">
      <c r="A196" s="8" t="s">
        <v>13</v>
      </c>
      <c r="B196" s="8" t="s">
        <v>28</v>
      </c>
      <c r="C196" s="4" t="s">
        <v>196</v>
      </c>
      <c r="D196" s="21"/>
      <c r="E196" s="4" t="s">
        <v>16</v>
      </c>
      <c r="F196" s="21" t="s">
        <v>102</v>
      </c>
      <c r="G196" s="24"/>
      <c r="H196" s="21">
        <v>1</v>
      </c>
      <c r="I196" s="21" t="s">
        <v>367</v>
      </c>
      <c r="J196" s="22" t="s">
        <v>203</v>
      </c>
      <c r="K196" s="24" t="s">
        <v>361</v>
      </c>
      <c r="L196" s="24"/>
      <c r="M196" s="132" t="s">
        <v>21</v>
      </c>
      <c r="N196" s="22" t="s">
        <v>60</v>
      </c>
    </row>
    <row r="197" s="132" customFormat="1" ht="104.25" customHeight="1" spans="1:14">
      <c r="A197" s="8" t="s">
        <v>13</v>
      </c>
      <c r="B197" s="8" t="s">
        <v>28</v>
      </c>
      <c r="C197" s="4" t="s">
        <v>196</v>
      </c>
      <c r="D197" s="21"/>
      <c r="E197" s="4" t="s">
        <v>16</v>
      </c>
      <c r="F197" s="21" t="s">
        <v>102</v>
      </c>
      <c r="G197" s="24"/>
      <c r="H197" s="21">
        <v>1</v>
      </c>
      <c r="I197" s="21" t="s">
        <v>368</v>
      </c>
      <c r="J197" s="22" t="s">
        <v>203</v>
      </c>
      <c r="K197" s="24" t="s">
        <v>361</v>
      </c>
      <c r="L197" s="24"/>
      <c r="M197" s="132" t="s">
        <v>21</v>
      </c>
      <c r="N197" s="22" t="s">
        <v>60</v>
      </c>
    </row>
    <row r="198" s="132" customFormat="1" ht="104.25" customHeight="1" spans="1:14">
      <c r="A198" s="8" t="s">
        <v>13</v>
      </c>
      <c r="B198" s="8" t="s">
        <v>28</v>
      </c>
      <c r="C198" s="4" t="s">
        <v>196</v>
      </c>
      <c r="D198" s="21"/>
      <c r="E198" s="4" t="s">
        <v>16</v>
      </c>
      <c r="F198" s="21" t="s">
        <v>102</v>
      </c>
      <c r="G198" s="24"/>
      <c r="H198" s="21">
        <v>1</v>
      </c>
      <c r="I198" s="21" t="s">
        <v>369</v>
      </c>
      <c r="J198" s="22" t="s">
        <v>203</v>
      </c>
      <c r="K198" s="24" t="s">
        <v>361</v>
      </c>
      <c r="L198" s="24"/>
      <c r="M198" s="132" t="s">
        <v>21</v>
      </c>
      <c r="N198" s="22" t="s">
        <v>60</v>
      </c>
    </row>
    <row r="199" s="132" customFormat="1" ht="104.25" customHeight="1" spans="1:14">
      <c r="A199" s="8" t="s">
        <v>13</v>
      </c>
      <c r="B199" s="8" t="s">
        <v>28</v>
      </c>
      <c r="C199" s="4" t="s">
        <v>196</v>
      </c>
      <c r="D199" s="21"/>
      <c r="E199" s="4" t="s">
        <v>16</v>
      </c>
      <c r="F199" s="21" t="s">
        <v>102</v>
      </c>
      <c r="G199" s="24"/>
      <c r="H199" s="21">
        <v>1</v>
      </c>
      <c r="I199" s="21" t="s">
        <v>370</v>
      </c>
      <c r="J199" s="22" t="s">
        <v>203</v>
      </c>
      <c r="K199" s="24" t="s">
        <v>361</v>
      </c>
      <c r="L199" s="24"/>
      <c r="M199" s="132" t="s">
        <v>21</v>
      </c>
      <c r="N199" s="22" t="s">
        <v>60</v>
      </c>
    </row>
    <row r="200" s="132" customFormat="1" ht="104.25" customHeight="1" spans="1:14">
      <c r="A200" s="8" t="s">
        <v>13</v>
      </c>
      <c r="B200" s="8" t="s">
        <v>28</v>
      </c>
      <c r="C200" s="4" t="s">
        <v>196</v>
      </c>
      <c r="D200" s="21"/>
      <c r="E200" s="4" t="s">
        <v>16</v>
      </c>
      <c r="F200" s="21" t="s">
        <v>102</v>
      </c>
      <c r="G200" s="24"/>
      <c r="H200" s="21">
        <v>1</v>
      </c>
      <c r="I200" s="21" t="s">
        <v>371</v>
      </c>
      <c r="J200" s="22" t="s">
        <v>203</v>
      </c>
      <c r="K200" s="24" t="s">
        <v>361</v>
      </c>
      <c r="L200" s="24"/>
      <c r="M200" s="132" t="s">
        <v>21</v>
      </c>
      <c r="N200" s="22" t="s">
        <v>60</v>
      </c>
    </row>
    <row r="201" s="132" customFormat="1" ht="120.75" customHeight="1" spans="1:14">
      <c r="A201" s="8" t="s">
        <v>13</v>
      </c>
      <c r="B201" s="8" t="s">
        <v>28</v>
      </c>
      <c r="C201" s="4" t="s">
        <v>196</v>
      </c>
      <c r="D201" s="21"/>
      <c r="E201" s="4" t="s">
        <v>16</v>
      </c>
      <c r="F201" s="21" t="s">
        <v>102</v>
      </c>
      <c r="G201" s="24"/>
      <c r="H201" s="21">
        <v>1</v>
      </c>
      <c r="I201" s="21" t="s">
        <v>372</v>
      </c>
      <c r="J201" s="22" t="s">
        <v>203</v>
      </c>
      <c r="K201" s="24" t="s">
        <v>361</v>
      </c>
      <c r="L201" s="24"/>
      <c r="M201" s="132" t="s">
        <v>21</v>
      </c>
      <c r="N201" s="22" t="s">
        <v>60</v>
      </c>
    </row>
    <row r="202" s="132" customFormat="1" ht="120.75" customHeight="1" spans="1:14">
      <c r="A202" s="8" t="s">
        <v>13</v>
      </c>
      <c r="B202" s="8" t="s">
        <v>28</v>
      </c>
      <c r="C202" s="4" t="s">
        <v>196</v>
      </c>
      <c r="D202" s="25"/>
      <c r="E202" s="4" t="s">
        <v>16</v>
      </c>
      <c r="F202" s="25" t="s">
        <v>102</v>
      </c>
      <c r="G202" s="79"/>
      <c r="H202" s="25">
        <v>1</v>
      </c>
      <c r="I202" s="25" t="s">
        <v>373</v>
      </c>
      <c r="J202" s="26" t="s">
        <v>203</v>
      </c>
      <c r="K202" s="24" t="s">
        <v>361</v>
      </c>
      <c r="L202" s="79"/>
      <c r="M202" s="132" t="s">
        <v>21</v>
      </c>
      <c r="N202" s="26" t="s">
        <v>60</v>
      </c>
    </row>
    <row r="203" s="132" customFormat="1" ht="118.5" customHeight="1" spans="1:14">
      <c r="A203" s="8" t="s">
        <v>13</v>
      </c>
      <c r="B203" s="8" t="s">
        <v>28</v>
      </c>
      <c r="C203" s="4" t="s">
        <v>196</v>
      </c>
      <c r="D203" s="21"/>
      <c r="E203" s="4" t="s">
        <v>16</v>
      </c>
      <c r="F203" s="21" t="s">
        <v>102</v>
      </c>
      <c r="G203" s="24"/>
      <c r="H203" s="21">
        <v>1</v>
      </c>
      <c r="I203" s="21" t="s">
        <v>374</v>
      </c>
      <c r="J203" s="22" t="s">
        <v>203</v>
      </c>
      <c r="K203" s="24" t="s">
        <v>375</v>
      </c>
      <c r="L203" s="24"/>
      <c r="M203" s="132" t="s">
        <v>21</v>
      </c>
      <c r="N203" s="22" t="s">
        <v>60</v>
      </c>
    </row>
    <row r="204" s="132" customFormat="1" ht="150.75" customHeight="1" spans="1:14">
      <c r="A204" s="8" t="s">
        <v>13</v>
      </c>
      <c r="B204" s="8" t="s">
        <v>28</v>
      </c>
      <c r="C204" s="4" t="s">
        <v>196</v>
      </c>
      <c r="D204" s="21"/>
      <c r="E204" s="4" t="s">
        <v>16</v>
      </c>
      <c r="F204" s="21" t="s">
        <v>102</v>
      </c>
      <c r="G204" s="24"/>
      <c r="H204" s="21">
        <v>1</v>
      </c>
      <c r="I204" s="21" t="s">
        <v>376</v>
      </c>
      <c r="J204" s="22" t="s">
        <v>203</v>
      </c>
      <c r="K204" s="24" t="s">
        <v>375</v>
      </c>
      <c r="L204" s="24"/>
      <c r="M204" s="132" t="s">
        <v>21</v>
      </c>
      <c r="N204" s="22" t="s">
        <v>60</v>
      </c>
    </row>
    <row r="205" s="132" customFormat="1" ht="126" customHeight="1" spans="1:14">
      <c r="A205" s="8" t="s">
        <v>13</v>
      </c>
      <c r="B205" s="8" t="s">
        <v>28</v>
      </c>
      <c r="C205" s="4" t="s">
        <v>196</v>
      </c>
      <c r="D205" s="21"/>
      <c r="E205" s="4" t="s">
        <v>16</v>
      </c>
      <c r="F205" s="21" t="s">
        <v>102</v>
      </c>
      <c r="G205" s="24"/>
      <c r="H205" s="21">
        <v>1</v>
      </c>
      <c r="I205" s="21" t="s">
        <v>377</v>
      </c>
      <c r="J205" s="22" t="s">
        <v>203</v>
      </c>
      <c r="K205" s="24" t="s">
        <v>378</v>
      </c>
      <c r="L205" s="24"/>
      <c r="M205" s="132" t="s">
        <v>21</v>
      </c>
      <c r="N205" s="22" t="s">
        <v>60</v>
      </c>
    </row>
    <row r="206" s="132" customFormat="1" ht="126" customHeight="1" spans="1:14">
      <c r="A206" s="8" t="s">
        <v>13</v>
      </c>
      <c r="B206" s="8" t="s">
        <v>28</v>
      </c>
      <c r="C206" s="4" t="s">
        <v>196</v>
      </c>
      <c r="D206" s="21"/>
      <c r="E206" s="4" t="s">
        <v>16</v>
      </c>
      <c r="F206" s="21" t="s">
        <v>102</v>
      </c>
      <c r="G206" s="24"/>
      <c r="H206" s="21">
        <v>1</v>
      </c>
      <c r="I206" s="21" t="s">
        <v>363</v>
      </c>
      <c r="J206" s="22" t="s">
        <v>203</v>
      </c>
      <c r="K206" s="24" t="s">
        <v>379</v>
      </c>
      <c r="L206" s="21"/>
      <c r="M206" s="132" t="s">
        <v>21</v>
      </c>
      <c r="N206" s="22" t="s">
        <v>60</v>
      </c>
    </row>
    <row r="207" s="132" customFormat="1" ht="86.25" customHeight="1" spans="1:14">
      <c r="A207" s="8" t="s">
        <v>13</v>
      </c>
      <c r="B207" s="8" t="s">
        <v>28</v>
      </c>
      <c r="C207" s="4" t="s">
        <v>196</v>
      </c>
      <c r="D207" s="21"/>
      <c r="E207" s="4" t="s">
        <v>16</v>
      </c>
      <c r="F207" s="21" t="s">
        <v>102</v>
      </c>
      <c r="G207" s="24"/>
      <c r="H207" s="21">
        <v>1</v>
      </c>
      <c r="I207" s="21" t="s">
        <v>364</v>
      </c>
      <c r="J207" s="22" t="s">
        <v>203</v>
      </c>
      <c r="K207" s="24" t="s">
        <v>379</v>
      </c>
      <c r="L207" s="21"/>
      <c r="M207" s="132" t="s">
        <v>21</v>
      </c>
      <c r="N207" s="22" t="s">
        <v>60</v>
      </c>
    </row>
    <row r="208" s="132" customFormat="1" ht="85.5" customHeight="1" spans="1:14">
      <c r="A208" s="8" t="s">
        <v>13</v>
      </c>
      <c r="B208" s="8" t="s">
        <v>28</v>
      </c>
      <c r="C208" s="4" t="s">
        <v>196</v>
      </c>
      <c r="D208" s="21"/>
      <c r="E208" s="4" t="s">
        <v>16</v>
      </c>
      <c r="F208" s="21" t="s">
        <v>102</v>
      </c>
      <c r="G208" s="24"/>
      <c r="H208" s="21">
        <v>1</v>
      </c>
      <c r="I208" s="21" t="s">
        <v>380</v>
      </c>
      <c r="J208" s="22" t="s">
        <v>203</v>
      </c>
      <c r="K208" s="24" t="s">
        <v>379</v>
      </c>
      <c r="L208" s="21"/>
      <c r="M208" s="132" t="s">
        <v>21</v>
      </c>
      <c r="N208" s="22" t="s">
        <v>60</v>
      </c>
    </row>
    <row r="209" s="132" customFormat="1" ht="90.75" customHeight="1" spans="1:14">
      <c r="A209" s="8" t="s">
        <v>13</v>
      </c>
      <c r="B209" s="8" t="s">
        <v>28</v>
      </c>
      <c r="C209" s="4" t="s">
        <v>196</v>
      </c>
      <c r="D209" s="21"/>
      <c r="E209" s="4" t="s">
        <v>16</v>
      </c>
      <c r="F209" s="21" t="s">
        <v>102</v>
      </c>
      <c r="G209" s="24"/>
      <c r="H209" s="21">
        <v>1</v>
      </c>
      <c r="I209" s="21" t="s">
        <v>381</v>
      </c>
      <c r="J209" s="22" t="s">
        <v>203</v>
      </c>
      <c r="K209" s="24" t="s">
        <v>379</v>
      </c>
      <c r="L209" s="21"/>
      <c r="M209" s="132" t="s">
        <v>21</v>
      </c>
      <c r="N209" s="22" t="s">
        <v>60</v>
      </c>
    </row>
    <row r="210" s="132" customFormat="1" ht="78.75" customHeight="1" spans="1:14">
      <c r="A210" s="8" t="s">
        <v>13</v>
      </c>
      <c r="B210" s="8" t="s">
        <v>28</v>
      </c>
      <c r="C210" s="4" t="s">
        <v>196</v>
      </c>
      <c r="D210" s="21"/>
      <c r="E210" s="4" t="s">
        <v>16</v>
      </c>
      <c r="F210" s="21" t="s">
        <v>102</v>
      </c>
      <c r="G210" s="24"/>
      <c r="H210" s="21">
        <v>1</v>
      </c>
      <c r="I210" s="21" t="s">
        <v>382</v>
      </c>
      <c r="J210" s="22" t="s">
        <v>203</v>
      </c>
      <c r="K210" s="22" t="s">
        <v>383</v>
      </c>
      <c r="L210" s="21"/>
      <c r="M210" s="132" t="s">
        <v>21</v>
      </c>
      <c r="N210" s="22" t="s">
        <v>60</v>
      </c>
    </row>
    <row r="211" s="132" customFormat="1" ht="77.25" customHeight="1" spans="1:14">
      <c r="A211" s="8" t="s">
        <v>13</v>
      </c>
      <c r="B211" s="8" t="s">
        <v>28</v>
      </c>
      <c r="C211" s="4" t="s">
        <v>196</v>
      </c>
      <c r="D211" s="21"/>
      <c r="E211" s="4" t="s">
        <v>16</v>
      </c>
      <c r="F211" s="21" t="s">
        <v>102</v>
      </c>
      <c r="G211" s="24"/>
      <c r="H211" s="21">
        <v>1</v>
      </c>
      <c r="I211" s="21" t="s">
        <v>384</v>
      </c>
      <c r="J211" s="22" t="s">
        <v>203</v>
      </c>
      <c r="K211" s="24" t="s">
        <v>383</v>
      </c>
      <c r="L211" s="21"/>
      <c r="M211" s="132" t="s">
        <v>21</v>
      </c>
      <c r="N211" s="22" t="s">
        <v>60</v>
      </c>
    </row>
    <row r="212" s="132" customFormat="1" ht="77.25" customHeight="1" spans="1:14">
      <c r="A212" s="8" t="s">
        <v>13</v>
      </c>
      <c r="B212" s="8" t="s">
        <v>28</v>
      </c>
      <c r="C212" s="4" t="s">
        <v>196</v>
      </c>
      <c r="D212" s="21"/>
      <c r="E212" s="4" t="s">
        <v>16</v>
      </c>
      <c r="F212" s="21" t="s">
        <v>102</v>
      </c>
      <c r="G212" s="24"/>
      <c r="H212" s="21">
        <v>1</v>
      </c>
      <c r="I212" s="21" t="s">
        <v>202</v>
      </c>
      <c r="J212" s="22" t="s">
        <v>203</v>
      </c>
      <c r="K212" s="24" t="s">
        <v>383</v>
      </c>
      <c r="L212" s="21"/>
      <c r="M212" s="132" t="s">
        <v>21</v>
      </c>
      <c r="N212" s="22" t="s">
        <v>60</v>
      </c>
    </row>
    <row r="213" s="132" customFormat="1" ht="160.5" customHeight="1" spans="1:14">
      <c r="A213" s="8" t="s">
        <v>13</v>
      </c>
      <c r="B213" s="8" t="s">
        <v>28</v>
      </c>
      <c r="C213" s="4" t="s">
        <v>196</v>
      </c>
      <c r="D213" s="21"/>
      <c r="E213" s="4" t="s">
        <v>16</v>
      </c>
      <c r="F213" s="21" t="s">
        <v>102</v>
      </c>
      <c r="G213" s="24"/>
      <c r="H213" s="21">
        <v>1</v>
      </c>
      <c r="I213" s="21" t="s">
        <v>385</v>
      </c>
      <c r="J213" s="22" t="s">
        <v>203</v>
      </c>
      <c r="K213" s="24" t="s">
        <v>383</v>
      </c>
      <c r="L213" s="21"/>
      <c r="M213" s="132" t="s">
        <v>21</v>
      </c>
      <c r="N213" s="22" t="s">
        <v>60</v>
      </c>
    </row>
    <row r="214" s="132" customFormat="1" ht="111.75" customHeight="1" spans="1:14">
      <c r="A214" s="8" t="s">
        <v>13</v>
      </c>
      <c r="B214" s="8" t="s">
        <v>28</v>
      </c>
      <c r="C214" s="4" t="s">
        <v>196</v>
      </c>
      <c r="D214" s="21"/>
      <c r="E214" s="4" t="s">
        <v>16</v>
      </c>
      <c r="F214" s="21" t="s">
        <v>102</v>
      </c>
      <c r="G214" s="24"/>
      <c r="H214" s="21">
        <v>1</v>
      </c>
      <c r="I214" s="21" t="s">
        <v>386</v>
      </c>
      <c r="J214" s="22" t="s">
        <v>203</v>
      </c>
      <c r="K214" s="24" t="s">
        <v>383</v>
      </c>
      <c r="L214" s="21"/>
      <c r="M214" s="132" t="s">
        <v>21</v>
      </c>
      <c r="N214" s="22" t="s">
        <v>60</v>
      </c>
    </row>
    <row r="215" s="132" customFormat="1" ht="150" customHeight="1" spans="1:14">
      <c r="A215" s="8" t="s">
        <v>13</v>
      </c>
      <c r="B215" s="8" t="s">
        <v>28</v>
      </c>
      <c r="C215" s="4" t="s">
        <v>196</v>
      </c>
      <c r="D215" s="21"/>
      <c r="E215" s="4" t="s">
        <v>16</v>
      </c>
      <c r="F215" s="21" t="s">
        <v>102</v>
      </c>
      <c r="G215" s="24"/>
      <c r="H215" s="21">
        <v>1</v>
      </c>
      <c r="I215" s="21" t="s">
        <v>387</v>
      </c>
      <c r="J215" s="22" t="s">
        <v>203</v>
      </c>
      <c r="K215" s="24" t="s">
        <v>204</v>
      </c>
      <c r="L215" s="21"/>
      <c r="M215" s="132" t="s">
        <v>21</v>
      </c>
      <c r="N215" s="22" t="s">
        <v>60</v>
      </c>
    </row>
    <row r="216" s="132" customFormat="1" ht="104.25" customHeight="1" spans="1:14">
      <c r="A216" s="8" t="s">
        <v>13</v>
      </c>
      <c r="B216" s="8" t="s">
        <v>28</v>
      </c>
      <c r="C216" s="4" t="s">
        <v>196</v>
      </c>
      <c r="D216" s="21"/>
      <c r="E216" s="4" t="s">
        <v>16</v>
      </c>
      <c r="F216" s="21" t="s">
        <v>102</v>
      </c>
      <c r="G216" s="24"/>
      <c r="H216" s="21">
        <v>1</v>
      </c>
      <c r="I216" s="21" t="s">
        <v>388</v>
      </c>
      <c r="J216" s="22" t="s">
        <v>203</v>
      </c>
      <c r="K216" s="24" t="s">
        <v>204</v>
      </c>
      <c r="L216" s="21"/>
      <c r="M216" s="132" t="s">
        <v>21</v>
      </c>
      <c r="N216" s="22" t="s">
        <v>60</v>
      </c>
    </row>
    <row r="217" s="132" customFormat="1" ht="87.75" customHeight="1" spans="1:14">
      <c r="A217" s="8" t="s">
        <v>13</v>
      </c>
      <c r="B217" s="8" t="s">
        <v>28</v>
      </c>
      <c r="C217" s="4" t="s">
        <v>196</v>
      </c>
      <c r="D217" s="21"/>
      <c r="E217" s="4" t="s">
        <v>16</v>
      </c>
      <c r="F217" s="21" t="s">
        <v>102</v>
      </c>
      <c r="G217" s="24"/>
      <c r="H217" s="21">
        <v>1</v>
      </c>
      <c r="I217" s="21" t="s">
        <v>389</v>
      </c>
      <c r="J217" s="22" t="s">
        <v>203</v>
      </c>
      <c r="K217" s="24" t="s">
        <v>204</v>
      </c>
      <c r="L217" s="21"/>
      <c r="M217" s="132" t="s">
        <v>21</v>
      </c>
      <c r="N217" s="22" t="s">
        <v>60</v>
      </c>
    </row>
    <row r="218" s="132" customFormat="1" ht="83.25" customHeight="1" spans="1:14">
      <c r="A218" s="8" t="s">
        <v>13</v>
      </c>
      <c r="B218" s="8" t="s">
        <v>28</v>
      </c>
      <c r="C218" s="4" t="s">
        <v>196</v>
      </c>
      <c r="D218" s="21"/>
      <c r="E218" s="4" t="s">
        <v>16</v>
      </c>
      <c r="F218" s="21" t="s">
        <v>102</v>
      </c>
      <c r="G218" s="24"/>
      <c r="H218" s="21">
        <v>1</v>
      </c>
      <c r="I218" s="21" t="s">
        <v>390</v>
      </c>
      <c r="J218" s="22" t="s">
        <v>203</v>
      </c>
      <c r="K218" s="24" t="s">
        <v>204</v>
      </c>
      <c r="L218" s="21"/>
      <c r="M218" s="132" t="s">
        <v>21</v>
      </c>
      <c r="N218" s="22" t="s">
        <v>60</v>
      </c>
    </row>
    <row r="219" s="132" customFormat="1" ht="87.75" customHeight="1" spans="1:14">
      <c r="A219" s="8" t="s">
        <v>13</v>
      </c>
      <c r="B219" s="8" t="s">
        <v>28</v>
      </c>
      <c r="C219" s="4" t="s">
        <v>196</v>
      </c>
      <c r="D219" s="21"/>
      <c r="E219" s="4" t="s">
        <v>16</v>
      </c>
      <c r="F219" s="21" t="s">
        <v>102</v>
      </c>
      <c r="G219" s="24"/>
      <c r="H219" s="21">
        <v>1</v>
      </c>
      <c r="I219" s="21" t="s">
        <v>391</v>
      </c>
      <c r="J219" s="22" t="s">
        <v>203</v>
      </c>
      <c r="K219" s="24" t="s">
        <v>204</v>
      </c>
      <c r="L219" s="21"/>
      <c r="M219" s="132" t="s">
        <v>21</v>
      </c>
      <c r="N219" s="22" t="s">
        <v>60</v>
      </c>
    </row>
    <row r="220" s="132" customFormat="1" ht="88.5" customHeight="1" spans="1:14">
      <c r="A220" s="8" t="s">
        <v>13</v>
      </c>
      <c r="B220" s="8" t="s">
        <v>28</v>
      </c>
      <c r="C220" s="4" t="s">
        <v>196</v>
      </c>
      <c r="D220" s="21"/>
      <c r="E220" s="4" t="s">
        <v>16</v>
      </c>
      <c r="F220" s="21" t="s">
        <v>102</v>
      </c>
      <c r="G220" s="24"/>
      <c r="H220" s="21">
        <v>1</v>
      </c>
      <c r="I220" s="21" t="s">
        <v>392</v>
      </c>
      <c r="J220" s="22" t="s">
        <v>203</v>
      </c>
      <c r="K220" s="24" t="s">
        <v>393</v>
      </c>
      <c r="L220" s="21"/>
      <c r="M220" s="132" t="s">
        <v>21</v>
      </c>
      <c r="N220" s="22" t="s">
        <v>60</v>
      </c>
    </row>
    <row r="221" s="132" customFormat="1" ht="106.5" customHeight="1" spans="1:14">
      <c r="A221" s="8" t="s">
        <v>13</v>
      </c>
      <c r="B221" s="8" t="s">
        <v>28</v>
      </c>
      <c r="C221" s="4" t="s">
        <v>196</v>
      </c>
      <c r="D221" s="21"/>
      <c r="E221" s="4" t="s">
        <v>16</v>
      </c>
      <c r="F221" s="21" t="s">
        <v>102</v>
      </c>
      <c r="G221" s="24"/>
      <c r="H221" s="21">
        <v>1</v>
      </c>
      <c r="I221" s="21" t="s">
        <v>202</v>
      </c>
      <c r="J221" s="22" t="s">
        <v>203</v>
      </c>
      <c r="K221" s="24" t="s">
        <v>393</v>
      </c>
      <c r="L221" s="21"/>
      <c r="M221" s="132" t="s">
        <v>21</v>
      </c>
      <c r="N221" s="22" t="s">
        <v>60</v>
      </c>
    </row>
    <row r="222" s="132" customFormat="1" ht="78.75" customHeight="1" spans="1:14">
      <c r="A222" s="8" t="s">
        <v>13</v>
      </c>
      <c r="B222" s="8" t="s">
        <v>28</v>
      </c>
      <c r="C222" s="4" t="s">
        <v>196</v>
      </c>
      <c r="D222" s="21"/>
      <c r="E222" s="4" t="s">
        <v>16</v>
      </c>
      <c r="F222" s="21" t="s">
        <v>102</v>
      </c>
      <c r="G222" s="24"/>
      <c r="H222" s="21">
        <v>1</v>
      </c>
      <c r="I222" s="21" t="s">
        <v>392</v>
      </c>
      <c r="J222" s="22" t="s">
        <v>203</v>
      </c>
      <c r="K222" s="24" t="s">
        <v>394</v>
      </c>
      <c r="L222" s="21"/>
      <c r="M222" s="132" t="s">
        <v>21</v>
      </c>
      <c r="N222" s="22" t="s">
        <v>60</v>
      </c>
    </row>
    <row r="223" s="132" customFormat="1" ht="78.75" customHeight="1" spans="1:14">
      <c r="A223" s="8" t="s">
        <v>13</v>
      </c>
      <c r="B223" s="8" t="s">
        <v>28</v>
      </c>
      <c r="C223" s="4" t="s">
        <v>196</v>
      </c>
      <c r="D223" s="21"/>
      <c r="E223" s="4" t="s">
        <v>16</v>
      </c>
      <c r="F223" s="21" t="s">
        <v>102</v>
      </c>
      <c r="G223" s="24"/>
      <c r="H223" s="21">
        <v>1</v>
      </c>
      <c r="I223" s="21" t="s">
        <v>202</v>
      </c>
      <c r="J223" s="22" t="s">
        <v>203</v>
      </c>
      <c r="K223" s="24" t="s">
        <v>394</v>
      </c>
      <c r="L223" s="21"/>
      <c r="M223" s="132" t="s">
        <v>21</v>
      </c>
      <c r="N223" s="22" t="s">
        <v>60</v>
      </c>
    </row>
    <row r="224" s="132" customFormat="1" ht="78.75" customHeight="1" spans="1:14">
      <c r="A224" s="8" t="s">
        <v>13</v>
      </c>
      <c r="B224" s="8" t="s">
        <v>28</v>
      </c>
      <c r="C224" s="4" t="s">
        <v>35</v>
      </c>
      <c r="D224" s="8"/>
      <c r="E224" s="4" t="s">
        <v>16</v>
      </c>
      <c r="F224" s="8" t="s">
        <v>36</v>
      </c>
      <c r="G224" s="4"/>
      <c r="H224" s="4">
        <v>1</v>
      </c>
      <c r="I224" s="8" t="s">
        <v>395</v>
      </c>
      <c r="J224" s="9" t="s">
        <v>98</v>
      </c>
      <c r="K224" s="9" t="s">
        <v>140</v>
      </c>
      <c r="L224" s="28" t="s">
        <v>396</v>
      </c>
      <c r="M224" s="132" t="s">
        <v>21</v>
      </c>
      <c r="N224" s="9" t="s">
        <v>60</v>
      </c>
    </row>
    <row r="225" s="132" customFormat="1" ht="82.5" customHeight="1" spans="1:14">
      <c r="A225" s="8" t="s">
        <v>13</v>
      </c>
      <c r="B225" s="8" t="s">
        <v>28</v>
      </c>
      <c r="C225" s="4" t="s">
        <v>35</v>
      </c>
      <c r="D225" s="8"/>
      <c r="E225" s="4" t="s">
        <v>16</v>
      </c>
      <c r="F225" s="8" t="s">
        <v>36</v>
      </c>
      <c r="G225" s="4"/>
      <c r="H225" s="4">
        <v>1</v>
      </c>
      <c r="I225" s="8" t="s">
        <v>397</v>
      </c>
      <c r="J225" s="9" t="s">
        <v>98</v>
      </c>
      <c r="K225" s="9" t="s">
        <v>140</v>
      </c>
      <c r="L225" s="28" t="s">
        <v>398</v>
      </c>
      <c r="M225" s="132" t="s">
        <v>21</v>
      </c>
      <c r="N225" s="9" t="s">
        <v>60</v>
      </c>
    </row>
    <row r="226" s="132" customFormat="1" ht="97.5" customHeight="1" spans="1:14">
      <c r="A226" s="8" t="s">
        <v>13</v>
      </c>
      <c r="B226" s="8" t="s">
        <v>28</v>
      </c>
      <c r="C226" s="4" t="s">
        <v>35</v>
      </c>
      <c r="D226" s="8"/>
      <c r="E226" s="4" t="s">
        <v>16</v>
      </c>
      <c r="F226" s="8" t="s">
        <v>36</v>
      </c>
      <c r="G226" s="4"/>
      <c r="H226" s="4">
        <v>1</v>
      </c>
      <c r="I226" s="8" t="s">
        <v>399</v>
      </c>
      <c r="J226" s="9" t="s">
        <v>98</v>
      </c>
      <c r="K226" s="9" t="s">
        <v>140</v>
      </c>
      <c r="L226" s="28" t="s">
        <v>400</v>
      </c>
      <c r="M226" s="132" t="s">
        <v>21</v>
      </c>
      <c r="N226" s="9" t="s">
        <v>60</v>
      </c>
    </row>
    <row r="227" s="132" customFormat="1" ht="81.75" customHeight="1" spans="1:14">
      <c r="A227" s="8" t="s">
        <v>13</v>
      </c>
      <c r="B227" s="8" t="s">
        <v>28</v>
      </c>
      <c r="C227" s="4" t="s">
        <v>35</v>
      </c>
      <c r="D227" s="8"/>
      <c r="E227" s="4" t="s">
        <v>16</v>
      </c>
      <c r="F227" s="8" t="s">
        <v>36</v>
      </c>
      <c r="G227" s="4"/>
      <c r="H227" s="4">
        <v>1</v>
      </c>
      <c r="I227" s="8" t="s">
        <v>401</v>
      </c>
      <c r="J227" s="9" t="s">
        <v>98</v>
      </c>
      <c r="K227" s="9" t="s">
        <v>140</v>
      </c>
      <c r="L227" s="28" t="s">
        <v>402</v>
      </c>
      <c r="M227" s="132" t="s">
        <v>21</v>
      </c>
      <c r="N227" s="9" t="s">
        <v>60</v>
      </c>
    </row>
    <row r="228" s="132" customFormat="1" ht="81.75" customHeight="1" spans="1:14">
      <c r="A228" s="8" t="s">
        <v>13</v>
      </c>
      <c r="B228" s="8" t="s">
        <v>28</v>
      </c>
      <c r="C228" s="4" t="s">
        <v>35</v>
      </c>
      <c r="D228" s="8"/>
      <c r="E228" s="4" t="s">
        <v>16</v>
      </c>
      <c r="F228" s="8" t="s">
        <v>36</v>
      </c>
      <c r="G228" s="4"/>
      <c r="H228" s="4">
        <v>1</v>
      </c>
      <c r="I228" s="8" t="s">
        <v>403</v>
      </c>
      <c r="J228" s="27" t="s">
        <v>98</v>
      </c>
      <c r="K228" s="9" t="s">
        <v>404</v>
      </c>
      <c r="L228" s="28" t="s">
        <v>405</v>
      </c>
      <c r="M228" s="132" t="s">
        <v>21</v>
      </c>
      <c r="N228" s="27" t="s">
        <v>60</v>
      </c>
    </row>
    <row r="229" s="132" customFormat="1" ht="81.75" customHeight="1" spans="1:14">
      <c r="A229" s="8" t="s">
        <v>13</v>
      </c>
      <c r="B229" s="8" t="s">
        <v>28</v>
      </c>
      <c r="C229" s="4" t="s">
        <v>35</v>
      </c>
      <c r="D229" s="8"/>
      <c r="E229" s="4" t="s">
        <v>16</v>
      </c>
      <c r="F229" s="8" t="s">
        <v>36</v>
      </c>
      <c r="G229" s="4"/>
      <c r="H229" s="4">
        <v>1</v>
      </c>
      <c r="I229" s="8" t="s">
        <v>406</v>
      </c>
      <c r="J229" s="9" t="s">
        <v>98</v>
      </c>
      <c r="K229" s="9" t="s">
        <v>140</v>
      </c>
      <c r="L229" s="28" t="s">
        <v>407</v>
      </c>
      <c r="M229" s="132" t="s">
        <v>21</v>
      </c>
      <c r="N229" s="9" t="s">
        <v>60</v>
      </c>
    </row>
    <row r="230" s="132" customFormat="1" ht="81.75" customHeight="1" spans="1:14">
      <c r="A230" s="8" t="s">
        <v>13</v>
      </c>
      <c r="B230" s="8" t="s">
        <v>28</v>
      </c>
      <c r="C230" s="4" t="s">
        <v>35</v>
      </c>
      <c r="D230" s="8"/>
      <c r="E230" s="4" t="s">
        <v>16</v>
      </c>
      <c r="F230" s="8" t="s">
        <v>36</v>
      </c>
      <c r="G230" s="4"/>
      <c r="H230" s="4">
        <v>1</v>
      </c>
      <c r="I230" s="21" t="s">
        <v>408</v>
      </c>
      <c r="J230" s="9" t="s">
        <v>98</v>
      </c>
      <c r="K230" s="9" t="s">
        <v>140</v>
      </c>
      <c r="L230" s="28" t="s">
        <v>409</v>
      </c>
      <c r="M230" s="132" t="s">
        <v>21</v>
      </c>
      <c r="N230" s="9" t="s">
        <v>60</v>
      </c>
    </row>
    <row r="231" s="132" customFormat="1" ht="81.75" customHeight="1" spans="1:14">
      <c r="A231" s="8" t="s">
        <v>13</v>
      </c>
      <c r="B231" s="8" t="s">
        <v>28</v>
      </c>
      <c r="C231" s="4" t="s">
        <v>35</v>
      </c>
      <c r="D231" s="8"/>
      <c r="E231" s="4" t="s">
        <v>16</v>
      </c>
      <c r="F231" s="8" t="s">
        <v>36</v>
      </c>
      <c r="G231" s="4"/>
      <c r="H231" s="4">
        <v>1</v>
      </c>
      <c r="I231" s="10" t="s">
        <v>410</v>
      </c>
      <c r="J231" s="9" t="s">
        <v>98</v>
      </c>
      <c r="K231" s="9" t="s">
        <v>140</v>
      </c>
      <c r="L231" s="28" t="s">
        <v>411</v>
      </c>
      <c r="M231" s="132" t="s">
        <v>21</v>
      </c>
      <c r="N231" s="9" t="s">
        <v>60</v>
      </c>
    </row>
    <row r="232" s="132" customFormat="1" ht="91.5" customHeight="1" spans="1:14">
      <c r="A232" s="8" t="s">
        <v>13</v>
      </c>
      <c r="B232" s="8" t="s">
        <v>28</v>
      </c>
      <c r="C232" s="4" t="s">
        <v>35</v>
      </c>
      <c r="D232" s="8"/>
      <c r="E232" s="4" t="s">
        <v>16</v>
      </c>
      <c r="F232" s="8" t="s">
        <v>36</v>
      </c>
      <c r="G232" s="4"/>
      <c r="H232" s="4">
        <v>1</v>
      </c>
      <c r="I232" s="10" t="s">
        <v>412</v>
      </c>
      <c r="J232" s="9" t="s">
        <v>98</v>
      </c>
      <c r="K232" s="9" t="s">
        <v>140</v>
      </c>
      <c r="L232" s="28" t="s">
        <v>413</v>
      </c>
      <c r="M232" s="132" t="s">
        <v>21</v>
      </c>
      <c r="N232" s="9" t="s">
        <v>60</v>
      </c>
    </row>
    <row r="233" s="132" customFormat="1" ht="81.75" customHeight="1" spans="1:14">
      <c r="A233" s="8" t="s">
        <v>13</v>
      </c>
      <c r="B233" s="8" t="s">
        <v>28</v>
      </c>
      <c r="C233" s="4" t="s">
        <v>35</v>
      </c>
      <c r="D233" s="8"/>
      <c r="E233" s="4" t="s">
        <v>16</v>
      </c>
      <c r="F233" s="8" t="s">
        <v>36</v>
      </c>
      <c r="G233" s="4"/>
      <c r="H233" s="4">
        <v>1</v>
      </c>
      <c r="I233" s="8" t="s">
        <v>414</v>
      </c>
      <c r="J233" s="9" t="s">
        <v>98</v>
      </c>
      <c r="K233" s="9" t="s">
        <v>140</v>
      </c>
      <c r="L233" s="28" t="s">
        <v>415</v>
      </c>
      <c r="M233" s="132" t="s">
        <v>21</v>
      </c>
      <c r="N233" s="9" t="s">
        <v>60</v>
      </c>
    </row>
    <row r="234" s="132" customFormat="1" ht="28.5" customHeight="1" spans="1:14">
      <c r="A234" s="8" t="s">
        <v>13</v>
      </c>
      <c r="B234" s="8" t="s">
        <v>28</v>
      </c>
      <c r="C234" s="4" t="s">
        <v>35</v>
      </c>
      <c r="D234" s="8"/>
      <c r="E234" s="4" t="s">
        <v>16</v>
      </c>
      <c r="F234" s="8" t="s">
        <v>36</v>
      </c>
      <c r="G234" s="4"/>
      <c r="H234" s="4">
        <v>1</v>
      </c>
      <c r="I234" s="10" t="s">
        <v>416</v>
      </c>
      <c r="J234" s="9" t="s">
        <v>98</v>
      </c>
      <c r="K234" s="9" t="s">
        <v>140</v>
      </c>
      <c r="L234" s="28" t="s">
        <v>417</v>
      </c>
      <c r="M234" s="132" t="s">
        <v>21</v>
      </c>
      <c r="N234" s="9" t="s">
        <v>60</v>
      </c>
    </row>
    <row r="235" s="132" customFormat="1" ht="28.5" customHeight="1" spans="1:14">
      <c r="A235" s="8" t="s">
        <v>13</v>
      </c>
      <c r="B235" s="8" t="s">
        <v>28</v>
      </c>
      <c r="C235" s="4" t="s">
        <v>35</v>
      </c>
      <c r="D235" s="8"/>
      <c r="E235" s="4" t="s">
        <v>16</v>
      </c>
      <c r="F235" s="8" t="s">
        <v>36</v>
      </c>
      <c r="G235" s="4"/>
      <c r="H235" s="4">
        <v>1</v>
      </c>
      <c r="I235" s="8" t="s">
        <v>418</v>
      </c>
      <c r="J235" s="9" t="s">
        <v>98</v>
      </c>
      <c r="K235" s="9" t="s">
        <v>140</v>
      </c>
      <c r="L235" s="28" t="s">
        <v>419</v>
      </c>
      <c r="M235" s="132" t="s">
        <v>21</v>
      </c>
      <c r="N235" s="9" t="s">
        <v>60</v>
      </c>
    </row>
    <row r="236" s="132" customFormat="1" ht="28.5" customHeight="1" spans="1:14">
      <c r="A236" s="8" t="s">
        <v>13</v>
      </c>
      <c r="B236" s="8" t="s">
        <v>28</v>
      </c>
      <c r="C236" s="4" t="s">
        <v>35</v>
      </c>
      <c r="D236" s="8"/>
      <c r="E236" s="4" t="s">
        <v>16</v>
      </c>
      <c r="F236" s="8" t="s">
        <v>36</v>
      </c>
      <c r="G236" s="4"/>
      <c r="H236" s="4">
        <v>1</v>
      </c>
      <c r="I236" s="21" t="s">
        <v>50</v>
      </c>
      <c r="J236" s="9" t="s">
        <v>98</v>
      </c>
      <c r="K236" s="9" t="s">
        <v>420</v>
      </c>
      <c r="L236" s="24" t="s">
        <v>421</v>
      </c>
      <c r="M236" s="132" t="s">
        <v>21</v>
      </c>
      <c r="N236" s="9" t="s">
        <v>60</v>
      </c>
    </row>
    <row r="237" s="132" customFormat="1" ht="28.5" customHeight="1" spans="1:14">
      <c r="A237" s="8" t="s">
        <v>13</v>
      </c>
      <c r="B237" s="8" t="s">
        <v>28</v>
      </c>
      <c r="C237" s="4" t="s">
        <v>35</v>
      </c>
      <c r="D237" s="8"/>
      <c r="E237" s="4" t="s">
        <v>16</v>
      </c>
      <c r="F237" s="8" t="s">
        <v>36</v>
      </c>
      <c r="G237" s="4"/>
      <c r="H237" s="4">
        <v>1</v>
      </c>
      <c r="I237" s="8" t="s">
        <v>422</v>
      </c>
      <c r="J237" s="9" t="s">
        <v>98</v>
      </c>
      <c r="K237" s="9" t="s">
        <v>140</v>
      </c>
      <c r="L237" s="28" t="s">
        <v>423</v>
      </c>
      <c r="M237" s="132" t="s">
        <v>21</v>
      </c>
      <c r="N237" s="9" t="s">
        <v>60</v>
      </c>
    </row>
    <row r="238" s="132" customFormat="1" ht="28.5" customHeight="1" spans="1:14">
      <c r="A238" s="8" t="s">
        <v>13</v>
      </c>
      <c r="B238" s="8" t="s">
        <v>28</v>
      </c>
      <c r="C238" s="4" t="s">
        <v>35</v>
      </c>
      <c r="D238" s="8"/>
      <c r="E238" s="4" t="s">
        <v>16</v>
      </c>
      <c r="F238" s="8" t="s">
        <v>36</v>
      </c>
      <c r="G238" s="4"/>
      <c r="H238" s="4">
        <v>1</v>
      </c>
      <c r="I238" s="8" t="s">
        <v>424</v>
      </c>
      <c r="J238" s="9" t="s">
        <v>98</v>
      </c>
      <c r="K238" s="9" t="s">
        <v>140</v>
      </c>
      <c r="L238" s="28" t="s">
        <v>425</v>
      </c>
      <c r="M238" s="132" t="s">
        <v>21</v>
      </c>
      <c r="N238" s="9" t="s">
        <v>60</v>
      </c>
    </row>
    <row r="239" s="132" customFormat="1" ht="43.5" customHeight="1" spans="1:14">
      <c r="A239" s="8" t="s">
        <v>13</v>
      </c>
      <c r="B239" s="8" t="s">
        <v>28</v>
      </c>
      <c r="C239" s="4" t="s">
        <v>35</v>
      </c>
      <c r="D239" s="8"/>
      <c r="E239" s="4" t="s">
        <v>16</v>
      </c>
      <c r="F239" s="8" t="s">
        <v>36</v>
      </c>
      <c r="G239" s="4"/>
      <c r="H239" s="4">
        <v>1</v>
      </c>
      <c r="I239" s="8" t="s">
        <v>426</v>
      </c>
      <c r="J239" s="9" t="s">
        <v>98</v>
      </c>
      <c r="K239" s="9" t="s">
        <v>140</v>
      </c>
      <c r="L239" s="28" t="s">
        <v>427</v>
      </c>
      <c r="M239" s="132" t="s">
        <v>21</v>
      </c>
      <c r="N239" s="9" t="s">
        <v>60</v>
      </c>
    </row>
    <row r="240" s="132" customFormat="1" ht="28.5" customHeight="1" spans="1:14">
      <c r="A240" s="8" t="s">
        <v>13</v>
      </c>
      <c r="B240" s="8" t="s">
        <v>28</v>
      </c>
      <c r="C240" s="4" t="s">
        <v>35</v>
      </c>
      <c r="D240" s="8"/>
      <c r="E240" s="4" t="s">
        <v>16</v>
      </c>
      <c r="F240" s="8" t="s">
        <v>36</v>
      </c>
      <c r="G240" s="4"/>
      <c r="H240" s="4">
        <v>1</v>
      </c>
      <c r="I240" s="8" t="s">
        <v>428</v>
      </c>
      <c r="J240" s="9" t="s">
        <v>98</v>
      </c>
      <c r="K240" s="9" t="s">
        <v>140</v>
      </c>
      <c r="L240" s="28" t="s">
        <v>429</v>
      </c>
      <c r="M240" s="132" t="s">
        <v>21</v>
      </c>
      <c r="N240" s="9" t="s">
        <v>60</v>
      </c>
    </row>
    <row r="241" s="132" customFormat="1" ht="28.5" customHeight="1" spans="1:14">
      <c r="A241" s="8" t="s">
        <v>13</v>
      </c>
      <c r="B241" s="8" t="s">
        <v>28</v>
      </c>
      <c r="C241" s="4" t="s">
        <v>101</v>
      </c>
      <c r="D241" s="8"/>
      <c r="E241" s="4" t="s">
        <v>16</v>
      </c>
      <c r="F241" s="8" t="s">
        <v>102</v>
      </c>
      <c r="G241" s="4"/>
      <c r="H241" s="29">
        <v>1</v>
      </c>
      <c r="I241" s="8" t="s">
        <v>190</v>
      </c>
      <c r="J241" s="22" t="s">
        <v>104</v>
      </c>
      <c r="K241" s="9" t="s">
        <v>151</v>
      </c>
      <c r="L241" s="139" t="s">
        <v>430</v>
      </c>
      <c r="M241" s="132" t="s">
        <v>21</v>
      </c>
      <c r="N241" s="22" t="s">
        <v>60</v>
      </c>
    </row>
    <row r="242" s="132" customFormat="1" ht="28.5" customHeight="1" spans="1:14">
      <c r="A242" s="8" t="s">
        <v>13</v>
      </c>
      <c r="B242" s="8" t="s">
        <v>28</v>
      </c>
      <c r="C242" s="4" t="s">
        <v>101</v>
      </c>
      <c r="D242" s="8"/>
      <c r="E242" s="4" t="s">
        <v>16</v>
      </c>
      <c r="F242" s="8" t="s">
        <v>102</v>
      </c>
      <c r="G242" s="4"/>
      <c r="H242" s="29">
        <v>1</v>
      </c>
      <c r="I242" s="10" t="s">
        <v>416</v>
      </c>
      <c r="J242" s="22" t="s">
        <v>104</v>
      </c>
      <c r="K242" s="9" t="s">
        <v>151</v>
      </c>
      <c r="L242" s="139" t="s">
        <v>430</v>
      </c>
      <c r="M242" s="132" t="s">
        <v>21</v>
      </c>
      <c r="N242" s="22" t="s">
        <v>60</v>
      </c>
    </row>
    <row r="243" s="132" customFormat="1" ht="28.5" customHeight="1" spans="1:14">
      <c r="A243" s="8" t="s">
        <v>13</v>
      </c>
      <c r="B243" s="8" t="s">
        <v>28</v>
      </c>
      <c r="C243" s="4" t="s">
        <v>101</v>
      </c>
      <c r="D243" s="8"/>
      <c r="E243" s="4" t="s">
        <v>16</v>
      </c>
      <c r="F243" s="8" t="s">
        <v>102</v>
      </c>
      <c r="G243" s="4"/>
      <c r="H243" s="29">
        <v>1</v>
      </c>
      <c r="I243" s="10" t="s">
        <v>431</v>
      </c>
      <c r="J243" s="22" t="s">
        <v>104</v>
      </c>
      <c r="K243" s="9" t="s">
        <v>151</v>
      </c>
      <c r="L243" s="139" t="s">
        <v>430</v>
      </c>
      <c r="M243" s="132" t="s">
        <v>21</v>
      </c>
      <c r="N243" s="22" t="s">
        <v>60</v>
      </c>
    </row>
    <row r="244" s="132" customFormat="1" ht="28.5" customHeight="1" spans="1:14">
      <c r="A244" s="8" t="s">
        <v>13</v>
      </c>
      <c r="B244" s="8" t="s">
        <v>28</v>
      </c>
      <c r="C244" s="4" t="s">
        <v>147</v>
      </c>
      <c r="D244" s="8"/>
      <c r="E244" s="4" t="s">
        <v>16</v>
      </c>
      <c r="F244" s="8" t="s">
        <v>17</v>
      </c>
      <c r="G244" s="4"/>
      <c r="H244" s="29">
        <v>1</v>
      </c>
      <c r="I244" s="8" t="s">
        <v>432</v>
      </c>
      <c r="J244" s="9" t="s">
        <v>150</v>
      </c>
      <c r="K244" s="9" t="s">
        <v>151</v>
      </c>
      <c r="L244" s="66"/>
      <c r="M244" s="132" t="s">
        <v>21</v>
      </c>
      <c r="N244" s="9" t="s">
        <v>60</v>
      </c>
    </row>
    <row r="245" s="132" customFormat="1" ht="46.5" customHeight="1" spans="1:14">
      <c r="A245" s="8" t="s">
        <v>13</v>
      </c>
      <c r="B245" s="8" t="s">
        <v>28</v>
      </c>
      <c r="C245" s="4" t="s">
        <v>147</v>
      </c>
      <c r="D245" s="8"/>
      <c r="E245" s="4" t="s">
        <v>16</v>
      </c>
      <c r="F245" s="8" t="s">
        <v>17</v>
      </c>
      <c r="G245" s="4"/>
      <c r="H245" s="29">
        <v>1</v>
      </c>
      <c r="I245" s="8" t="s">
        <v>433</v>
      </c>
      <c r="J245" s="9" t="s">
        <v>150</v>
      </c>
      <c r="K245" s="9" t="s">
        <v>151</v>
      </c>
      <c r="L245" s="66"/>
      <c r="M245" s="132" t="s">
        <v>21</v>
      </c>
      <c r="N245" s="9" t="s">
        <v>60</v>
      </c>
    </row>
    <row r="246" s="132" customFormat="1" ht="27.75" customHeight="1" spans="1:14">
      <c r="A246" s="8" t="s">
        <v>13</v>
      </c>
      <c r="B246" s="8" t="s">
        <v>28</v>
      </c>
      <c r="C246" s="4" t="s">
        <v>147</v>
      </c>
      <c r="D246" s="8"/>
      <c r="E246" s="4" t="s">
        <v>16</v>
      </c>
      <c r="F246" s="8" t="s">
        <v>17</v>
      </c>
      <c r="G246" s="4"/>
      <c r="H246" s="29">
        <v>1</v>
      </c>
      <c r="I246" s="8" t="s">
        <v>434</v>
      </c>
      <c r="J246" s="9" t="s">
        <v>150</v>
      </c>
      <c r="K246" s="9" t="s">
        <v>151</v>
      </c>
      <c r="L246" s="66"/>
      <c r="M246" s="132" t="s">
        <v>21</v>
      </c>
      <c r="N246" s="9" t="s">
        <v>60</v>
      </c>
    </row>
    <row r="247" s="132" customFormat="1" ht="27.75" customHeight="1" spans="1:14">
      <c r="A247" s="8" t="s">
        <v>13</v>
      </c>
      <c r="B247" s="8" t="s">
        <v>28</v>
      </c>
      <c r="C247" s="4" t="s">
        <v>147</v>
      </c>
      <c r="D247" s="8"/>
      <c r="E247" s="4" t="s">
        <v>16</v>
      </c>
      <c r="F247" s="8" t="s">
        <v>17</v>
      </c>
      <c r="G247" s="4"/>
      <c r="H247" s="29">
        <v>1</v>
      </c>
      <c r="I247" s="8" t="s">
        <v>435</v>
      </c>
      <c r="J247" s="9" t="s">
        <v>150</v>
      </c>
      <c r="K247" s="9" t="s">
        <v>151</v>
      </c>
      <c r="L247" s="66"/>
      <c r="M247" s="132" t="s">
        <v>21</v>
      </c>
      <c r="N247" s="9" t="s">
        <v>60</v>
      </c>
    </row>
    <row r="248" s="132" customFormat="1" ht="27.75" customHeight="1" spans="1:14">
      <c r="A248" s="8" t="s">
        <v>13</v>
      </c>
      <c r="B248" s="8" t="s">
        <v>28</v>
      </c>
      <c r="C248" s="4" t="s">
        <v>147</v>
      </c>
      <c r="D248" s="8"/>
      <c r="E248" s="4" t="s">
        <v>16</v>
      </c>
      <c r="F248" s="8" t="s">
        <v>17</v>
      </c>
      <c r="G248" s="4"/>
      <c r="H248" s="29">
        <v>1</v>
      </c>
      <c r="I248" s="8" t="s">
        <v>436</v>
      </c>
      <c r="J248" s="9" t="s">
        <v>38</v>
      </c>
      <c r="K248" s="9" t="s">
        <v>151</v>
      </c>
      <c r="L248" s="66"/>
      <c r="M248" s="132" t="s">
        <v>21</v>
      </c>
      <c r="N248" s="9" t="s">
        <v>22</v>
      </c>
    </row>
    <row r="249" s="132" customFormat="1" ht="27.75" customHeight="1" spans="1:14">
      <c r="A249" s="8" t="s">
        <v>13</v>
      </c>
      <c r="B249" s="8" t="s">
        <v>28</v>
      </c>
      <c r="C249" s="4" t="s">
        <v>147</v>
      </c>
      <c r="D249" s="8"/>
      <c r="E249" s="4" t="s">
        <v>16</v>
      </c>
      <c r="F249" s="8" t="s">
        <v>17</v>
      </c>
      <c r="G249" s="4"/>
      <c r="H249" s="29">
        <v>1</v>
      </c>
      <c r="I249" s="8" t="s">
        <v>437</v>
      </c>
      <c r="J249" s="9" t="s">
        <v>38</v>
      </c>
      <c r="K249" s="9" t="s">
        <v>151</v>
      </c>
      <c r="L249" s="66"/>
      <c r="M249" s="132" t="s">
        <v>21</v>
      </c>
      <c r="N249" s="9" t="s">
        <v>22</v>
      </c>
    </row>
    <row r="250" s="132" customFormat="1" ht="27.75" customHeight="1" spans="1:14">
      <c r="A250" s="8" t="s">
        <v>13</v>
      </c>
      <c r="B250" s="8" t="s">
        <v>28</v>
      </c>
      <c r="C250" s="4" t="s">
        <v>147</v>
      </c>
      <c r="D250" s="8"/>
      <c r="E250" s="4" t="s">
        <v>16</v>
      </c>
      <c r="F250" s="8" t="s">
        <v>17</v>
      </c>
      <c r="G250" s="4"/>
      <c r="H250" s="29">
        <v>1</v>
      </c>
      <c r="I250" s="8" t="s">
        <v>438</v>
      </c>
      <c r="J250" s="9" t="s">
        <v>38</v>
      </c>
      <c r="K250" s="9" t="s">
        <v>151</v>
      </c>
      <c r="L250" s="66"/>
      <c r="M250" s="132" t="s">
        <v>21</v>
      </c>
      <c r="N250" s="9" t="s">
        <v>22</v>
      </c>
    </row>
    <row r="251" s="132" customFormat="1" ht="27.75" customHeight="1" spans="1:14">
      <c r="A251" s="8" t="s">
        <v>13</v>
      </c>
      <c r="B251" s="8" t="s">
        <v>28</v>
      </c>
      <c r="C251" s="4" t="s">
        <v>147</v>
      </c>
      <c r="D251" s="8"/>
      <c r="E251" s="4" t="s">
        <v>16</v>
      </c>
      <c r="F251" s="8" t="s">
        <v>17</v>
      </c>
      <c r="G251" s="4"/>
      <c r="H251" s="29">
        <v>1</v>
      </c>
      <c r="I251" s="8" t="s">
        <v>439</v>
      </c>
      <c r="J251" s="9" t="s">
        <v>38</v>
      </c>
      <c r="K251" s="9" t="s">
        <v>151</v>
      </c>
      <c r="L251" s="66"/>
      <c r="M251" s="132" t="s">
        <v>21</v>
      </c>
      <c r="N251" s="9" t="s">
        <v>22</v>
      </c>
    </row>
    <row r="252" s="132" customFormat="1" ht="27.75" customHeight="1" spans="1:14">
      <c r="A252" s="8" t="s">
        <v>13</v>
      </c>
      <c r="B252" s="8" t="s">
        <v>28</v>
      </c>
      <c r="C252" s="4" t="s">
        <v>147</v>
      </c>
      <c r="D252" s="8"/>
      <c r="E252" s="4" t="s">
        <v>16</v>
      </c>
      <c r="F252" s="8" t="s">
        <v>17</v>
      </c>
      <c r="G252" s="4"/>
      <c r="H252" s="29">
        <v>1</v>
      </c>
      <c r="I252" s="8" t="s">
        <v>440</v>
      </c>
      <c r="J252" s="9" t="s">
        <v>38</v>
      </c>
      <c r="K252" s="9" t="s">
        <v>441</v>
      </c>
      <c r="L252" s="21"/>
      <c r="M252" s="132" t="s">
        <v>21</v>
      </c>
      <c r="N252" s="9" t="s">
        <v>22</v>
      </c>
    </row>
    <row r="253" s="132" customFormat="1" ht="27.75" customHeight="1" spans="1:14">
      <c r="A253" s="8" t="s">
        <v>13</v>
      </c>
      <c r="B253" s="8" t="s">
        <v>28</v>
      </c>
      <c r="C253" s="4" t="s">
        <v>442</v>
      </c>
      <c r="D253" s="10"/>
      <c r="E253" s="4" t="s">
        <v>48</v>
      </c>
      <c r="F253" s="8" t="s">
        <v>102</v>
      </c>
      <c r="G253" s="4"/>
      <c r="H253" s="4">
        <v>1</v>
      </c>
      <c r="I253" s="30" t="s">
        <v>443</v>
      </c>
      <c r="J253" s="31" t="s">
        <v>444</v>
      </c>
      <c r="K253" s="9" t="s">
        <v>445</v>
      </c>
      <c r="L253" s="4"/>
      <c r="M253" s="132" t="s">
        <v>21</v>
      </c>
      <c r="N253" s="31" t="s">
        <v>60</v>
      </c>
    </row>
    <row r="254" s="132" customFormat="1" ht="27.75" customHeight="1" spans="1:14">
      <c r="A254" s="8" t="s">
        <v>13</v>
      </c>
      <c r="B254" s="8" t="s">
        <v>28</v>
      </c>
      <c r="C254" s="4" t="s">
        <v>446</v>
      </c>
      <c r="D254" s="8"/>
      <c r="E254" s="4" t="s">
        <v>16</v>
      </c>
      <c r="F254" s="40" t="s">
        <v>17</v>
      </c>
      <c r="G254" s="41"/>
      <c r="H254" s="41">
        <v>1</v>
      </c>
      <c r="I254" s="40" t="s">
        <v>123</v>
      </c>
      <c r="J254" s="42" t="s">
        <v>31</v>
      </c>
      <c r="K254" s="45" t="s">
        <v>447</v>
      </c>
      <c r="L254" s="166"/>
      <c r="M254" s="132" t="s">
        <v>21</v>
      </c>
      <c r="N254" s="42" t="s">
        <v>22</v>
      </c>
    </row>
    <row r="255" s="132" customFormat="1" ht="43.5" customHeight="1" spans="1:14">
      <c r="A255" s="8" t="s">
        <v>13</v>
      </c>
      <c r="B255" s="8" t="s">
        <v>28</v>
      </c>
      <c r="C255" s="4" t="s">
        <v>446</v>
      </c>
      <c r="D255" s="8"/>
      <c r="E255" s="4" t="s">
        <v>16</v>
      </c>
      <c r="F255" s="40" t="s">
        <v>17</v>
      </c>
      <c r="G255" s="41"/>
      <c r="H255" s="41">
        <v>1</v>
      </c>
      <c r="I255" s="40" t="s">
        <v>448</v>
      </c>
      <c r="J255" s="42" t="s">
        <v>31</v>
      </c>
      <c r="K255" s="45" t="s">
        <v>153</v>
      </c>
      <c r="L255" s="166"/>
      <c r="M255" s="132" t="s">
        <v>21</v>
      </c>
      <c r="N255" s="42" t="s">
        <v>22</v>
      </c>
    </row>
    <row r="256" s="132" customFormat="1" ht="27.75" customHeight="1" spans="1:14">
      <c r="A256" s="8" t="s">
        <v>13</v>
      </c>
      <c r="B256" s="8" t="s">
        <v>28</v>
      </c>
      <c r="C256" s="4" t="s">
        <v>217</v>
      </c>
      <c r="D256" s="8"/>
      <c r="E256" s="4" t="s">
        <v>16</v>
      </c>
      <c r="F256" s="40" t="s">
        <v>17</v>
      </c>
      <c r="G256" s="4"/>
      <c r="H256" s="4">
        <v>1</v>
      </c>
      <c r="I256" s="8" t="s">
        <v>224</v>
      </c>
      <c r="J256" s="22" t="s">
        <v>31</v>
      </c>
      <c r="K256" s="45" t="s">
        <v>449</v>
      </c>
      <c r="L256" s="169"/>
      <c r="M256" s="132" t="s">
        <v>21</v>
      </c>
      <c r="N256" s="22" t="s">
        <v>22</v>
      </c>
    </row>
    <row r="257" s="132" customFormat="1" ht="27.75" customHeight="1" spans="1:14">
      <c r="A257" s="8" t="s">
        <v>13</v>
      </c>
      <c r="B257" s="8" t="s">
        <v>28</v>
      </c>
      <c r="C257" s="4" t="s">
        <v>217</v>
      </c>
      <c r="D257" s="8"/>
      <c r="E257" s="4" t="s">
        <v>16</v>
      </c>
      <c r="F257" s="40" t="s">
        <v>17</v>
      </c>
      <c r="G257" s="4"/>
      <c r="H257" s="4">
        <v>1</v>
      </c>
      <c r="I257" s="8" t="s">
        <v>219</v>
      </c>
      <c r="J257" s="22" t="s">
        <v>31</v>
      </c>
      <c r="K257" s="45" t="s">
        <v>449</v>
      </c>
      <c r="L257" s="169"/>
      <c r="M257" s="132" t="s">
        <v>21</v>
      </c>
      <c r="N257" s="22" t="s">
        <v>22</v>
      </c>
    </row>
    <row r="258" s="132" customFormat="1" ht="27.75" customHeight="1" spans="1:14">
      <c r="A258" s="8" t="s">
        <v>13</v>
      </c>
      <c r="B258" s="8" t="s">
        <v>28</v>
      </c>
      <c r="C258" s="4" t="s">
        <v>217</v>
      </c>
      <c r="D258" s="8"/>
      <c r="E258" s="4" t="s">
        <v>16</v>
      </c>
      <c r="F258" s="40" t="s">
        <v>17</v>
      </c>
      <c r="G258" s="4"/>
      <c r="H258" s="4">
        <v>1</v>
      </c>
      <c r="I258" s="8" t="s">
        <v>450</v>
      </c>
      <c r="J258" s="22" t="s">
        <v>31</v>
      </c>
      <c r="K258" s="45" t="s">
        <v>449</v>
      </c>
      <c r="L258" s="169"/>
      <c r="M258" s="132" t="s">
        <v>21</v>
      </c>
      <c r="N258" s="22" t="s">
        <v>22</v>
      </c>
    </row>
    <row r="259" s="132" customFormat="1" ht="27.75" customHeight="1" spans="1:14">
      <c r="A259" s="8" t="s">
        <v>13</v>
      </c>
      <c r="B259" s="8" t="s">
        <v>28</v>
      </c>
      <c r="C259" s="4" t="s">
        <v>217</v>
      </c>
      <c r="D259" s="8"/>
      <c r="E259" s="4" t="s">
        <v>16</v>
      </c>
      <c r="F259" s="40" t="s">
        <v>17</v>
      </c>
      <c r="G259" s="4"/>
      <c r="H259" s="4">
        <v>1</v>
      </c>
      <c r="I259" s="8" t="s">
        <v>451</v>
      </c>
      <c r="J259" s="22" t="s">
        <v>31</v>
      </c>
      <c r="K259" s="45" t="s">
        <v>449</v>
      </c>
      <c r="L259" s="169"/>
      <c r="M259" s="132" t="s">
        <v>21</v>
      </c>
      <c r="N259" s="22" t="s">
        <v>22</v>
      </c>
    </row>
    <row r="260" s="132" customFormat="1" ht="27.75" customHeight="1" spans="1:14">
      <c r="A260" s="8" t="s">
        <v>13</v>
      </c>
      <c r="B260" s="8" t="s">
        <v>28</v>
      </c>
      <c r="C260" s="4" t="s">
        <v>452</v>
      </c>
      <c r="D260" s="8"/>
      <c r="E260" s="4" t="s">
        <v>16</v>
      </c>
      <c r="F260" s="40" t="s">
        <v>17</v>
      </c>
      <c r="G260" s="41"/>
      <c r="H260" s="41">
        <v>1</v>
      </c>
      <c r="I260" s="40" t="s">
        <v>453</v>
      </c>
      <c r="J260" s="42" t="s">
        <v>31</v>
      </c>
      <c r="K260" s="45" t="s">
        <v>454</v>
      </c>
      <c r="L260" s="166"/>
      <c r="M260" s="132" t="s">
        <v>21</v>
      </c>
      <c r="N260" s="42" t="s">
        <v>22</v>
      </c>
    </row>
    <row r="261" s="132" customFormat="1" ht="27.75" customHeight="1" spans="1:14">
      <c r="A261" s="8" t="s">
        <v>13</v>
      </c>
      <c r="B261" s="8" t="s">
        <v>28</v>
      </c>
      <c r="C261" s="4" t="s">
        <v>452</v>
      </c>
      <c r="D261" s="8"/>
      <c r="E261" s="4" t="s">
        <v>16</v>
      </c>
      <c r="F261" s="40" t="s">
        <v>17</v>
      </c>
      <c r="G261" s="41"/>
      <c r="H261" s="41">
        <v>1</v>
      </c>
      <c r="I261" s="40" t="s">
        <v>455</v>
      </c>
      <c r="J261" s="42" t="s">
        <v>31</v>
      </c>
      <c r="K261" s="45" t="s">
        <v>454</v>
      </c>
      <c r="L261" s="166"/>
      <c r="M261" s="132" t="s">
        <v>21</v>
      </c>
      <c r="N261" s="42" t="s">
        <v>22</v>
      </c>
    </row>
    <row r="262" s="132" customFormat="1" ht="31.5" customHeight="1" spans="1:14">
      <c r="A262" s="8" t="s">
        <v>13</v>
      </c>
      <c r="B262" s="8" t="s">
        <v>28</v>
      </c>
      <c r="C262" s="4" t="s">
        <v>452</v>
      </c>
      <c r="D262" s="8"/>
      <c r="E262" s="4" t="s">
        <v>16</v>
      </c>
      <c r="F262" s="40" t="s">
        <v>17</v>
      </c>
      <c r="G262" s="41"/>
      <c r="H262" s="41">
        <v>1</v>
      </c>
      <c r="I262" s="40" t="s">
        <v>230</v>
      </c>
      <c r="J262" s="42" t="s">
        <v>31</v>
      </c>
      <c r="K262" s="45" t="s">
        <v>454</v>
      </c>
      <c r="L262" s="166"/>
      <c r="M262" s="132" t="s">
        <v>21</v>
      </c>
      <c r="N262" s="42" t="s">
        <v>22</v>
      </c>
    </row>
    <row r="263" s="132" customFormat="1" ht="31.5" customHeight="1" spans="1:14">
      <c r="A263" s="8" t="s">
        <v>13</v>
      </c>
      <c r="B263" s="8" t="s">
        <v>28</v>
      </c>
      <c r="C263" s="4" t="s">
        <v>456</v>
      </c>
      <c r="D263" s="8"/>
      <c r="E263" s="4" t="s">
        <v>16</v>
      </c>
      <c r="F263" s="40" t="s">
        <v>17</v>
      </c>
      <c r="G263" s="172"/>
      <c r="H263" s="29">
        <v>1</v>
      </c>
      <c r="I263" s="23" t="s">
        <v>230</v>
      </c>
      <c r="J263" s="42" t="s">
        <v>31</v>
      </c>
      <c r="K263" s="45" t="s">
        <v>153</v>
      </c>
      <c r="L263" s="166"/>
      <c r="M263" s="132" t="s">
        <v>21</v>
      </c>
      <c r="N263" s="42" t="s">
        <v>22</v>
      </c>
    </row>
    <row r="264" s="132" customFormat="1" ht="31.5" customHeight="1" spans="1:14">
      <c r="A264" s="8" t="s">
        <v>13</v>
      </c>
      <c r="B264" s="8" t="s">
        <v>28</v>
      </c>
      <c r="C264" s="4" t="s">
        <v>456</v>
      </c>
      <c r="D264" s="8"/>
      <c r="E264" s="4" t="s">
        <v>16</v>
      </c>
      <c r="F264" s="40" t="s">
        <v>17</v>
      </c>
      <c r="G264" s="172"/>
      <c r="H264" s="29">
        <v>1</v>
      </c>
      <c r="I264" s="23" t="s">
        <v>84</v>
      </c>
      <c r="J264" s="42" t="s">
        <v>31</v>
      </c>
      <c r="K264" s="45" t="s">
        <v>153</v>
      </c>
      <c r="L264" s="166"/>
      <c r="M264" s="132" t="s">
        <v>21</v>
      </c>
      <c r="N264" s="42" t="s">
        <v>22</v>
      </c>
    </row>
    <row r="265" s="132" customFormat="1" ht="52.5" customHeight="1" spans="1:14">
      <c r="A265" s="8" t="s">
        <v>13</v>
      </c>
      <c r="B265" s="8" t="s">
        <v>28</v>
      </c>
      <c r="C265" s="4" t="s">
        <v>456</v>
      </c>
      <c r="D265" s="8"/>
      <c r="E265" s="4" t="s">
        <v>16</v>
      </c>
      <c r="F265" s="40" t="s">
        <v>17</v>
      </c>
      <c r="G265" s="172"/>
      <c r="H265" s="29">
        <v>1</v>
      </c>
      <c r="I265" s="23" t="s">
        <v>224</v>
      </c>
      <c r="J265" s="42" t="s">
        <v>31</v>
      </c>
      <c r="K265" s="45" t="s">
        <v>153</v>
      </c>
      <c r="L265" s="166"/>
      <c r="M265" s="132" t="s">
        <v>21</v>
      </c>
      <c r="N265" s="42" t="s">
        <v>22</v>
      </c>
    </row>
    <row r="266" s="132" customFormat="1" ht="108" spans="1:14">
      <c r="A266" s="8" t="s">
        <v>13</v>
      </c>
      <c r="B266" s="8" t="s">
        <v>28</v>
      </c>
      <c r="C266" s="4" t="s">
        <v>218</v>
      </c>
      <c r="D266" s="8"/>
      <c r="E266" s="4" t="s">
        <v>16</v>
      </c>
      <c r="F266" s="40" t="s">
        <v>102</v>
      </c>
      <c r="G266" s="4"/>
      <c r="H266" s="4">
        <v>1</v>
      </c>
      <c r="I266" s="8" t="s">
        <v>84</v>
      </c>
      <c r="J266" s="22" t="s">
        <v>60</v>
      </c>
      <c r="K266" s="45" t="s">
        <v>153</v>
      </c>
      <c r="L266" s="169"/>
      <c r="M266" s="132" t="s">
        <v>21</v>
      </c>
      <c r="N266" s="22" t="s">
        <v>60</v>
      </c>
    </row>
    <row r="267" s="132" customFormat="1" ht="65.25" customHeight="1" spans="1:14">
      <c r="A267" s="8" t="s">
        <v>13</v>
      </c>
      <c r="B267" s="8" t="s">
        <v>28</v>
      </c>
      <c r="C267" s="4" t="s">
        <v>218</v>
      </c>
      <c r="D267" s="8"/>
      <c r="E267" s="4" t="s">
        <v>16</v>
      </c>
      <c r="F267" s="40" t="s">
        <v>102</v>
      </c>
      <c r="G267" s="4"/>
      <c r="H267" s="4">
        <v>1</v>
      </c>
      <c r="I267" s="8" t="s">
        <v>224</v>
      </c>
      <c r="J267" s="22" t="s">
        <v>60</v>
      </c>
      <c r="K267" s="45" t="s">
        <v>153</v>
      </c>
      <c r="L267" s="169"/>
      <c r="M267" s="132" t="s">
        <v>21</v>
      </c>
      <c r="N267" s="22" t="s">
        <v>60</v>
      </c>
    </row>
    <row r="268" s="132" customFormat="1" ht="48.75" customHeight="1" spans="1:14">
      <c r="A268" s="8" t="s">
        <v>13</v>
      </c>
      <c r="B268" s="8" t="s">
        <v>28</v>
      </c>
      <c r="C268" s="4" t="s">
        <v>218</v>
      </c>
      <c r="D268" s="8"/>
      <c r="E268" s="4" t="s">
        <v>16</v>
      </c>
      <c r="F268" s="40" t="s">
        <v>102</v>
      </c>
      <c r="G268" s="4"/>
      <c r="H268" s="29">
        <v>1</v>
      </c>
      <c r="I268" s="8" t="s">
        <v>226</v>
      </c>
      <c r="J268" s="22" t="s">
        <v>60</v>
      </c>
      <c r="K268" s="45" t="s">
        <v>153</v>
      </c>
      <c r="L268" s="169"/>
      <c r="M268" s="132" t="s">
        <v>21</v>
      </c>
      <c r="N268" s="22" t="s">
        <v>60</v>
      </c>
    </row>
    <row r="269" s="132" customFormat="1" ht="48.75" customHeight="1" spans="1:14">
      <c r="A269" s="8" t="s">
        <v>13</v>
      </c>
      <c r="B269" s="8" t="s">
        <v>28</v>
      </c>
      <c r="C269" s="4" t="s">
        <v>218</v>
      </c>
      <c r="D269" s="8"/>
      <c r="E269" s="4" t="s">
        <v>16</v>
      </c>
      <c r="F269" s="40" t="s">
        <v>102</v>
      </c>
      <c r="G269" s="4"/>
      <c r="H269" s="29">
        <v>1</v>
      </c>
      <c r="I269" s="8" t="s">
        <v>222</v>
      </c>
      <c r="J269" s="22" t="s">
        <v>60</v>
      </c>
      <c r="K269" s="45" t="s">
        <v>153</v>
      </c>
      <c r="L269" s="169"/>
      <c r="M269" s="132" t="s">
        <v>21</v>
      </c>
      <c r="N269" s="22" t="s">
        <v>60</v>
      </c>
    </row>
    <row r="270" s="132" customFormat="1" ht="48.75" customHeight="1" spans="1:14">
      <c r="A270" s="8" t="s">
        <v>13</v>
      </c>
      <c r="B270" s="8" t="s">
        <v>28</v>
      </c>
      <c r="C270" s="4" t="s">
        <v>220</v>
      </c>
      <c r="D270" s="8"/>
      <c r="E270" s="4" t="s">
        <v>16</v>
      </c>
      <c r="F270" s="40" t="s">
        <v>17</v>
      </c>
      <c r="G270" s="41"/>
      <c r="H270" s="43">
        <v>1</v>
      </c>
      <c r="I270" s="40" t="s">
        <v>84</v>
      </c>
      <c r="J270" s="42" t="s">
        <v>221</v>
      </c>
      <c r="K270" s="45" t="s">
        <v>153</v>
      </c>
      <c r="L270" s="166"/>
      <c r="M270" s="132" t="s">
        <v>21</v>
      </c>
      <c r="N270" s="42" t="s">
        <v>22</v>
      </c>
    </row>
    <row r="271" s="132" customFormat="1" ht="48.75" customHeight="1" spans="1:14">
      <c r="A271" s="8" t="s">
        <v>13</v>
      </c>
      <c r="B271" s="8" t="s">
        <v>28</v>
      </c>
      <c r="C271" s="4" t="s">
        <v>220</v>
      </c>
      <c r="D271" s="8"/>
      <c r="E271" s="4" t="s">
        <v>16</v>
      </c>
      <c r="F271" s="40" t="s">
        <v>17</v>
      </c>
      <c r="G271" s="41"/>
      <c r="H271" s="43">
        <v>1</v>
      </c>
      <c r="I271" s="40" t="s">
        <v>224</v>
      </c>
      <c r="J271" s="42" t="s">
        <v>221</v>
      </c>
      <c r="K271" s="45" t="s">
        <v>153</v>
      </c>
      <c r="L271" s="166"/>
      <c r="M271" s="132" t="s">
        <v>21</v>
      </c>
      <c r="N271" s="42" t="s">
        <v>22</v>
      </c>
    </row>
    <row r="272" s="132" customFormat="1" ht="48.75" customHeight="1" spans="1:14">
      <c r="A272" s="8" t="s">
        <v>13</v>
      </c>
      <c r="B272" s="8" t="s">
        <v>28</v>
      </c>
      <c r="C272" s="4" t="s">
        <v>220</v>
      </c>
      <c r="D272" s="8"/>
      <c r="E272" s="4" t="s">
        <v>16</v>
      </c>
      <c r="F272" s="40" t="s">
        <v>17</v>
      </c>
      <c r="G272" s="41"/>
      <c r="H272" s="43">
        <v>1</v>
      </c>
      <c r="I272" s="40" t="s">
        <v>126</v>
      </c>
      <c r="J272" s="42" t="s">
        <v>221</v>
      </c>
      <c r="K272" s="45" t="s">
        <v>153</v>
      </c>
      <c r="L272" s="166"/>
      <c r="M272" s="132" t="s">
        <v>21</v>
      </c>
      <c r="N272" s="42" t="s">
        <v>22</v>
      </c>
    </row>
    <row r="273" s="132" customFormat="1" ht="51.75" customHeight="1" spans="1:14">
      <c r="A273" s="8" t="s">
        <v>13</v>
      </c>
      <c r="B273" s="8" t="s">
        <v>28</v>
      </c>
      <c r="C273" s="4" t="s">
        <v>220</v>
      </c>
      <c r="D273" s="8"/>
      <c r="E273" s="4" t="s">
        <v>16</v>
      </c>
      <c r="F273" s="40" t="s">
        <v>17</v>
      </c>
      <c r="G273" s="41"/>
      <c r="H273" s="43">
        <v>1</v>
      </c>
      <c r="I273" s="40" t="s">
        <v>226</v>
      </c>
      <c r="J273" s="42" t="s">
        <v>221</v>
      </c>
      <c r="K273" s="45" t="s">
        <v>153</v>
      </c>
      <c r="L273" s="166"/>
      <c r="M273" s="132" t="s">
        <v>21</v>
      </c>
      <c r="N273" s="42" t="s">
        <v>22</v>
      </c>
    </row>
    <row r="274" s="132" customFormat="1" ht="40.5" customHeight="1" spans="1:14">
      <c r="A274" s="8" t="s">
        <v>13</v>
      </c>
      <c r="B274" s="8" t="s">
        <v>28</v>
      </c>
      <c r="C274" s="4" t="s">
        <v>220</v>
      </c>
      <c r="D274" s="8"/>
      <c r="E274" s="4" t="s">
        <v>16</v>
      </c>
      <c r="F274" s="40" t="s">
        <v>17</v>
      </c>
      <c r="G274" s="41"/>
      <c r="H274" s="43">
        <v>1</v>
      </c>
      <c r="I274" s="40" t="s">
        <v>225</v>
      </c>
      <c r="J274" s="42" t="s">
        <v>221</v>
      </c>
      <c r="K274" s="45" t="s">
        <v>153</v>
      </c>
      <c r="L274" s="166"/>
      <c r="M274" s="132" t="s">
        <v>21</v>
      </c>
      <c r="N274" s="42" t="s">
        <v>22</v>
      </c>
    </row>
    <row r="275" s="132" customFormat="1" ht="54.75" customHeight="1" spans="1:14">
      <c r="A275" s="8" t="s">
        <v>13</v>
      </c>
      <c r="B275" s="8" t="s">
        <v>28</v>
      </c>
      <c r="C275" s="4" t="s">
        <v>220</v>
      </c>
      <c r="D275" s="8"/>
      <c r="E275" s="4" t="s">
        <v>16</v>
      </c>
      <c r="F275" s="40" t="s">
        <v>17</v>
      </c>
      <c r="G275" s="41"/>
      <c r="H275" s="43">
        <v>1</v>
      </c>
      <c r="I275" s="40" t="s">
        <v>227</v>
      </c>
      <c r="J275" s="42" t="s">
        <v>221</v>
      </c>
      <c r="K275" s="45" t="s">
        <v>153</v>
      </c>
      <c r="L275" s="166"/>
      <c r="M275" s="132" t="s">
        <v>21</v>
      </c>
      <c r="N275" s="42" t="s">
        <v>22</v>
      </c>
    </row>
    <row r="276" s="132" customFormat="1" ht="40.5" customHeight="1" spans="1:14">
      <c r="A276" s="8" t="s">
        <v>13</v>
      </c>
      <c r="B276" s="8" t="s">
        <v>28</v>
      </c>
      <c r="C276" s="4" t="s">
        <v>220</v>
      </c>
      <c r="D276" s="8"/>
      <c r="E276" s="4" t="s">
        <v>16</v>
      </c>
      <c r="F276" s="40" t="s">
        <v>17</v>
      </c>
      <c r="G276" s="41"/>
      <c r="H276" s="43">
        <v>1</v>
      </c>
      <c r="I276" s="40" t="s">
        <v>457</v>
      </c>
      <c r="J276" s="42" t="s">
        <v>221</v>
      </c>
      <c r="K276" s="45" t="s">
        <v>153</v>
      </c>
      <c r="L276" s="166"/>
      <c r="M276" s="132" t="s">
        <v>21</v>
      </c>
      <c r="N276" s="42" t="s">
        <v>22</v>
      </c>
    </row>
    <row r="277" s="132" customFormat="1" ht="40.5" customHeight="1" spans="1:14">
      <c r="A277" s="8" t="s">
        <v>13</v>
      </c>
      <c r="B277" s="8" t="s">
        <v>28</v>
      </c>
      <c r="C277" s="4" t="s">
        <v>458</v>
      </c>
      <c r="D277" s="8"/>
      <c r="E277" s="4" t="s">
        <v>16</v>
      </c>
      <c r="F277" s="40" t="s">
        <v>17</v>
      </c>
      <c r="G277" s="41"/>
      <c r="H277" s="41">
        <v>1</v>
      </c>
      <c r="I277" s="40" t="s">
        <v>126</v>
      </c>
      <c r="J277" s="42" t="s">
        <v>221</v>
      </c>
      <c r="K277" s="45" t="s">
        <v>459</v>
      </c>
      <c r="L277" s="166"/>
      <c r="M277" s="132" t="s">
        <v>21</v>
      </c>
      <c r="N277" s="42" t="s">
        <v>22</v>
      </c>
    </row>
    <row r="278" s="132" customFormat="1" ht="50.25" customHeight="1" spans="1:14">
      <c r="A278" s="8" t="s">
        <v>13</v>
      </c>
      <c r="B278" s="8" t="s">
        <v>28</v>
      </c>
      <c r="C278" s="4" t="s">
        <v>458</v>
      </c>
      <c r="D278" s="8"/>
      <c r="E278" s="4" t="s">
        <v>16</v>
      </c>
      <c r="F278" s="40" t="s">
        <v>17</v>
      </c>
      <c r="G278" s="41"/>
      <c r="H278" s="41">
        <v>1</v>
      </c>
      <c r="I278" s="40" t="s">
        <v>222</v>
      </c>
      <c r="J278" s="42" t="s">
        <v>221</v>
      </c>
      <c r="K278" s="45" t="s">
        <v>459</v>
      </c>
      <c r="L278" s="166"/>
      <c r="M278" s="132" t="s">
        <v>21</v>
      </c>
      <c r="N278" s="42" t="s">
        <v>22</v>
      </c>
    </row>
    <row r="279" s="132" customFormat="1" ht="37.5" customHeight="1" spans="1:14">
      <c r="A279" s="8" t="s">
        <v>13</v>
      </c>
      <c r="B279" s="8" t="s">
        <v>28</v>
      </c>
      <c r="C279" s="4" t="s">
        <v>458</v>
      </c>
      <c r="D279" s="8"/>
      <c r="E279" s="4" t="s">
        <v>16</v>
      </c>
      <c r="F279" s="40" t="s">
        <v>17</v>
      </c>
      <c r="G279" s="41"/>
      <c r="H279" s="41">
        <v>1</v>
      </c>
      <c r="I279" s="40" t="s">
        <v>219</v>
      </c>
      <c r="J279" s="42" t="s">
        <v>221</v>
      </c>
      <c r="K279" s="45" t="s">
        <v>459</v>
      </c>
      <c r="L279" s="166"/>
      <c r="M279" s="132" t="s">
        <v>21</v>
      </c>
      <c r="N279" s="42" t="s">
        <v>22</v>
      </c>
    </row>
    <row r="280" s="132" customFormat="1" ht="40.5" customHeight="1" spans="1:14">
      <c r="A280" s="8" t="s">
        <v>13</v>
      </c>
      <c r="B280" s="8" t="s">
        <v>28</v>
      </c>
      <c r="C280" s="4" t="s">
        <v>458</v>
      </c>
      <c r="D280" s="8"/>
      <c r="E280" s="4" t="s">
        <v>16</v>
      </c>
      <c r="F280" s="40" t="s">
        <v>17</v>
      </c>
      <c r="G280" s="41"/>
      <c r="H280" s="41">
        <v>1</v>
      </c>
      <c r="I280" s="40" t="s">
        <v>230</v>
      </c>
      <c r="J280" s="42" t="s">
        <v>221</v>
      </c>
      <c r="K280" s="45" t="s">
        <v>459</v>
      </c>
      <c r="L280" s="166"/>
      <c r="M280" s="132" t="s">
        <v>21</v>
      </c>
      <c r="N280" s="42" t="s">
        <v>22</v>
      </c>
    </row>
    <row r="281" s="132" customFormat="1" ht="40.5" customHeight="1" spans="1:14">
      <c r="A281" s="8" t="s">
        <v>13</v>
      </c>
      <c r="B281" s="8" t="s">
        <v>28</v>
      </c>
      <c r="C281" s="4" t="s">
        <v>458</v>
      </c>
      <c r="D281" s="8"/>
      <c r="E281" s="4" t="s">
        <v>16</v>
      </c>
      <c r="F281" s="40" t="s">
        <v>17</v>
      </c>
      <c r="G281" s="41"/>
      <c r="H281" s="41">
        <v>1</v>
      </c>
      <c r="I281" s="40" t="s">
        <v>460</v>
      </c>
      <c r="J281" s="42" t="s">
        <v>221</v>
      </c>
      <c r="K281" s="45" t="s">
        <v>153</v>
      </c>
      <c r="L281" s="166"/>
      <c r="M281" s="132" t="s">
        <v>21</v>
      </c>
      <c r="N281" s="42" t="s">
        <v>22</v>
      </c>
    </row>
    <row r="282" s="132" customFormat="1" ht="39.75" customHeight="1" spans="1:14">
      <c r="A282" s="8" t="s">
        <v>13</v>
      </c>
      <c r="B282" s="8" t="s">
        <v>28</v>
      </c>
      <c r="C282" s="4" t="s">
        <v>461</v>
      </c>
      <c r="D282" s="8"/>
      <c r="E282" s="4" t="s">
        <v>16</v>
      </c>
      <c r="F282" s="40" t="s">
        <v>17</v>
      </c>
      <c r="G282" s="41"/>
      <c r="H282" s="41">
        <v>1</v>
      </c>
      <c r="I282" s="44" t="s">
        <v>224</v>
      </c>
      <c r="J282" s="42" t="s">
        <v>38</v>
      </c>
      <c r="K282" s="45" t="s">
        <v>153</v>
      </c>
      <c r="L282" s="166"/>
      <c r="M282" s="132" t="s">
        <v>21</v>
      </c>
      <c r="N282" s="42" t="s">
        <v>22</v>
      </c>
    </row>
    <row r="283" s="132" customFormat="1" ht="40.5" customHeight="1" spans="1:14">
      <c r="A283" s="8" t="s">
        <v>13</v>
      </c>
      <c r="B283" s="8" t="s">
        <v>28</v>
      </c>
      <c r="C283" s="4" t="s">
        <v>461</v>
      </c>
      <c r="D283" s="8"/>
      <c r="E283" s="4" t="s">
        <v>16</v>
      </c>
      <c r="F283" s="40" t="s">
        <v>17</v>
      </c>
      <c r="G283" s="41"/>
      <c r="H283" s="41">
        <v>1</v>
      </c>
      <c r="I283" s="44" t="s">
        <v>126</v>
      </c>
      <c r="J283" s="42" t="s">
        <v>38</v>
      </c>
      <c r="K283" s="45" t="s">
        <v>153</v>
      </c>
      <c r="L283" s="166"/>
      <c r="M283" s="132" t="s">
        <v>21</v>
      </c>
      <c r="N283" s="42" t="s">
        <v>22</v>
      </c>
    </row>
    <row r="284" s="132" customFormat="1" ht="40.5" customHeight="1" spans="1:14">
      <c r="A284" s="8" t="s">
        <v>13</v>
      </c>
      <c r="B284" s="8" t="s">
        <v>28</v>
      </c>
      <c r="C284" s="4" t="s">
        <v>461</v>
      </c>
      <c r="D284" s="8"/>
      <c r="E284" s="4" t="s">
        <v>16</v>
      </c>
      <c r="F284" s="40" t="s">
        <v>17</v>
      </c>
      <c r="G284" s="41"/>
      <c r="H284" s="41">
        <v>1</v>
      </c>
      <c r="I284" s="44" t="s">
        <v>219</v>
      </c>
      <c r="J284" s="42" t="s">
        <v>38</v>
      </c>
      <c r="K284" s="45" t="s">
        <v>153</v>
      </c>
      <c r="L284" s="166"/>
      <c r="M284" s="132" t="s">
        <v>21</v>
      </c>
      <c r="N284" s="42" t="s">
        <v>22</v>
      </c>
    </row>
    <row r="285" s="132" customFormat="1" ht="41.25" customHeight="1" spans="1:14">
      <c r="A285" s="8" t="s">
        <v>13</v>
      </c>
      <c r="B285" s="8" t="s">
        <v>28</v>
      </c>
      <c r="C285" s="4" t="s">
        <v>461</v>
      </c>
      <c r="D285" s="8"/>
      <c r="E285" s="4" t="s">
        <v>16</v>
      </c>
      <c r="F285" s="40" t="s">
        <v>17</v>
      </c>
      <c r="G285" s="41"/>
      <c r="H285" s="41">
        <v>1</v>
      </c>
      <c r="I285" s="44" t="s">
        <v>222</v>
      </c>
      <c r="J285" s="42" t="s">
        <v>38</v>
      </c>
      <c r="K285" s="45" t="s">
        <v>153</v>
      </c>
      <c r="L285" s="166"/>
      <c r="M285" s="132" t="s">
        <v>21</v>
      </c>
      <c r="N285" s="42" t="s">
        <v>22</v>
      </c>
    </row>
    <row r="286" s="132" customFormat="1" ht="41.25" customHeight="1" spans="1:14">
      <c r="A286" s="8" t="s">
        <v>13</v>
      </c>
      <c r="B286" s="8" t="s">
        <v>28</v>
      </c>
      <c r="C286" s="4" t="s">
        <v>461</v>
      </c>
      <c r="D286" s="8"/>
      <c r="E286" s="4" t="s">
        <v>16</v>
      </c>
      <c r="F286" s="40" t="s">
        <v>17</v>
      </c>
      <c r="G286" s="41"/>
      <c r="H286" s="41">
        <v>1</v>
      </c>
      <c r="I286" s="44" t="s">
        <v>225</v>
      </c>
      <c r="J286" s="42" t="s">
        <v>38</v>
      </c>
      <c r="K286" s="45" t="s">
        <v>153</v>
      </c>
      <c r="L286" s="166"/>
      <c r="M286" s="132" t="s">
        <v>21</v>
      </c>
      <c r="N286" s="42" t="s">
        <v>22</v>
      </c>
    </row>
    <row r="287" s="132" customFormat="1" ht="41.25" customHeight="1" spans="1:14">
      <c r="A287" s="8" t="s">
        <v>13</v>
      </c>
      <c r="B287" s="8" t="s">
        <v>28</v>
      </c>
      <c r="C287" s="4" t="s">
        <v>223</v>
      </c>
      <c r="D287" s="8"/>
      <c r="E287" s="4" t="s">
        <v>16</v>
      </c>
      <c r="F287" s="40" t="s">
        <v>17</v>
      </c>
      <c r="G287" s="4"/>
      <c r="H287" s="4">
        <v>1</v>
      </c>
      <c r="I287" s="8" t="s">
        <v>123</v>
      </c>
      <c r="J287" s="22" t="s">
        <v>19</v>
      </c>
      <c r="K287" s="45" t="s">
        <v>153</v>
      </c>
      <c r="L287" s="169"/>
      <c r="M287" s="132" t="s">
        <v>21</v>
      </c>
      <c r="N287" s="22" t="s">
        <v>22</v>
      </c>
    </row>
    <row r="288" s="132" customFormat="1" ht="54.75" customHeight="1" spans="1:14">
      <c r="A288" s="8" t="s">
        <v>13</v>
      </c>
      <c r="B288" s="8" t="s">
        <v>28</v>
      </c>
      <c r="C288" s="4" t="s">
        <v>223</v>
      </c>
      <c r="D288" s="8"/>
      <c r="E288" s="4" t="s">
        <v>16</v>
      </c>
      <c r="F288" s="40" t="s">
        <v>17</v>
      </c>
      <c r="G288" s="4"/>
      <c r="H288" s="4">
        <v>1</v>
      </c>
      <c r="I288" s="8" t="s">
        <v>230</v>
      </c>
      <c r="J288" s="22" t="s">
        <v>19</v>
      </c>
      <c r="K288" s="45" t="s">
        <v>153</v>
      </c>
      <c r="L288" s="169"/>
      <c r="M288" s="132" t="s">
        <v>21</v>
      </c>
      <c r="N288" s="22" t="s">
        <v>22</v>
      </c>
    </row>
    <row r="289" s="132" customFormat="1" ht="41.25" customHeight="1" spans="1:14">
      <c r="A289" s="8" t="s">
        <v>13</v>
      </c>
      <c r="B289" s="8" t="s">
        <v>28</v>
      </c>
      <c r="C289" s="4" t="s">
        <v>228</v>
      </c>
      <c r="D289" s="8"/>
      <c r="E289" s="4" t="s">
        <v>16</v>
      </c>
      <c r="F289" s="40" t="s">
        <v>17</v>
      </c>
      <c r="G289" s="7"/>
      <c r="H289" s="4">
        <v>1</v>
      </c>
      <c r="I289" s="8" t="s">
        <v>123</v>
      </c>
      <c r="J289" s="22" t="s">
        <v>31</v>
      </c>
      <c r="K289" s="9" t="s">
        <v>229</v>
      </c>
      <c r="L289" s="169"/>
      <c r="M289" s="132" t="s">
        <v>21</v>
      </c>
      <c r="N289" s="22" t="s">
        <v>22</v>
      </c>
    </row>
    <row r="290" s="132" customFormat="1" ht="53.25" customHeight="1" spans="1:14">
      <c r="A290" s="8" t="s">
        <v>13</v>
      </c>
      <c r="B290" s="8" t="s">
        <v>28</v>
      </c>
      <c r="C290" s="4" t="s">
        <v>228</v>
      </c>
      <c r="D290" s="8"/>
      <c r="E290" s="4" t="s">
        <v>16</v>
      </c>
      <c r="F290" s="40" t="s">
        <v>17</v>
      </c>
      <c r="G290" s="7"/>
      <c r="H290" s="4">
        <v>1</v>
      </c>
      <c r="I290" s="8" t="s">
        <v>219</v>
      </c>
      <c r="J290" s="22" t="s">
        <v>31</v>
      </c>
      <c r="K290" s="9" t="s">
        <v>229</v>
      </c>
      <c r="L290" s="169"/>
      <c r="M290" s="132" t="s">
        <v>21</v>
      </c>
      <c r="N290" s="22" t="s">
        <v>22</v>
      </c>
    </row>
    <row r="291" s="132" customFormat="1" ht="41.25" customHeight="1" spans="1:14">
      <c r="A291" s="8" t="s">
        <v>13</v>
      </c>
      <c r="B291" s="8" t="s">
        <v>28</v>
      </c>
      <c r="C291" s="4" t="s">
        <v>228</v>
      </c>
      <c r="D291" s="8"/>
      <c r="E291" s="4" t="s">
        <v>16</v>
      </c>
      <c r="F291" s="40" t="s">
        <v>17</v>
      </c>
      <c r="G291" s="7"/>
      <c r="H291" s="4">
        <v>1</v>
      </c>
      <c r="I291" s="8" t="s">
        <v>226</v>
      </c>
      <c r="J291" s="22" t="s">
        <v>31</v>
      </c>
      <c r="K291" s="9" t="s">
        <v>229</v>
      </c>
      <c r="L291" s="169"/>
      <c r="M291" s="132" t="s">
        <v>21</v>
      </c>
      <c r="N291" s="22" t="s">
        <v>22</v>
      </c>
    </row>
    <row r="292" s="132" customFormat="1" ht="41.25" customHeight="1" spans="1:14">
      <c r="A292" s="8" t="s">
        <v>13</v>
      </c>
      <c r="B292" s="8" t="s">
        <v>28</v>
      </c>
      <c r="C292" s="4" t="s">
        <v>228</v>
      </c>
      <c r="D292" s="8"/>
      <c r="E292" s="4" t="s">
        <v>16</v>
      </c>
      <c r="F292" s="40" t="s">
        <v>17</v>
      </c>
      <c r="G292" s="7"/>
      <c r="H292" s="4">
        <v>1</v>
      </c>
      <c r="I292" s="8" t="s">
        <v>225</v>
      </c>
      <c r="J292" s="22" t="s">
        <v>31</v>
      </c>
      <c r="K292" s="9" t="s">
        <v>229</v>
      </c>
      <c r="L292" s="169"/>
      <c r="M292" s="132" t="s">
        <v>21</v>
      </c>
      <c r="N292" s="22" t="s">
        <v>22</v>
      </c>
    </row>
    <row r="293" s="132" customFormat="1" ht="49.5" customHeight="1" spans="1:14">
      <c r="A293" s="8" t="s">
        <v>13</v>
      </c>
      <c r="B293" s="8" t="s">
        <v>28</v>
      </c>
      <c r="C293" s="4" t="s">
        <v>228</v>
      </c>
      <c r="D293" s="8"/>
      <c r="E293" s="4" t="s">
        <v>16</v>
      </c>
      <c r="F293" s="40" t="s">
        <v>17</v>
      </c>
      <c r="G293" s="7"/>
      <c r="H293" s="4">
        <v>1</v>
      </c>
      <c r="I293" s="8" t="s">
        <v>462</v>
      </c>
      <c r="J293" s="22" t="s">
        <v>31</v>
      </c>
      <c r="K293" s="9" t="s">
        <v>229</v>
      </c>
      <c r="L293" s="169"/>
      <c r="M293" s="132" t="s">
        <v>21</v>
      </c>
      <c r="N293" s="22" t="s">
        <v>22</v>
      </c>
    </row>
    <row r="294" s="132" customFormat="1" ht="48.75" customHeight="1" spans="1:14">
      <c r="A294" s="8" t="s">
        <v>13</v>
      </c>
      <c r="B294" s="8" t="s">
        <v>28</v>
      </c>
      <c r="C294" s="4" t="s">
        <v>463</v>
      </c>
      <c r="D294" s="8"/>
      <c r="E294" s="4" t="s">
        <v>16</v>
      </c>
      <c r="F294" s="40" t="s">
        <v>17</v>
      </c>
      <c r="G294" s="4"/>
      <c r="H294" s="4">
        <v>1</v>
      </c>
      <c r="I294" s="8" t="s">
        <v>84</v>
      </c>
      <c r="J294" s="22" t="s">
        <v>221</v>
      </c>
      <c r="K294" s="45" t="s">
        <v>153</v>
      </c>
      <c r="L294" s="169"/>
      <c r="M294" s="132" t="s">
        <v>21</v>
      </c>
      <c r="N294" s="22" t="s">
        <v>22</v>
      </c>
    </row>
    <row r="295" s="132" customFormat="1" ht="41.25" customHeight="1" spans="1:14">
      <c r="A295" s="8" t="s">
        <v>13</v>
      </c>
      <c r="B295" s="8" t="s">
        <v>28</v>
      </c>
      <c r="C295" s="4" t="s">
        <v>463</v>
      </c>
      <c r="D295" s="8"/>
      <c r="E295" s="4" t="s">
        <v>16</v>
      </c>
      <c r="F295" s="40" t="s">
        <v>17</v>
      </c>
      <c r="G295" s="4"/>
      <c r="H295" s="4">
        <v>1</v>
      </c>
      <c r="I295" s="8" t="s">
        <v>123</v>
      </c>
      <c r="J295" s="22" t="s">
        <v>221</v>
      </c>
      <c r="K295" s="45" t="s">
        <v>153</v>
      </c>
      <c r="L295" s="169"/>
      <c r="M295" s="132" t="s">
        <v>21</v>
      </c>
      <c r="N295" s="22" t="s">
        <v>22</v>
      </c>
    </row>
    <row r="296" s="132" customFormat="1" ht="50.25" customHeight="1" spans="1:14">
      <c r="A296" s="8" t="s">
        <v>13</v>
      </c>
      <c r="B296" s="8" t="s">
        <v>28</v>
      </c>
      <c r="C296" s="4" t="s">
        <v>463</v>
      </c>
      <c r="D296" s="8"/>
      <c r="E296" s="4" t="s">
        <v>16</v>
      </c>
      <c r="F296" s="40" t="s">
        <v>17</v>
      </c>
      <c r="G296" s="4"/>
      <c r="H296" s="4">
        <v>1</v>
      </c>
      <c r="I296" s="23" t="s">
        <v>224</v>
      </c>
      <c r="J296" s="22" t="s">
        <v>221</v>
      </c>
      <c r="K296" s="45" t="s">
        <v>153</v>
      </c>
      <c r="L296" s="169"/>
      <c r="M296" s="132" t="s">
        <v>21</v>
      </c>
      <c r="N296" s="22" t="s">
        <v>22</v>
      </c>
    </row>
    <row r="297" s="132" customFormat="1" ht="50.25" customHeight="1" spans="1:14">
      <c r="A297" s="8" t="s">
        <v>13</v>
      </c>
      <c r="B297" s="8" t="s">
        <v>28</v>
      </c>
      <c r="C297" s="4" t="s">
        <v>463</v>
      </c>
      <c r="D297" s="8"/>
      <c r="E297" s="4" t="s">
        <v>16</v>
      </c>
      <c r="F297" s="40" t="s">
        <v>17</v>
      </c>
      <c r="G297" s="4"/>
      <c r="H297" s="4">
        <v>1</v>
      </c>
      <c r="I297" s="23" t="s">
        <v>126</v>
      </c>
      <c r="J297" s="22" t="s">
        <v>221</v>
      </c>
      <c r="K297" s="45" t="s">
        <v>153</v>
      </c>
      <c r="L297" s="169"/>
      <c r="M297" s="132" t="s">
        <v>21</v>
      </c>
      <c r="N297" s="22" t="s">
        <v>22</v>
      </c>
    </row>
    <row r="298" s="132" customFormat="1" ht="50.25" customHeight="1" spans="1:14">
      <c r="A298" s="8" t="s">
        <v>13</v>
      </c>
      <c r="B298" s="8" t="s">
        <v>28</v>
      </c>
      <c r="C298" s="4" t="s">
        <v>463</v>
      </c>
      <c r="D298" s="8"/>
      <c r="E298" s="4" t="s">
        <v>16</v>
      </c>
      <c r="F298" s="40" t="s">
        <v>17</v>
      </c>
      <c r="G298" s="4"/>
      <c r="H298" s="4">
        <v>1</v>
      </c>
      <c r="I298" s="8" t="s">
        <v>225</v>
      </c>
      <c r="J298" s="22" t="s">
        <v>221</v>
      </c>
      <c r="K298" s="45" t="s">
        <v>153</v>
      </c>
      <c r="L298" s="169"/>
      <c r="M298" s="132" t="s">
        <v>21</v>
      </c>
      <c r="N298" s="22" t="s">
        <v>22</v>
      </c>
    </row>
    <row r="299" s="132" customFormat="1" ht="50.25" customHeight="1" spans="1:14">
      <c r="A299" s="8" t="s">
        <v>13</v>
      </c>
      <c r="B299" s="8" t="s">
        <v>28</v>
      </c>
      <c r="C299" s="4" t="s">
        <v>463</v>
      </c>
      <c r="D299" s="8"/>
      <c r="E299" s="4" t="s">
        <v>16</v>
      </c>
      <c r="F299" s="40" t="s">
        <v>17</v>
      </c>
      <c r="G299" s="4"/>
      <c r="H299" s="4">
        <v>1</v>
      </c>
      <c r="I299" s="23" t="s">
        <v>219</v>
      </c>
      <c r="J299" s="22" t="s">
        <v>221</v>
      </c>
      <c r="K299" s="45" t="s">
        <v>153</v>
      </c>
      <c r="L299" s="169"/>
      <c r="M299" s="132" t="s">
        <v>21</v>
      </c>
      <c r="N299" s="22" t="s">
        <v>22</v>
      </c>
    </row>
    <row r="300" s="132" customFormat="1" ht="50.25" customHeight="1" spans="1:14">
      <c r="A300" s="8" t="s">
        <v>13</v>
      </c>
      <c r="B300" s="8" t="s">
        <v>28</v>
      </c>
      <c r="C300" s="4" t="s">
        <v>463</v>
      </c>
      <c r="D300" s="8"/>
      <c r="E300" s="4" t="s">
        <v>16</v>
      </c>
      <c r="F300" s="40" t="s">
        <v>17</v>
      </c>
      <c r="G300" s="4"/>
      <c r="H300" s="4">
        <v>1</v>
      </c>
      <c r="I300" s="23" t="s">
        <v>464</v>
      </c>
      <c r="J300" s="22" t="s">
        <v>221</v>
      </c>
      <c r="K300" s="45" t="s">
        <v>153</v>
      </c>
      <c r="L300" s="169"/>
      <c r="M300" s="132" t="s">
        <v>21</v>
      </c>
      <c r="N300" s="22" t="s">
        <v>22</v>
      </c>
    </row>
    <row r="301" s="132" customFormat="1" ht="50.25" customHeight="1" spans="1:14">
      <c r="A301" s="8" t="s">
        <v>13</v>
      </c>
      <c r="B301" s="8" t="s">
        <v>28</v>
      </c>
      <c r="C301" s="4" t="s">
        <v>463</v>
      </c>
      <c r="D301" s="8"/>
      <c r="E301" s="4" t="s">
        <v>16</v>
      </c>
      <c r="F301" s="40" t="s">
        <v>17</v>
      </c>
      <c r="G301" s="4"/>
      <c r="H301" s="4">
        <v>1</v>
      </c>
      <c r="I301" s="23" t="s">
        <v>272</v>
      </c>
      <c r="J301" s="22" t="s">
        <v>221</v>
      </c>
      <c r="K301" s="45" t="s">
        <v>153</v>
      </c>
      <c r="L301" s="169"/>
      <c r="M301" s="132" t="s">
        <v>21</v>
      </c>
      <c r="N301" s="22" t="s">
        <v>22</v>
      </c>
    </row>
    <row r="302" s="132" customFormat="1" ht="39.75" customHeight="1" spans="1:14">
      <c r="A302" s="8" t="s">
        <v>13</v>
      </c>
      <c r="B302" s="8" t="s">
        <v>28</v>
      </c>
      <c r="C302" s="4" t="s">
        <v>465</v>
      </c>
      <c r="D302" s="8"/>
      <c r="E302" s="4" t="s">
        <v>16</v>
      </c>
      <c r="F302" s="40" t="s">
        <v>17</v>
      </c>
      <c r="G302" s="4"/>
      <c r="H302" s="4">
        <v>1</v>
      </c>
      <c r="I302" s="8" t="s">
        <v>466</v>
      </c>
      <c r="J302" s="22" t="s">
        <v>467</v>
      </c>
      <c r="K302" s="45" t="s">
        <v>153</v>
      </c>
      <c r="L302" s="169"/>
      <c r="M302" s="132" t="s">
        <v>21</v>
      </c>
      <c r="N302" s="22" t="s">
        <v>22</v>
      </c>
    </row>
    <row r="303" s="132" customFormat="1" ht="39.75" customHeight="1" spans="1:14">
      <c r="A303" s="8" t="s">
        <v>13</v>
      </c>
      <c r="B303" s="8" t="s">
        <v>28</v>
      </c>
      <c r="C303" s="4" t="s">
        <v>465</v>
      </c>
      <c r="D303" s="8"/>
      <c r="E303" s="4" t="s">
        <v>16</v>
      </c>
      <c r="F303" s="40" t="s">
        <v>17</v>
      </c>
      <c r="G303" s="4"/>
      <c r="H303" s="4">
        <v>1</v>
      </c>
      <c r="I303" s="8" t="s">
        <v>222</v>
      </c>
      <c r="J303" s="22" t="s">
        <v>467</v>
      </c>
      <c r="K303" s="45" t="s">
        <v>153</v>
      </c>
      <c r="L303" s="169"/>
      <c r="M303" s="132" t="s">
        <v>21</v>
      </c>
      <c r="N303" s="22" t="s">
        <v>22</v>
      </c>
    </row>
    <row r="304" s="132" customFormat="1" ht="39.75" customHeight="1" spans="1:14">
      <c r="A304" s="8" t="s">
        <v>13</v>
      </c>
      <c r="B304" s="8" t="s">
        <v>28</v>
      </c>
      <c r="C304" s="4" t="s">
        <v>465</v>
      </c>
      <c r="D304" s="8"/>
      <c r="E304" s="4" t="s">
        <v>16</v>
      </c>
      <c r="F304" s="40" t="s">
        <v>17</v>
      </c>
      <c r="G304" s="4"/>
      <c r="H304" s="4">
        <v>1</v>
      </c>
      <c r="I304" s="8" t="s">
        <v>219</v>
      </c>
      <c r="J304" s="22" t="s">
        <v>467</v>
      </c>
      <c r="K304" s="45" t="s">
        <v>153</v>
      </c>
      <c r="L304" s="169"/>
      <c r="M304" s="132" t="s">
        <v>21</v>
      </c>
      <c r="N304" s="22" t="s">
        <v>22</v>
      </c>
    </row>
    <row r="305" s="132" customFormat="1" ht="39.75" customHeight="1" spans="1:14">
      <c r="A305" s="8" t="s">
        <v>13</v>
      </c>
      <c r="B305" s="8" t="s">
        <v>28</v>
      </c>
      <c r="C305" s="4" t="s">
        <v>465</v>
      </c>
      <c r="D305" s="8"/>
      <c r="E305" s="4" t="s">
        <v>16</v>
      </c>
      <c r="F305" s="40" t="s">
        <v>17</v>
      </c>
      <c r="G305" s="4"/>
      <c r="H305" s="4">
        <v>1</v>
      </c>
      <c r="I305" s="8" t="s">
        <v>126</v>
      </c>
      <c r="J305" s="22" t="s">
        <v>467</v>
      </c>
      <c r="K305" s="45" t="s">
        <v>153</v>
      </c>
      <c r="L305" s="169"/>
      <c r="M305" s="132" t="s">
        <v>21</v>
      </c>
      <c r="N305" s="22" t="s">
        <v>22</v>
      </c>
    </row>
    <row r="306" s="132" customFormat="1" ht="39.75" customHeight="1" spans="1:14">
      <c r="A306" s="8" t="s">
        <v>13</v>
      </c>
      <c r="B306" s="8" t="s">
        <v>28</v>
      </c>
      <c r="C306" s="4" t="s">
        <v>465</v>
      </c>
      <c r="D306" s="8"/>
      <c r="E306" s="4" t="s">
        <v>16</v>
      </c>
      <c r="F306" s="40" t="s">
        <v>17</v>
      </c>
      <c r="G306" s="4"/>
      <c r="H306" s="4">
        <v>1</v>
      </c>
      <c r="I306" s="8" t="s">
        <v>457</v>
      </c>
      <c r="J306" s="22" t="s">
        <v>467</v>
      </c>
      <c r="K306" s="45" t="s">
        <v>153</v>
      </c>
      <c r="L306" s="169"/>
      <c r="M306" s="132" t="s">
        <v>21</v>
      </c>
      <c r="N306" s="22" t="s">
        <v>22</v>
      </c>
    </row>
    <row r="307" s="132" customFormat="1" ht="39.75" customHeight="1" spans="1:14">
      <c r="A307" s="8" t="s">
        <v>13</v>
      </c>
      <c r="B307" s="8" t="s">
        <v>28</v>
      </c>
      <c r="C307" s="4" t="s">
        <v>152</v>
      </c>
      <c r="D307" s="8"/>
      <c r="E307" s="4" t="s">
        <v>16</v>
      </c>
      <c r="F307" s="41" t="s">
        <v>17</v>
      </c>
      <c r="G307" s="41"/>
      <c r="H307" s="41">
        <v>1</v>
      </c>
      <c r="I307" s="40" t="s">
        <v>468</v>
      </c>
      <c r="J307" s="42" t="s">
        <v>38</v>
      </c>
      <c r="K307" s="45" t="s">
        <v>153</v>
      </c>
      <c r="L307" s="166"/>
      <c r="M307" s="132" t="s">
        <v>21</v>
      </c>
      <c r="N307" s="42" t="s">
        <v>22</v>
      </c>
    </row>
    <row r="308" s="132" customFormat="1" ht="39.75" customHeight="1" spans="1:14">
      <c r="A308" s="8" t="s">
        <v>13</v>
      </c>
      <c r="B308" s="8" t="s">
        <v>28</v>
      </c>
      <c r="C308" s="4" t="s">
        <v>152</v>
      </c>
      <c r="D308" s="8"/>
      <c r="E308" s="4" t="s">
        <v>16</v>
      </c>
      <c r="F308" s="41" t="s">
        <v>17</v>
      </c>
      <c r="G308" s="41"/>
      <c r="H308" s="41">
        <v>1</v>
      </c>
      <c r="I308" s="40" t="s">
        <v>469</v>
      </c>
      <c r="J308" s="42" t="s">
        <v>38</v>
      </c>
      <c r="K308" s="45" t="s">
        <v>153</v>
      </c>
      <c r="L308" s="166"/>
      <c r="M308" s="132" t="s">
        <v>21</v>
      </c>
      <c r="N308" s="42" t="s">
        <v>22</v>
      </c>
    </row>
    <row r="309" s="132" customFormat="1" ht="30.75" customHeight="1" spans="1:14">
      <c r="A309" s="8" t="s">
        <v>13</v>
      </c>
      <c r="B309" s="8" t="s">
        <v>28</v>
      </c>
      <c r="C309" s="4" t="s">
        <v>152</v>
      </c>
      <c r="D309" s="8"/>
      <c r="E309" s="4" t="s">
        <v>16</v>
      </c>
      <c r="F309" s="41" t="s">
        <v>17</v>
      </c>
      <c r="G309" s="41"/>
      <c r="H309" s="41">
        <v>1</v>
      </c>
      <c r="I309" s="40" t="s">
        <v>470</v>
      </c>
      <c r="J309" s="42" t="s">
        <v>38</v>
      </c>
      <c r="K309" s="45" t="s">
        <v>153</v>
      </c>
      <c r="L309" s="166"/>
      <c r="M309" s="132" t="s">
        <v>21</v>
      </c>
      <c r="N309" s="42" t="s">
        <v>22</v>
      </c>
    </row>
    <row r="310" s="132" customFormat="1" ht="42.75" customHeight="1" spans="1:14">
      <c r="A310" s="8" t="s">
        <v>13</v>
      </c>
      <c r="B310" s="8" t="s">
        <v>28</v>
      </c>
      <c r="C310" s="4" t="s">
        <v>152</v>
      </c>
      <c r="D310" s="8"/>
      <c r="E310" s="4" t="s">
        <v>16</v>
      </c>
      <c r="F310" s="41" t="s">
        <v>17</v>
      </c>
      <c r="G310" s="41"/>
      <c r="H310" s="41">
        <v>1</v>
      </c>
      <c r="I310" s="40" t="s">
        <v>471</v>
      </c>
      <c r="J310" s="42" t="s">
        <v>38</v>
      </c>
      <c r="K310" s="45" t="s">
        <v>153</v>
      </c>
      <c r="L310" s="166"/>
      <c r="M310" s="132" t="s">
        <v>21</v>
      </c>
      <c r="N310" s="42" t="s">
        <v>22</v>
      </c>
    </row>
    <row r="311" s="132" customFormat="1" ht="32.25" customHeight="1" spans="1:14">
      <c r="A311" s="8" t="s">
        <v>13</v>
      </c>
      <c r="B311" s="8" t="s">
        <v>28</v>
      </c>
      <c r="C311" s="4" t="s">
        <v>152</v>
      </c>
      <c r="D311" s="8"/>
      <c r="E311" s="4" t="s">
        <v>16</v>
      </c>
      <c r="F311" s="41" t="s">
        <v>17</v>
      </c>
      <c r="G311" s="41"/>
      <c r="H311" s="41">
        <v>1</v>
      </c>
      <c r="I311" s="40" t="s">
        <v>225</v>
      </c>
      <c r="J311" s="42" t="s">
        <v>38</v>
      </c>
      <c r="K311" s="45" t="s">
        <v>153</v>
      </c>
      <c r="L311" s="166"/>
      <c r="M311" s="132" t="s">
        <v>21</v>
      </c>
      <c r="N311" s="42" t="s">
        <v>22</v>
      </c>
    </row>
    <row r="312" s="132" customFormat="1" ht="32.25" customHeight="1" spans="1:14">
      <c r="A312" s="8" t="s">
        <v>13</v>
      </c>
      <c r="B312" s="8" t="s">
        <v>28</v>
      </c>
      <c r="C312" s="4" t="s">
        <v>152</v>
      </c>
      <c r="D312" s="8"/>
      <c r="E312" s="4" t="s">
        <v>16</v>
      </c>
      <c r="F312" s="41" t="s">
        <v>17</v>
      </c>
      <c r="G312" s="41"/>
      <c r="H312" s="41">
        <v>1</v>
      </c>
      <c r="I312" s="40" t="s">
        <v>219</v>
      </c>
      <c r="J312" s="42" t="s">
        <v>38</v>
      </c>
      <c r="K312" s="45" t="s">
        <v>153</v>
      </c>
      <c r="L312" s="166"/>
      <c r="M312" s="132" t="s">
        <v>21</v>
      </c>
      <c r="N312" s="42" t="s">
        <v>22</v>
      </c>
    </row>
    <row r="313" s="132" customFormat="1" ht="32.25" customHeight="1" spans="1:14">
      <c r="A313" s="8" t="s">
        <v>13</v>
      </c>
      <c r="B313" s="8" t="s">
        <v>28</v>
      </c>
      <c r="C313" s="4" t="s">
        <v>152</v>
      </c>
      <c r="D313" s="8"/>
      <c r="E313" s="4" t="s">
        <v>16</v>
      </c>
      <c r="F313" s="41" t="s">
        <v>17</v>
      </c>
      <c r="G313" s="41"/>
      <c r="H313" s="41">
        <v>1</v>
      </c>
      <c r="I313" s="40" t="s">
        <v>472</v>
      </c>
      <c r="J313" s="42" t="s">
        <v>38</v>
      </c>
      <c r="K313" s="45" t="s">
        <v>153</v>
      </c>
      <c r="L313" s="166"/>
      <c r="M313" s="132" t="s">
        <v>21</v>
      </c>
      <c r="N313" s="42" t="s">
        <v>22</v>
      </c>
    </row>
    <row r="314" s="132" customFormat="1" ht="32.25" customHeight="1" spans="1:14">
      <c r="A314" s="8" t="s">
        <v>13</v>
      </c>
      <c r="B314" s="8" t="s">
        <v>28</v>
      </c>
      <c r="C314" s="4" t="s">
        <v>152</v>
      </c>
      <c r="D314" s="8"/>
      <c r="E314" s="4" t="s">
        <v>16</v>
      </c>
      <c r="F314" s="41" t="s">
        <v>17</v>
      </c>
      <c r="G314" s="41"/>
      <c r="H314" s="41">
        <v>1</v>
      </c>
      <c r="I314" s="40" t="s">
        <v>464</v>
      </c>
      <c r="J314" s="42" t="s">
        <v>38</v>
      </c>
      <c r="K314" s="45" t="s">
        <v>153</v>
      </c>
      <c r="L314" s="166"/>
      <c r="M314" s="132" t="s">
        <v>21</v>
      </c>
      <c r="N314" s="42" t="s">
        <v>22</v>
      </c>
    </row>
    <row r="315" s="132" customFormat="1" ht="32.25" customHeight="1" spans="1:14">
      <c r="A315" s="8" t="s">
        <v>13</v>
      </c>
      <c r="B315" s="8" t="s">
        <v>28</v>
      </c>
      <c r="C315" s="4" t="s">
        <v>473</v>
      </c>
      <c r="D315" s="8"/>
      <c r="E315" s="4" t="s">
        <v>16</v>
      </c>
      <c r="F315" s="41" t="s">
        <v>17</v>
      </c>
      <c r="G315" s="41"/>
      <c r="H315" s="41">
        <v>1</v>
      </c>
      <c r="I315" s="40" t="s">
        <v>474</v>
      </c>
      <c r="J315" s="42" t="s">
        <v>221</v>
      </c>
      <c r="K315" s="45" t="s">
        <v>153</v>
      </c>
      <c r="L315" s="166"/>
      <c r="M315" s="132" t="s">
        <v>21</v>
      </c>
      <c r="N315" s="42" t="s">
        <v>22</v>
      </c>
    </row>
    <row r="316" s="132" customFormat="1" ht="39" customHeight="1" spans="1:14">
      <c r="A316" s="8" t="s">
        <v>13</v>
      </c>
      <c r="B316" s="8" t="s">
        <v>28</v>
      </c>
      <c r="C316" s="4" t="s">
        <v>475</v>
      </c>
      <c r="D316" s="8"/>
      <c r="E316" s="4" t="s">
        <v>16</v>
      </c>
      <c r="F316" s="40" t="s">
        <v>17</v>
      </c>
      <c r="G316" s="41"/>
      <c r="H316" s="41">
        <v>1</v>
      </c>
      <c r="I316" s="40" t="s">
        <v>466</v>
      </c>
      <c r="J316" s="42" t="s">
        <v>19</v>
      </c>
      <c r="K316" s="45" t="s">
        <v>153</v>
      </c>
      <c r="L316" s="166"/>
      <c r="M316" s="132" t="s">
        <v>21</v>
      </c>
      <c r="N316" s="42" t="s">
        <v>22</v>
      </c>
    </row>
    <row r="317" s="132" customFormat="1" ht="39" customHeight="1" spans="1:14">
      <c r="A317" s="8" t="s">
        <v>13</v>
      </c>
      <c r="B317" s="8" t="s">
        <v>28</v>
      </c>
      <c r="C317" s="4" t="s">
        <v>475</v>
      </c>
      <c r="D317" s="8"/>
      <c r="E317" s="4" t="s">
        <v>16</v>
      </c>
      <c r="F317" s="40" t="s">
        <v>17</v>
      </c>
      <c r="G317" s="41"/>
      <c r="H317" s="41">
        <v>1</v>
      </c>
      <c r="I317" s="40" t="s">
        <v>267</v>
      </c>
      <c r="J317" s="42" t="s">
        <v>19</v>
      </c>
      <c r="K317" s="45" t="s">
        <v>153</v>
      </c>
      <c r="L317" s="166"/>
      <c r="M317" s="132" t="s">
        <v>21</v>
      </c>
      <c r="N317" s="42" t="s">
        <v>22</v>
      </c>
    </row>
    <row r="318" s="132" customFormat="1" ht="39" customHeight="1" spans="1:14">
      <c r="A318" s="8" t="s">
        <v>13</v>
      </c>
      <c r="B318" s="8" t="s">
        <v>28</v>
      </c>
      <c r="C318" s="4" t="s">
        <v>475</v>
      </c>
      <c r="D318" s="8"/>
      <c r="E318" s="4" t="s">
        <v>16</v>
      </c>
      <c r="F318" s="40" t="s">
        <v>17</v>
      </c>
      <c r="G318" s="41"/>
      <c r="H318" s="41">
        <v>1</v>
      </c>
      <c r="I318" s="40" t="s">
        <v>468</v>
      </c>
      <c r="J318" s="42" t="s">
        <v>19</v>
      </c>
      <c r="K318" s="45" t="s">
        <v>153</v>
      </c>
      <c r="L318" s="166"/>
      <c r="M318" s="132" t="s">
        <v>21</v>
      </c>
      <c r="N318" s="42" t="s">
        <v>22</v>
      </c>
    </row>
    <row r="319" s="132" customFormat="1" ht="32.25" customHeight="1" spans="1:14">
      <c r="A319" s="8" t="s">
        <v>13</v>
      </c>
      <c r="B319" s="8" t="s">
        <v>28</v>
      </c>
      <c r="C319" s="4" t="s">
        <v>475</v>
      </c>
      <c r="D319" s="8"/>
      <c r="E319" s="4" t="s">
        <v>16</v>
      </c>
      <c r="F319" s="40" t="s">
        <v>17</v>
      </c>
      <c r="G319" s="41"/>
      <c r="H319" s="41">
        <v>1</v>
      </c>
      <c r="I319" s="40" t="s">
        <v>476</v>
      </c>
      <c r="J319" s="42" t="s">
        <v>477</v>
      </c>
      <c r="K319" s="45" t="s">
        <v>233</v>
      </c>
      <c r="L319" s="166"/>
      <c r="M319" s="132" t="s">
        <v>21</v>
      </c>
      <c r="N319" s="42" t="s">
        <v>22</v>
      </c>
    </row>
    <row r="320" s="132" customFormat="1" ht="32.25" customHeight="1" spans="1:14">
      <c r="A320" s="8" t="s">
        <v>13</v>
      </c>
      <c r="B320" s="8" t="s">
        <v>28</v>
      </c>
      <c r="C320" s="4" t="s">
        <v>475</v>
      </c>
      <c r="D320" s="8"/>
      <c r="E320" s="4" t="s">
        <v>16</v>
      </c>
      <c r="F320" s="40" t="s">
        <v>17</v>
      </c>
      <c r="G320" s="41"/>
      <c r="H320" s="41">
        <v>1</v>
      </c>
      <c r="I320" s="40" t="s">
        <v>470</v>
      </c>
      <c r="J320" s="42" t="s">
        <v>19</v>
      </c>
      <c r="K320" s="45" t="s">
        <v>153</v>
      </c>
      <c r="L320" s="166"/>
      <c r="M320" s="132" t="s">
        <v>21</v>
      </c>
      <c r="N320" s="42" t="s">
        <v>22</v>
      </c>
    </row>
    <row r="321" s="132" customFormat="1" ht="42" customHeight="1" spans="1:14">
      <c r="A321" s="8" t="s">
        <v>13</v>
      </c>
      <c r="B321" s="8" t="s">
        <v>28</v>
      </c>
      <c r="C321" s="4" t="s">
        <v>475</v>
      </c>
      <c r="D321" s="8"/>
      <c r="E321" s="4" t="s">
        <v>16</v>
      </c>
      <c r="F321" s="40" t="s">
        <v>17</v>
      </c>
      <c r="G321" s="173"/>
      <c r="H321" s="41">
        <v>1</v>
      </c>
      <c r="I321" s="40" t="s">
        <v>478</v>
      </c>
      <c r="J321" s="42" t="s">
        <v>19</v>
      </c>
      <c r="K321" s="45" t="s">
        <v>153</v>
      </c>
      <c r="L321" s="166"/>
      <c r="M321" s="132" t="s">
        <v>21</v>
      </c>
      <c r="N321" s="42" t="s">
        <v>22</v>
      </c>
    </row>
    <row r="322" s="132" customFormat="1" ht="42" customHeight="1" spans="1:14">
      <c r="A322" s="8" t="s">
        <v>13</v>
      </c>
      <c r="B322" s="8" t="s">
        <v>28</v>
      </c>
      <c r="C322" s="4" t="s">
        <v>479</v>
      </c>
      <c r="D322" s="8"/>
      <c r="E322" s="4" t="s">
        <v>16</v>
      </c>
      <c r="F322" s="40" t="s">
        <v>17</v>
      </c>
      <c r="G322" s="4"/>
      <c r="H322" s="4">
        <v>1</v>
      </c>
      <c r="I322" s="8" t="s">
        <v>480</v>
      </c>
      <c r="J322" s="22" t="s">
        <v>19</v>
      </c>
      <c r="K322" s="45" t="s">
        <v>233</v>
      </c>
      <c r="L322" s="169"/>
      <c r="M322" s="132" t="s">
        <v>21</v>
      </c>
      <c r="N322" s="22" t="s">
        <v>22</v>
      </c>
    </row>
    <row r="323" s="132" customFormat="1" ht="42" customHeight="1" spans="1:14">
      <c r="A323" s="8" t="s">
        <v>13</v>
      </c>
      <c r="B323" s="8" t="s">
        <v>28</v>
      </c>
      <c r="C323" s="4" t="s">
        <v>479</v>
      </c>
      <c r="D323" s="8"/>
      <c r="E323" s="4" t="s">
        <v>16</v>
      </c>
      <c r="F323" s="40" t="s">
        <v>17</v>
      </c>
      <c r="G323" s="4"/>
      <c r="H323" s="4">
        <v>1</v>
      </c>
      <c r="I323" s="8" t="s">
        <v>272</v>
      </c>
      <c r="J323" s="22" t="s">
        <v>19</v>
      </c>
      <c r="K323" s="45" t="s">
        <v>233</v>
      </c>
      <c r="L323" s="169"/>
      <c r="M323" s="132" t="s">
        <v>21</v>
      </c>
      <c r="N323" s="22" t="s">
        <v>22</v>
      </c>
    </row>
    <row r="324" s="132" customFormat="1" ht="49.5" customHeight="1" spans="1:14">
      <c r="A324" s="8" t="s">
        <v>13</v>
      </c>
      <c r="B324" s="8" t="s">
        <v>28</v>
      </c>
      <c r="C324" s="4" t="s">
        <v>479</v>
      </c>
      <c r="D324" s="8"/>
      <c r="E324" s="4" t="s">
        <v>16</v>
      </c>
      <c r="F324" s="40" t="s">
        <v>17</v>
      </c>
      <c r="G324" s="172"/>
      <c r="H324" s="4">
        <v>1</v>
      </c>
      <c r="I324" s="23" t="s">
        <v>481</v>
      </c>
      <c r="J324" s="22" t="s">
        <v>19</v>
      </c>
      <c r="K324" s="45" t="s">
        <v>233</v>
      </c>
      <c r="L324" s="169"/>
      <c r="M324" s="132" t="s">
        <v>21</v>
      </c>
      <c r="N324" s="22" t="s">
        <v>22</v>
      </c>
    </row>
    <row r="325" s="132" customFormat="1" ht="42" customHeight="1" spans="1:14">
      <c r="A325" s="8" t="s">
        <v>13</v>
      </c>
      <c r="B325" s="8" t="s">
        <v>28</v>
      </c>
      <c r="C325" s="4" t="s">
        <v>479</v>
      </c>
      <c r="D325" s="8"/>
      <c r="E325" s="4" t="s">
        <v>16</v>
      </c>
      <c r="F325" s="40" t="s">
        <v>17</v>
      </c>
      <c r="G325" s="172"/>
      <c r="H325" s="4">
        <v>1</v>
      </c>
      <c r="I325" s="23" t="s">
        <v>468</v>
      </c>
      <c r="J325" s="22" t="s">
        <v>19</v>
      </c>
      <c r="K325" s="45" t="s">
        <v>233</v>
      </c>
      <c r="L325" s="169"/>
      <c r="M325" s="132" t="s">
        <v>21</v>
      </c>
      <c r="N325" s="22" t="s">
        <v>22</v>
      </c>
    </row>
    <row r="326" s="132" customFormat="1" ht="56.25" customHeight="1" spans="1:14">
      <c r="A326" s="8" t="s">
        <v>13</v>
      </c>
      <c r="B326" s="8" t="s">
        <v>28</v>
      </c>
      <c r="C326" s="4" t="s">
        <v>482</v>
      </c>
      <c r="D326" s="8"/>
      <c r="E326" s="4" t="s">
        <v>16</v>
      </c>
      <c r="F326" s="40" t="s">
        <v>17</v>
      </c>
      <c r="G326" s="4"/>
      <c r="H326" s="4">
        <v>1</v>
      </c>
      <c r="I326" s="8" t="s">
        <v>232</v>
      </c>
      <c r="J326" s="22" t="s">
        <v>38</v>
      </c>
      <c r="K326" s="45" t="s">
        <v>153</v>
      </c>
      <c r="L326" s="169"/>
      <c r="M326" s="132" t="s">
        <v>21</v>
      </c>
      <c r="N326" s="22" t="s">
        <v>22</v>
      </c>
    </row>
    <row r="327" s="132" customFormat="1" ht="31.5" customHeight="1" spans="1:14">
      <c r="A327" s="8" t="s">
        <v>13</v>
      </c>
      <c r="B327" s="8" t="s">
        <v>28</v>
      </c>
      <c r="C327" s="4" t="s">
        <v>482</v>
      </c>
      <c r="D327" s="8"/>
      <c r="E327" s="4" t="s">
        <v>16</v>
      </c>
      <c r="F327" s="40" t="s">
        <v>17</v>
      </c>
      <c r="G327" s="4"/>
      <c r="H327" s="4">
        <v>1</v>
      </c>
      <c r="I327" s="8" t="s">
        <v>272</v>
      </c>
      <c r="J327" s="22" t="s">
        <v>38</v>
      </c>
      <c r="K327" s="45" t="s">
        <v>153</v>
      </c>
      <c r="L327" s="169"/>
      <c r="M327" s="132" t="s">
        <v>21</v>
      </c>
      <c r="N327" s="22" t="s">
        <v>22</v>
      </c>
    </row>
    <row r="328" s="132" customFormat="1" ht="108" spans="1:14">
      <c r="A328" s="8" t="s">
        <v>13</v>
      </c>
      <c r="B328" s="8" t="s">
        <v>28</v>
      </c>
      <c r="C328" s="4" t="s">
        <v>482</v>
      </c>
      <c r="D328" s="8"/>
      <c r="E328" s="4" t="s">
        <v>16</v>
      </c>
      <c r="F328" s="40" t="s">
        <v>17</v>
      </c>
      <c r="G328" s="4"/>
      <c r="H328" s="4">
        <v>1</v>
      </c>
      <c r="I328" s="8" t="s">
        <v>466</v>
      </c>
      <c r="J328" s="22" t="s">
        <v>38</v>
      </c>
      <c r="K328" s="45" t="s">
        <v>153</v>
      </c>
      <c r="L328" s="169"/>
      <c r="M328" s="132" t="s">
        <v>21</v>
      </c>
      <c r="N328" s="22" t="s">
        <v>22</v>
      </c>
    </row>
    <row r="329" s="132" customFormat="1" ht="31.5" customHeight="1" spans="1:14">
      <c r="A329" s="8" t="s">
        <v>13</v>
      </c>
      <c r="B329" s="8" t="s">
        <v>28</v>
      </c>
      <c r="C329" s="4" t="s">
        <v>483</v>
      </c>
      <c r="D329" s="8"/>
      <c r="E329" s="4" t="s">
        <v>16</v>
      </c>
      <c r="F329" s="40" t="s">
        <v>17</v>
      </c>
      <c r="G329" s="41"/>
      <c r="H329" s="41">
        <v>1</v>
      </c>
      <c r="I329" s="40" t="s">
        <v>470</v>
      </c>
      <c r="J329" s="42" t="s">
        <v>31</v>
      </c>
      <c r="K329" s="45" t="s">
        <v>153</v>
      </c>
      <c r="L329" s="166"/>
      <c r="M329" s="132" t="s">
        <v>21</v>
      </c>
      <c r="N329" s="42" t="s">
        <v>22</v>
      </c>
    </row>
    <row r="330" s="132" customFormat="1" ht="108" spans="1:14">
      <c r="A330" s="8" t="s">
        <v>13</v>
      </c>
      <c r="B330" s="8" t="s">
        <v>28</v>
      </c>
      <c r="C330" s="4" t="s">
        <v>483</v>
      </c>
      <c r="D330" s="8"/>
      <c r="E330" s="4" t="s">
        <v>16</v>
      </c>
      <c r="F330" s="40" t="s">
        <v>17</v>
      </c>
      <c r="G330" s="41"/>
      <c r="H330" s="41">
        <v>1</v>
      </c>
      <c r="I330" s="40" t="s">
        <v>267</v>
      </c>
      <c r="J330" s="42" t="s">
        <v>31</v>
      </c>
      <c r="K330" s="45" t="s">
        <v>153</v>
      </c>
      <c r="L330" s="166"/>
      <c r="M330" s="132" t="s">
        <v>21</v>
      </c>
      <c r="N330" s="42" t="s">
        <v>22</v>
      </c>
    </row>
    <row r="331" s="132" customFormat="1" ht="57.75" customHeight="1" spans="1:14">
      <c r="A331" s="8" t="s">
        <v>13</v>
      </c>
      <c r="B331" s="8" t="s">
        <v>28</v>
      </c>
      <c r="C331" s="4" t="s">
        <v>483</v>
      </c>
      <c r="D331" s="8"/>
      <c r="E331" s="4" t="s">
        <v>16</v>
      </c>
      <c r="F331" s="40" t="s">
        <v>17</v>
      </c>
      <c r="G331" s="41"/>
      <c r="H331" s="41">
        <v>1</v>
      </c>
      <c r="I331" s="40" t="s">
        <v>269</v>
      </c>
      <c r="J331" s="42" t="s">
        <v>31</v>
      </c>
      <c r="K331" s="45" t="s">
        <v>153</v>
      </c>
      <c r="L331" s="166"/>
      <c r="M331" s="132" t="s">
        <v>21</v>
      </c>
      <c r="N331" s="42" t="s">
        <v>22</v>
      </c>
    </row>
    <row r="332" s="132" customFormat="1" ht="53.25" customHeight="1" spans="1:14">
      <c r="A332" s="8" t="s">
        <v>13</v>
      </c>
      <c r="B332" s="8" t="s">
        <v>28</v>
      </c>
      <c r="C332" s="4" t="s">
        <v>484</v>
      </c>
      <c r="D332" s="8"/>
      <c r="E332" s="4" t="s">
        <v>16</v>
      </c>
      <c r="F332" s="40" t="s">
        <v>17</v>
      </c>
      <c r="G332" s="4"/>
      <c r="H332" s="4">
        <v>1</v>
      </c>
      <c r="I332" s="8" t="s">
        <v>232</v>
      </c>
      <c r="J332" s="22" t="s">
        <v>221</v>
      </c>
      <c r="K332" s="45" t="s">
        <v>153</v>
      </c>
      <c r="L332" s="169"/>
      <c r="M332" s="132" t="s">
        <v>21</v>
      </c>
      <c r="N332" s="22" t="s">
        <v>22</v>
      </c>
    </row>
    <row r="333" s="132" customFormat="1" ht="66" customHeight="1" spans="1:14">
      <c r="A333" s="8" t="s">
        <v>13</v>
      </c>
      <c r="B333" s="8" t="s">
        <v>28</v>
      </c>
      <c r="C333" s="4" t="s">
        <v>484</v>
      </c>
      <c r="D333" s="8"/>
      <c r="E333" s="4" t="s">
        <v>16</v>
      </c>
      <c r="F333" s="40" t="s">
        <v>17</v>
      </c>
      <c r="G333" s="4"/>
      <c r="H333" s="4">
        <v>1</v>
      </c>
      <c r="I333" s="8" t="s">
        <v>470</v>
      </c>
      <c r="J333" s="22" t="s">
        <v>221</v>
      </c>
      <c r="K333" s="45" t="s">
        <v>153</v>
      </c>
      <c r="L333" s="169"/>
      <c r="M333" s="132" t="s">
        <v>21</v>
      </c>
      <c r="N333" s="22" t="s">
        <v>22</v>
      </c>
    </row>
    <row r="334" s="132" customFormat="1" ht="46.5" customHeight="1" spans="1:14">
      <c r="A334" s="8" t="s">
        <v>13</v>
      </c>
      <c r="B334" s="8" t="s">
        <v>28</v>
      </c>
      <c r="C334" s="4" t="s">
        <v>484</v>
      </c>
      <c r="D334" s="8"/>
      <c r="E334" s="4" t="s">
        <v>16</v>
      </c>
      <c r="F334" s="40" t="s">
        <v>17</v>
      </c>
      <c r="G334" s="4"/>
      <c r="H334" s="4">
        <v>1</v>
      </c>
      <c r="I334" s="8" t="s">
        <v>269</v>
      </c>
      <c r="J334" s="22" t="s">
        <v>221</v>
      </c>
      <c r="K334" s="45" t="s">
        <v>153</v>
      </c>
      <c r="L334" s="169"/>
      <c r="M334" s="132" t="s">
        <v>21</v>
      </c>
      <c r="N334" s="22" t="s">
        <v>22</v>
      </c>
    </row>
    <row r="335" s="132" customFormat="1" ht="55.5" customHeight="1" spans="1:14">
      <c r="A335" s="8" t="s">
        <v>13</v>
      </c>
      <c r="B335" s="8" t="s">
        <v>28</v>
      </c>
      <c r="C335" s="4" t="s">
        <v>484</v>
      </c>
      <c r="D335" s="8"/>
      <c r="E335" s="4" t="s">
        <v>16</v>
      </c>
      <c r="F335" s="40" t="s">
        <v>17</v>
      </c>
      <c r="G335" s="4"/>
      <c r="H335" s="4">
        <v>1</v>
      </c>
      <c r="I335" s="8" t="s">
        <v>480</v>
      </c>
      <c r="J335" s="22" t="s">
        <v>221</v>
      </c>
      <c r="K335" s="45" t="s">
        <v>153</v>
      </c>
      <c r="L335" s="169"/>
      <c r="M335" s="132" t="s">
        <v>21</v>
      </c>
      <c r="N335" s="22" t="s">
        <v>22</v>
      </c>
    </row>
    <row r="336" s="132" customFormat="1" ht="53.25" customHeight="1" spans="1:14">
      <c r="A336" s="8" t="s">
        <v>13</v>
      </c>
      <c r="B336" s="8" t="s">
        <v>28</v>
      </c>
      <c r="C336" s="4" t="s">
        <v>485</v>
      </c>
      <c r="D336" s="8"/>
      <c r="E336" s="4" t="s">
        <v>16</v>
      </c>
      <c r="F336" s="40" t="s">
        <v>17</v>
      </c>
      <c r="G336" s="4"/>
      <c r="H336" s="4">
        <v>1</v>
      </c>
      <c r="I336" s="23" t="s">
        <v>272</v>
      </c>
      <c r="J336" s="22" t="s">
        <v>221</v>
      </c>
      <c r="K336" s="45" t="s">
        <v>153</v>
      </c>
      <c r="L336" s="169"/>
      <c r="M336" s="132" t="s">
        <v>21</v>
      </c>
      <c r="N336" s="22" t="s">
        <v>22</v>
      </c>
    </row>
    <row r="337" s="132" customFormat="1" ht="41.25" customHeight="1" spans="1:14">
      <c r="A337" s="8" t="s">
        <v>13</v>
      </c>
      <c r="B337" s="8" t="s">
        <v>28</v>
      </c>
      <c r="C337" s="4" t="s">
        <v>485</v>
      </c>
      <c r="D337" s="8"/>
      <c r="E337" s="4" t="s">
        <v>16</v>
      </c>
      <c r="F337" s="40" t="s">
        <v>17</v>
      </c>
      <c r="G337" s="4"/>
      <c r="H337" s="4">
        <v>1</v>
      </c>
      <c r="I337" s="8" t="s">
        <v>469</v>
      </c>
      <c r="J337" s="22" t="s">
        <v>221</v>
      </c>
      <c r="K337" s="45" t="s">
        <v>153</v>
      </c>
      <c r="L337" s="169"/>
      <c r="M337" s="132" t="s">
        <v>21</v>
      </c>
      <c r="N337" s="22" t="s">
        <v>22</v>
      </c>
    </row>
    <row r="338" s="132" customFormat="1" ht="40.5" customHeight="1" spans="1:14">
      <c r="A338" s="8" t="s">
        <v>13</v>
      </c>
      <c r="B338" s="8" t="s">
        <v>28</v>
      </c>
      <c r="C338" s="4" t="s">
        <v>485</v>
      </c>
      <c r="D338" s="8"/>
      <c r="E338" s="4" t="s">
        <v>16</v>
      </c>
      <c r="F338" s="40" t="s">
        <v>17</v>
      </c>
      <c r="G338" s="4"/>
      <c r="H338" s="4">
        <v>1</v>
      </c>
      <c r="I338" s="23" t="s">
        <v>471</v>
      </c>
      <c r="J338" s="22" t="s">
        <v>221</v>
      </c>
      <c r="K338" s="45" t="s">
        <v>153</v>
      </c>
      <c r="L338" s="169"/>
      <c r="M338" s="132" t="s">
        <v>21</v>
      </c>
      <c r="N338" s="22" t="s">
        <v>22</v>
      </c>
    </row>
    <row r="339" s="132" customFormat="1" ht="53.25" customHeight="1" spans="1:14">
      <c r="A339" s="8" t="s">
        <v>13</v>
      </c>
      <c r="B339" s="8" t="s">
        <v>28</v>
      </c>
      <c r="C339" s="4" t="s">
        <v>485</v>
      </c>
      <c r="D339" s="8"/>
      <c r="E339" s="4" t="s">
        <v>16</v>
      </c>
      <c r="F339" s="40" t="s">
        <v>17</v>
      </c>
      <c r="G339" s="4"/>
      <c r="H339" s="4">
        <v>1</v>
      </c>
      <c r="I339" s="23" t="s">
        <v>486</v>
      </c>
      <c r="J339" s="22" t="s">
        <v>221</v>
      </c>
      <c r="K339" s="45" t="s">
        <v>153</v>
      </c>
      <c r="L339" s="169"/>
      <c r="M339" s="132" t="s">
        <v>21</v>
      </c>
      <c r="N339" s="22" t="s">
        <v>22</v>
      </c>
    </row>
    <row r="340" s="132" customFormat="1" ht="53.25" customHeight="1" spans="1:14">
      <c r="A340" s="8" t="s">
        <v>13</v>
      </c>
      <c r="B340" s="8" t="s">
        <v>28</v>
      </c>
      <c r="C340" s="4" t="s">
        <v>485</v>
      </c>
      <c r="D340" s="8"/>
      <c r="E340" s="4" t="s">
        <v>16</v>
      </c>
      <c r="F340" s="40" t="s">
        <v>17</v>
      </c>
      <c r="G340" s="4"/>
      <c r="H340" s="4">
        <v>1</v>
      </c>
      <c r="I340" s="23" t="s">
        <v>470</v>
      </c>
      <c r="J340" s="22" t="s">
        <v>221</v>
      </c>
      <c r="K340" s="45" t="s">
        <v>153</v>
      </c>
      <c r="L340" s="169"/>
      <c r="M340" s="132" t="s">
        <v>21</v>
      </c>
      <c r="N340" s="22" t="s">
        <v>22</v>
      </c>
    </row>
    <row r="341" s="132" customFormat="1" ht="53.25" customHeight="1" spans="1:14">
      <c r="A341" s="8" t="s">
        <v>13</v>
      </c>
      <c r="B341" s="8" t="s">
        <v>28</v>
      </c>
      <c r="C341" s="4" t="s">
        <v>485</v>
      </c>
      <c r="D341" s="8"/>
      <c r="E341" s="4" t="s">
        <v>16</v>
      </c>
      <c r="F341" s="40" t="s">
        <v>17</v>
      </c>
      <c r="G341" s="4"/>
      <c r="H341" s="4">
        <v>1</v>
      </c>
      <c r="I341" s="23" t="s">
        <v>468</v>
      </c>
      <c r="J341" s="22" t="s">
        <v>221</v>
      </c>
      <c r="K341" s="45" t="s">
        <v>153</v>
      </c>
      <c r="L341" s="169"/>
      <c r="M341" s="132" t="s">
        <v>21</v>
      </c>
      <c r="N341" s="22" t="s">
        <v>22</v>
      </c>
    </row>
    <row r="342" s="132" customFormat="1" ht="53.25" customHeight="1" spans="1:14">
      <c r="A342" s="8" t="s">
        <v>13</v>
      </c>
      <c r="B342" s="8" t="s">
        <v>28</v>
      </c>
      <c r="C342" s="4" t="s">
        <v>485</v>
      </c>
      <c r="D342" s="8"/>
      <c r="E342" s="4" t="s">
        <v>16</v>
      </c>
      <c r="F342" s="41" t="s">
        <v>17</v>
      </c>
      <c r="G342" s="4"/>
      <c r="H342" s="4">
        <v>1</v>
      </c>
      <c r="I342" s="23" t="s">
        <v>267</v>
      </c>
      <c r="J342" s="22" t="s">
        <v>221</v>
      </c>
      <c r="K342" s="45" t="s">
        <v>153</v>
      </c>
      <c r="L342" s="169"/>
      <c r="M342" s="132" t="s">
        <v>21</v>
      </c>
      <c r="N342" s="22" t="s">
        <v>22</v>
      </c>
    </row>
    <row r="343" s="132" customFormat="1" ht="42.75" customHeight="1" spans="1:14">
      <c r="A343" s="8" t="s">
        <v>13</v>
      </c>
      <c r="B343" s="8" t="s">
        <v>28</v>
      </c>
      <c r="C343" s="4" t="s">
        <v>487</v>
      </c>
      <c r="D343" s="8"/>
      <c r="E343" s="4" t="s">
        <v>16</v>
      </c>
      <c r="F343" s="40" t="s">
        <v>17</v>
      </c>
      <c r="G343" s="4"/>
      <c r="H343" s="4">
        <v>1</v>
      </c>
      <c r="I343" s="23" t="s">
        <v>488</v>
      </c>
      <c r="J343" s="22" t="s">
        <v>31</v>
      </c>
      <c r="K343" s="45" t="s">
        <v>153</v>
      </c>
      <c r="L343" s="167"/>
      <c r="M343" s="132" t="s">
        <v>21</v>
      </c>
      <c r="N343" s="22" t="s">
        <v>22</v>
      </c>
    </row>
    <row r="344" s="132" customFormat="1" ht="45.75" customHeight="1" spans="1:14">
      <c r="A344" s="8" t="s">
        <v>13</v>
      </c>
      <c r="B344" s="8" t="s">
        <v>28</v>
      </c>
      <c r="C344" s="4" t="s">
        <v>487</v>
      </c>
      <c r="D344" s="8"/>
      <c r="E344" s="4" t="s">
        <v>16</v>
      </c>
      <c r="F344" s="40" t="s">
        <v>17</v>
      </c>
      <c r="G344" s="4"/>
      <c r="H344" s="4">
        <v>1</v>
      </c>
      <c r="I344" s="23" t="s">
        <v>272</v>
      </c>
      <c r="J344" s="22" t="s">
        <v>31</v>
      </c>
      <c r="K344" s="45" t="s">
        <v>153</v>
      </c>
      <c r="L344" s="167"/>
      <c r="M344" s="132" t="s">
        <v>21</v>
      </c>
      <c r="N344" s="22" t="s">
        <v>22</v>
      </c>
    </row>
    <row r="345" s="132" customFormat="1" ht="42.75" customHeight="1" spans="1:14">
      <c r="A345" s="8" t="s">
        <v>13</v>
      </c>
      <c r="B345" s="8" t="s">
        <v>28</v>
      </c>
      <c r="C345" s="4" t="s">
        <v>487</v>
      </c>
      <c r="D345" s="8"/>
      <c r="E345" s="4" t="s">
        <v>16</v>
      </c>
      <c r="F345" s="40" t="s">
        <v>17</v>
      </c>
      <c r="G345" s="4"/>
      <c r="H345" s="4">
        <v>1</v>
      </c>
      <c r="I345" s="8" t="s">
        <v>269</v>
      </c>
      <c r="J345" s="22" t="s">
        <v>31</v>
      </c>
      <c r="K345" s="45" t="s">
        <v>153</v>
      </c>
      <c r="L345" s="167"/>
      <c r="M345" s="132" t="s">
        <v>21</v>
      </c>
      <c r="N345" s="22" t="s">
        <v>22</v>
      </c>
    </row>
    <row r="346" s="132" customFormat="1" ht="42.75" customHeight="1" spans="1:14">
      <c r="A346" s="8" t="s">
        <v>13</v>
      </c>
      <c r="B346" s="8" t="s">
        <v>28</v>
      </c>
      <c r="C346" s="4" t="s">
        <v>489</v>
      </c>
      <c r="D346" s="8"/>
      <c r="E346" s="4" t="s">
        <v>16</v>
      </c>
      <c r="F346" s="40" t="s">
        <v>17</v>
      </c>
      <c r="G346" s="41"/>
      <c r="H346" s="41">
        <v>1</v>
      </c>
      <c r="I346" s="40" t="s">
        <v>272</v>
      </c>
      <c r="J346" s="22" t="s">
        <v>31</v>
      </c>
      <c r="K346" s="45" t="s">
        <v>153</v>
      </c>
      <c r="L346" s="166"/>
      <c r="M346" s="132" t="s">
        <v>21</v>
      </c>
      <c r="N346" s="22" t="s">
        <v>22</v>
      </c>
    </row>
    <row r="347" s="132" customFormat="1" ht="108" spans="1:14">
      <c r="A347" s="8" t="s">
        <v>13</v>
      </c>
      <c r="B347" s="8" t="s">
        <v>28</v>
      </c>
      <c r="C347" s="4" t="s">
        <v>489</v>
      </c>
      <c r="D347" s="8"/>
      <c r="E347" s="4" t="s">
        <v>16</v>
      </c>
      <c r="F347" s="40" t="s">
        <v>17</v>
      </c>
      <c r="G347" s="41"/>
      <c r="H347" s="41">
        <v>1</v>
      </c>
      <c r="I347" s="40" t="s">
        <v>470</v>
      </c>
      <c r="J347" s="42" t="s">
        <v>31</v>
      </c>
      <c r="K347" s="45" t="s">
        <v>153</v>
      </c>
      <c r="L347" s="166"/>
      <c r="M347" s="132" t="s">
        <v>21</v>
      </c>
      <c r="N347" s="42" t="s">
        <v>22</v>
      </c>
    </row>
    <row r="348" s="132" customFormat="1" ht="53.25" customHeight="1" spans="1:14">
      <c r="A348" s="8" t="s">
        <v>13</v>
      </c>
      <c r="B348" s="8" t="s">
        <v>28</v>
      </c>
      <c r="C348" s="4" t="s">
        <v>489</v>
      </c>
      <c r="D348" s="8"/>
      <c r="E348" s="4" t="s">
        <v>16</v>
      </c>
      <c r="F348" s="40" t="s">
        <v>17</v>
      </c>
      <c r="G348" s="41"/>
      <c r="H348" s="41">
        <v>1</v>
      </c>
      <c r="I348" s="40" t="s">
        <v>478</v>
      </c>
      <c r="J348" s="42" t="s">
        <v>31</v>
      </c>
      <c r="K348" s="45" t="s">
        <v>153</v>
      </c>
      <c r="L348" s="166"/>
      <c r="M348" s="132" t="s">
        <v>21</v>
      </c>
      <c r="N348" s="42" t="s">
        <v>22</v>
      </c>
    </row>
    <row r="349" s="132" customFormat="1" ht="53.25" customHeight="1" spans="1:14">
      <c r="A349" s="8" t="s">
        <v>13</v>
      </c>
      <c r="B349" s="8" t="s">
        <v>28</v>
      </c>
      <c r="C349" s="4" t="s">
        <v>489</v>
      </c>
      <c r="D349" s="8"/>
      <c r="E349" s="4" t="s">
        <v>16</v>
      </c>
      <c r="F349" s="40" t="s">
        <v>17</v>
      </c>
      <c r="G349" s="41"/>
      <c r="H349" s="41">
        <v>1</v>
      </c>
      <c r="I349" s="40" t="s">
        <v>269</v>
      </c>
      <c r="J349" s="42" t="s">
        <v>31</v>
      </c>
      <c r="K349" s="45" t="s">
        <v>153</v>
      </c>
      <c r="L349" s="166"/>
      <c r="M349" s="132" t="s">
        <v>21</v>
      </c>
      <c r="N349" s="42" t="s">
        <v>22</v>
      </c>
    </row>
    <row r="350" s="132" customFormat="1" ht="53.25" customHeight="1" spans="1:14">
      <c r="A350" s="8" t="s">
        <v>13</v>
      </c>
      <c r="B350" s="8" t="s">
        <v>28</v>
      </c>
      <c r="C350" s="4" t="s">
        <v>489</v>
      </c>
      <c r="D350" s="8"/>
      <c r="E350" s="4" t="s">
        <v>16</v>
      </c>
      <c r="F350" s="40" t="s">
        <v>17</v>
      </c>
      <c r="G350" s="41"/>
      <c r="H350" s="41">
        <v>1</v>
      </c>
      <c r="I350" s="40" t="s">
        <v>30</v>
      </c>
      <c r="J350" s="42" t="s">
        <v>31</v>
      </c>
      <c r="K350" s="45" t="s">
        <v>153</v>
      </c>
      <c r="L350" s="166"/>
      <c r="M350" s="132" t="s">
        <v>21</v>
      </c>
      <c r="N350" s="42" t="s">
        <v>22</v>
      </c>
    </row>
    <row r="351" s="132" customFormat="1" ht="53.25" customHeight="1" spans="1:14">
      <c r="A351" s="8" t="s">
        <v>13</v>
      </c>
      <c r="B351" s="8" t="s">
        <v>28</v>
      </c>
      <c r="C351" s="4" t="s">
        <v>489</v>
      </c>
      <c r="D351" s="8"/>
      <c r="E351" s="4" t="s">
        <v>16</v>
      </c>
      <c r="F351" s="40" t="s">
        <v>17</v>
      </c>
      <c r="G351" s="41"/>
      <c r="H351" s="41">
        <v>1</v>
      </c>
      <c r="I351" s="40" t="s">
        <v>74</v>
      </c>
      <c r="J351" s="42" t="s">
        <v>31</v>
      </c>
      <c r="K351" s="45" t="s">
        <v>153</v>
      </c>
      <c r="L351" s="166"/>
      <c r="M351" s="132" t="s">
        <v>21</v>
      </c>
      <c r="N351" s="42" t="s">
        <v>22</v>
      </c>
    </row>
    <row r="352" s="132" customFormat="1" ht="53.25" customHeight="1" spans="1:14">
      <c r="A352" s="8" t="s">
        <v>13</v>
      </c>
      <c r="B352" s="8" t="s">
        <v>28</v>
      </c>
      <c r="C352" s="4" t="s">
        <v>489</v>
      </c>
      <c r="D352" s="8"/>
      <c r="E352" s="4" t="s">
        <v>16</v>
      </c>
      <c r="F352" s="40" t="s">
        <v>17</v>
      </c>
      <c r="G352" s="41"/>
      <c r="H352" s="41">
        <v>1</v>
      </c>
      <c r="I352" s="40" t="s">
        <v>108</v>
      </c>
      <c r="J352" s="42" t="s">
        <v>31</v>
      </c>
      <c r="K352" s="45" t="s">
        <v>153</v>
      </c>
      <c r="L352" s="166"/>
      <c r="M352" s="132" t="s">
        <v>21</v>
      </c>
      <c r="N352" s="42" t="s">
        <v>22</v>
      </c>
    </row>
    <row r="353" s="132" customFormat="1" ht="40.5" customHeight="1" spans="1:14">
      <c r="A353" s="8" t="s">
        <v>13</v>
      </c>
      <c r="B353" s="8" t="s">
        <v>28</v>
      </c>
      <c r="C353" s="4" t="s">
        <v>234</v>
      </c>
      <c r="D353" s="8"/>
      <c r="E353" s="4" t="s">
        <v>16</v>
      </c>
      <c r="F353" s="40" t="s">
        <v>17</v>
      </c>
      <c r="G353" s="4"/>
      <c r="H353" s="4">
        <v>1</v>
      </c>
      <c r="I353" s="8" t="s">
        <v>126</v>
      </c>
      <c r="J353" s="22" t="s">
        <v>221</v>
      </c>
      <c r="K353" s="45" t="s">
        <v>153</v>
      </c>
      <c r="L353" s="169"/>
      <c r="M353" s="132" t="s">
        <v>21</v>
      </c>
      <c r="N353" s="22" t="s">
        <v>22</v>
      </c>
    </row>
    <row r="354" s="132" customFormat="1" ht="108" spans="1:14">
      <c r="A354" s="8" t="s">
        <v>13</v>
      </c>
      <c r="B354" s="8" t="s">
        <v>28</v>
      </c>
      <c r="C354" s="4" t="s">
        <v>234</v>
      </c>
      <c r="D354" s="8"/>
      <c r="E354" s="4" t="s">
        <v>16</v>
      </c>
      <c r="F354" s="40" t="s">
        <v>17</v>
      </c>
      <c r="G354" s="4"/>
      <c r="H354" s="4">
        <v>1</v>
      </c>
      <c r="I354" s="8" t="s">
        <v>219</v>
      </c>
      <c r="J354" s="22" t="s">
        <v>221</v>
      </c>
      <c r="K354" s="45" t="s">
        <v>153</v>
      </c>
      <c r="L354" s="169"/>
      <c r="M354" s="132" t="s">
        <v>21</v>
      </c>
      <c r="N354" s="22" t="s">
        <v>22</v>
      </c>
    </row>
    <row r="355" s="132" customFormat="1" ht="38.25" customHeight="1" spans="1:14">
      <c r="A355" s="8" t="s">
        <v>13</v>
      </c>
      <c r="B355" s="8" t="s">
        <v>28</v>
      </c>
      <c r="C355" s="4" t="s">
        <v>490</v>
      </c>
      <c r="D355" s="8"/>
      <c r="E355" s="4" t="s">
        <v>16</v>
      </c>
      <c r="F355" s="40" t="s">
        <v>17</v>
      </c>
      <c r="G355" s="41"/>
      <c r="H355" s="41">
        <v>1</v>
      </c>
      <c r="I355" s="40" t="s">
        <v>491</v>
      </c>
      <c r="J355" s="42" t="s">
        <v>31</v>
      </c>
      <c r="K355" s="45" t="s">
        <v>492</v>
      </c>
      <c r="L355" s="166"/>
      <c r="M355" s="132" t="s">
        <v>21</v>
      </c>
      <c r="N355" s="42" t="s">
        <v>22</v>
      </c>
    </row>
    <row r="356" s="132" customFormat="1" ht="38.25" customHeight="1" spans="1:14">
      <c r="A356" s="8" t="s">
        <v>13</v>
      </c>
      <c r="B356" s="8" t="s">
        <v>28</v>
      </c>
      <c r="C356" s="4" t="s">
        <v>490</v>
      </c>
      <c r="D356" s="8"/>
      <c r="E356" s="4" t="s">
        <v>16</v>
      </c>
      <c r="F356" s="21" t="s">
        <v>17</v>
      </c>
      <c r="G356" s="41"/>
      <c r="H356" s="41">
        <v>1</v>
      </c>
      <c r="I356" s="40" t="s">
        <v>45</v>
      </c>
      <c r="J356" s="42" t="s">
        <v>31</v>
      </c>
      <c r="K356" s="45" t="s">
        <v>493</v>
      </c>
      <c r="L356" s="166"/>
      <c r="M356" s="132" t="s">
        <v>21</v>
      </c>
      <c r="N356" s="42" t="s">
        <v>22</v>
      </c>
    </row>
    <row r="357" s="132" customFormat="1" ht="38.25" customHeight="1" spans="1:14">
      <c r="A357" s="8" t="s">
        <v>13</v>
      </c>
      <c r="B357" s="8" t="s">
        <v>28</v>
      </c>
      <c r="C357" s="4" t="s">
        <v>490</v>
      </c>
      <c r="D357" s="8"/>
      <c r="E357" s="4" t="s">
        <v>16</v>
      </c>
      <c r="F357" s="40" t="s">
        <v>17</v>
      </c>
      <c r="G357" s="41"/>
      <c r="H357" s="41">
        <v>1</v>
      </c>
      <c r="I357" s="40" t="s">
        <v>30</v>
      </c>
      <c r="J357" s="42" t="s">
        <v>31</v>
      </c>
      <c r="K357" s="45" t="s">
        <v>493</v>
      </c>
      <c r="L357" s="166"/>
      <c r="M357" s="132" t="s">
        <v>21</v>
      </c>
      <c r="N357" s="42" t="s">
        <v>22</v>
      </c>
    </row>
    <row r="358" s="132" customFormat="1" ht="54.75" customHeight="1" spans="1:14">
      <c r="A358" s="8" t="s">
        <v>13</v>
      </c>
      <c r="B358" s="8" t="s">
        <v>28</v>
      </c>
      <c r="C358" s="4" t="s">
        <v>44</v>
      </c>
      <c r="D358" s="8"/>
      <c r="E358" s="4" t="s">
        <v>16</v>
      </c>
      <c r="F358" s="40" t="s">
        <v>17</v>
      </c>
      <c r="G358" s="41"/>
      <c r="H358" s="41">
        <v>1</v>
      </c>
      <c r="I358" s="40" t="s">
        <v>278</v>
      </c>
      <c r="J358" s="42" t="s">
        <v>31</v>
      </c>
      <c r="K358" s="42" t="s">
        <v>32</v>
      </c>
      <c r="L358" s="166"/>
      <c r="M358" s="132" t="s">
        <v>21</v>
      </c>
      <c r="N358" s="42" t="s">
        <v>22</v>
      </c>
    </row>
    <row r="359" s="132" customFormat="1" ht="38.25" customHeight="1" spans="1:14">
      <c r="A359" s="8" t="s">
        <v>13</v>
      </c>
      <c r="B359" s="8" t="s">
        <v>28</v>
      </c>
      <c r="C359" s="4" t="s">
        <v>44</v>
      </c>
      <c r="D359" s="8"/>
      <c r="E359" s="4" t="s">
        <v>16</v>
      </c>
      <c r="F359" s="40" t="s">
        <v>17</v>
      </c>
      <c r="G359" s="41"/>
      <c r="H359" s="41">
        <v>1</v>
      </c>
      <c r="I359" s="40" t="s">
        <v>108</v>
      </c>
      <c r="J359" s="42" t="s">
        <v>31</v>
      </c>
      <c r="K359" s="42" t="s">
        <v>32</v>
      </c>
      <c r="L359" s="166"/>
      <c r="M359" s="132" t="s">
        <v>21</v>
      </c>
      <c r="N359" s="42" t="s">
        <v>22</v>
      </c>
    </row>
    <row r="360" s="132" customFormat="1" ht="38.25" customHeight="1" spans="1:14">
      <c r="A360" s="8" t="s">
        <v>13</v>
      </c>
      <c r="B360" s="8" t="s">
        <v>28</v>
      </c>
      <c r="C360" s="4" t="s">
        <v>44</v>
      </c>
      <c r="D360" s="8"/>
      <c r="E360" s="4" t="s">
        <v>16</v>
      </c>
      <c r="F360" s="40" t="s">
        <v>17</v>
      </c>
      <c r="G360" s="41"/>
      <c r="H360" s="41">
        <v>1</v>
      </c>
      <c r="I360" s="40" t="s">
        <v>110</v>
      </c>
      <c r="J360" s="42" t="s">
        <v>31</v>
      </c>
      <c r="K360" s="42" t="s">
        <v>32</v>
      </c>
      <c r="L360" s="166"/>
      <c r="M360" s="132" t="s">
        <v>21</v>
      </c>
      <c r="N360" s="42" t="s">
        <v>22</v>
      </c>
    </row>
    <row r="361" s="132" customFormat="1" ht="38.25" customHeight="1" spans="1:14">
      <c r="A361" s="8" t="s">
        <v>13</v>
      </c>
      <c r="B361" s="8" t="s">
        <v>28</v>
      </c>
      <c r="C361" s="4" t="s">
        <v>29</v>
      </c>
      <c r="D361" s="8"/>
      <c r="E361" s="4" t="s">
        <v>16</v>
      </c>
      <c r="F361" s="40" t="s">
        <v>17</v>
      </c>
      <c r="G361" s="4"/>
      <c r="H361" s="4">
        <v>1</v>
      </c>
      <c r="I361" s="8" t="s">
        <v>278</v>
      </c>
      <c r="J361" s="22" t="s">
        <v>31</v>
      </c>
      <c r="K361" s="42" t="s">
        <v>32</v>
      </c>
      <c r="L361" s="169"/>
      <c r="M361" s="132" t="s">
        <v>21</v>
      </c>
      <c r="N361" s="22" t="s">
        <v>22</v>
      </c>
    </row>
    <row r="362" s="132" customFormat="1" ht="38.25" customHeight="1" spans="1:14">
      <c r="A362" s="8" t="s">
        <v>13</v>
      </c>
      <c r="B362" s="8" t="s">
        <v>28</v>
      </c>
      <c r="C362" s="4" t="s">
        <v>29</v>
      </c>
      <c r="D362" s="8"/>
      <c r="E362" s="4" t="s">
        <v>16</v>
      </c>
      <c r="F362" s="40" t="s">
        <v>17</v>
      </c>
      <c r="G362" s="4"/>
      <c r="H362" s="4">
        <v>1</v>
      </c>
      <c r="I362" s="8" t="s">
        <v>108</v>
      </c>
      <c r="J362" s="22" t="s">
        <v>31</v>
      </c>
      <c r="K362" s="42" t="s">
        <v>32</v>
      </c>
      <c r="L362" s="169"/>
      <c r="M362" s="132" t="s">
        <v>21</v>
      </c>
      <c r="N362" s="22" t="s">
        <v>22</v>
      </c>
    </row>
    <row r="363" s="132" customFormat="1" ht="38.25" customHeight="1" spans="1:14">
      <c r="A363" s="8" t="s">
        <v>13</v>
      </c>
      <c r="B363" s="8" t="s">
        <v>28</v>
      </c>
      <c r="C363" s="4" t="s">
        <v>29</v>
      </c>
      <c r="D363" s="8"/>
      <c r="E363" s="4" t="s">
        <v>16</v>
      </c>
      <c r="F363" s="40" t="s">
        <v>17</v>
      </c>
      <c r="G363" s="4"/>
      <c r="H363" s="4">
        <v>1</v>
      </c>
      <c r="I363" s="8" t="s">
        <v>110</v>
      </c>
      <c r="J363" s="22" t="s">
        <v>31</v>
      </c>
      <c r="K363" s="42" t="s">
        <v>32</v>
      </c>
      <c r="L363" s="169"/>
      <c r="M363" s="132" t="s">
        <v>21</v>
      </c>
      <c r="N363" s="22" t="s">
        <v>22</v>
      </c>
    </row>
    <row r="364" s="132" customFormat="1" ht="38.25" customHeight="1" spans="1:14">
      <c r="A364" s="8" t="s">
        <v>13</v>
      </c>
      <c r="B364" s="8" t="s">
        <v>28</v>
      </c>
      <c r="C364" s="4" t="s">
        <v>29</v>
      </c>
      <c r="D364" s="8"/>
      <c r="E364" s="4" t="s">
        <v>16</v>
      </c>
      <c r="F364" s="40" t="s">
        <v>17</v>
      </c>
      <c r="G364" s="4"/>
      <c r="H364" s="4">
        <v>1</v>
      </c>
      <c r="I364" s="8" t="s">
        <v>74</v>
      </c>
      <c r="J364" s="22" t="s">
        <v>31</v>
      </c>
      <c r="K364" s="42" t="s">
        <v>32</v>
      </c>
      <c r="L364" s="169"/>
      <c r="M364" s="132" t="s">
        <v>21</v>
      </c>
      <c r="N364" s="22" t="s">
        <v>22</v>
      </c>
    </row>
    <row r="365" s="132" customFormat="1" ht="45" customHeight="1" spans="1:14">
      <c r="A365" s="8" t="s">
        <v>13</v>
      </c>
      <c r="B365" s="8" t="s">
        <v>28</v>
      </c>
      <c r="C365" s="4" t="s">
        <v>29</v>
      </c>
      <c r="D365" s="8"/>
      <c r="E365" s="4" t="s">
        <v>16</v>
      </c>
      <c r="F365" s="40" t="s">
        <v>17</v>
      </c>
      <c r="G365" s="4"/>
      <c r="H365" s="4">
        <v>1</v>
      </c>
      <c r="I365" s="8" t="s">
        <v>494</v>
      </c>
      <c r="J365" s="22" t="s">
        <v>31</v>
      </c>
      <c r="K365" s="42" t="s">
        <v>32</v>
      </c>
      <c r="L365" s="169"/>
      <c r="M365" s="132" t="s">
        <v>21</v>
      </c>
      <c r="N365" s="22" t="s">
        <v>22</v>
      </c>
    </row>
    <row r="366" s="132" customFormat="1" ht="44.25" customHeight="1" spans="1:14">
      <c r="A366" s="8" t="s">
        <v>13</v>
      </c>
      <c r="B366" s="8" t="s">
        <v>28</v>
      </c>
      <c r="C366" s="4" t="s">
        <v>29</v>
      </c>
      <c r="D366" s="8"/>
      <c r="E366" s="4" t="s">
        <v>16</v>
      </c>
      <c r="F366" s="40" t="s">
        <v>102</v>
      </c>
      <c r="G366" s="4"/>
      <c r="H366" s="4">
        <v>1</v>
      </c>
      <c r="I366" s="8" t="s">
        <v>45</v>
      </c>
      <c r="J366" s="22" t="s">
        <v>60</v>
      </c>
      <c r="K366" s="42" t="s">
        <v>32</v>
      </c>
      <c r="L366" s="169"/>
      <c r="M366" s="132" t="s">
        <v>21</v>
      </c>
      <c r="N366" s="22" t="s">
        <v>60</v>
      </c>
    </row>
    <row r="367" s="132" customFormat="1" ht="54.75" customHeight="1" spans="1:14">
      <c r="A367" s="8" t="s">
        <v>13</v>
      </c>
      <c r="B367" s="8" t="s">
        <v>28</v>
      </c>
      <c r="C367" s="4" t="s">
        <v>29</v>
      </c>
      <c r="D367" s="8"/>
      <c r="E367" s="4" t="s">
        <v>16</v>
      </c>
      <c r="F367" s="40" t="s">
        <v>102</v>
      </c>
      <c r="G367" s="4"/>
      <c r="H367" s="4">
        <v>1</v>
      </c>
      <c r="I367" s="8" t="s">
        <v>495</v>
      </c>
      <c r="J367" s="22" t="s">
        <v>60</v>
      </c>
      <c r="K367" s="42" t="s">
        <v>32</v>
      </c>
      <c r="L367" s="169"/>
      <c r="M367" s="132" t="s">
        <v>21</v>
      </c>
      <c r="N367" s="22" t="s">
        <v>60</v>
      </c>
    </row>
    <row r="368" s="132" customFormat="1" ht="156" spans="1:14">
      <c r="A368" s="8" t="s">
        <v>13</v>
      </c>
      <c r="B368" s="8" t="s">
        <v>154</v>
      </c>
      <c r="C368" s="4" t="s">
        <v>155</v>
      </c>
      <c r="D368" s="8"/>
      <c r="E368" s="4" t="s">
        <v>16</v>
      </c>
      <c r="F368" s="40" t="s">
        <v>17</v>
      </c>
      <c r="G368" s="4"/>
      <c r="H368" s="4">
        <v>1</v>
      </c>
      <c r="I368" s="8" t="s">
        <v>278</v>
      </c>
      <c r="J368" s="22" t="s">
        <v>31</v>
      </c>
      <c r="K368" s="42" t="s">
        <v>32</v>
      </c>
      <c r="L368" s="167"/>
      <c r="M368" s="132" t="s">
        <v>21</v>
      </c>
      <c r="N368" s="22" t="s">
        <v>22</v>
      </c>
    </row>
    <row r="369" s="132" customFormat="1" ht="38.25" customHeight="1" spans="1:14">
      <c r="A369" s="8" t="s">
        <v>13</v>
      </c>
      <c r="B369" s="8" t="s">
        <v>28</v>
      </c>
      <c r="C369" s="4" t="s">
        <v>107</v>
      </c>
      <c r="D369" s="8"/>
      <c r="E369" s="4" t="s">
        <v>16</v>
      </c>
      <c r="F369" s="40" t="s">
        <v>17</v>
      </c>
      <c r="G369" s="4"/>
      <c r="H369" s="4">
        <v>1</v>
      </c>
      <c r="I369" s="8" t="s">
        <v>278</v>
      </c>
      <c r="J369" s="22" t="s">
        <v>31</v>
      </c>
      <c r="K369" s="42" t="s">
        <v>32</v>
      </c>
      <c r="L369" s="167"/>
      <c r="M369" s="132" t="s">
        <v>21</v>
      </c>
      <c r="N369" s="22" t="s">
        <v>22</v>
      </c>
    </row>
    <row r="370" s="132" customFormat="1" ht="38.25" customHeight="1" spans="1:14">
      <c r="A370" s="8" t="s">
        <v>13</v>
      </c>
      <c r="B370" s="8" t="s">
        <v>28</v>
      </c>
      <c r="C370" s="4" t="s">
        <v>107</v>
      </c>
      <c r="D370" s="8"/>
      <c r="E370" s="4" t="s">
        <v>16</v>
      </c>
      <c r="F370" s="40" t="s">
        <v>17</v>
      </c>
      <c r="G370" s="4"/>
      <c r="H370" s="4">
        <v>1</v>
      </c>
      <c r="I370" s="8" t="s">
        <v>495</v>
      </c>
      <c r="J370" s="22" t="s">
        <v>31</v>
      </c>
      <c r="K370" s="42" t="s">
        <v>32</v>
      </c>
      <c r="L370" s="167"/>
      <c r="M370" s="132" t="s">
        <v>21</v>
      </c>
      <c r="N370" s="22" t="s">
        <v>22</v>
      </c>
    </row>
    <row r="371" s="132" customFormat="1" ht="38.25" customHeight="1" spans="1:14">
      <c r="A371" s="8" t="s">
        <v>13</v>
      </c>
      <c r="B371" s="8" t="s">
        <v>28</v>
      </c>
      <c r="C371" s="4" t="s">
        <v>496</v>
      </c>
      <c r="D371" s="8"/>
      <c r="E371" s="4" t="s">
        <v>16</v>
      </c>
      <c r="F371" s="40" t="s">
        <v>497</v>
      </c>
      <c r="G371" s="41"/>
      <c r="H371" s="41">
        <v>1</v>
      </c>
      <c r="I371" s="40" t="s">
        <v>50</v>
      </c>
      <c r="J371" s="42" t="s">
        <v>498</v>
      </c>
      <c r="K371" s="42" t="s">
        <v>499</v>
      </c>
      <c r="L371" s="174"/>
      <c r="M371" s="132" t="s">
        <v>21</v>
      </c>
      <c r="N371" s="42" t="s">
        <v>77</v>
      </c>
    </row>
    <row r="372" s="132" customFormat="1" ht="38.25" customHeight="1" spans="1:14">
      <c r="A372" s="8" t="s">
        <v>13</v>
      </c>
      <c r="B372" s="8" t="s">
        <v>28</v>
      </c>
      <c r="C372" s="4" t="s">
        <v>500</v>
      </c>
      <c r="D372" s="8"/>
      <c r="E372" s="4" t="s">
        <v>16</v>
      </c>
      <c r="F372" s="40" t="s">
        <v>17</v>
      </c>
      <c r="G372" s="41"/>
      <c r="H372" s="41">
        <v>1</v>
      </c>
      <c r="I372" s="40" t="s">
        <v>50</v>
      </c>
      <c r="J372" s="42" t="s">
        <v>31</v>
      </c>
      <c r="K372" s="42" t="s">
        <v>499</v>
      </c>
      <c r="L372" s="174"/>
      <c r="M372" s="132" t="s">
        <v>21</v>
      </c>
      <c r="N372" s="42" t="s">
        <v>22</v>
      </c>
    </row>
    <row r="373" s="132" customFormat="1" ht="38.25" customHeight="1" spans="1:14">
      <c r="A373" s="8" t="s">
        <v>13</v>
      </c>
      <c r="B373" s="8" t="s">
        <v>28</v>
      </c>
      <c r="C373" s="4" t="s">
        <v>501</v>
      </c>
      <c r="D373" s="8"/>
      <c r="E373" s="4" t="s">
        <v>16</v>
      </c>
      <c r="F373" s="40" t="s">
        <v>17</v>
      </c>
      <c r="G373" s="41"/>
      <c r="H373" s="41">
        <v>1</v>
      </c>
      <c r="I373" s="40" t="s">
        <v>50</v>
      </c>
      <c r="J373" s="42" t="s">
        <v>31</v>
      </c>
      <c r="K373" s="42" t="s">
        <v>499</v>
      </c>
      <c r="L373" s="174"/>
      <c r="M373" s="132" t="s">
        <v>21</v>
      </c>
      <c r="N373" s="42" t="s">
        <v>22</v>
      </c>
    </row>
    <row r="374" s="132" customFormat="1" ht="38.25" customHeight="1" spans="1:14">
      <c r="A374" s="8" t="s">
        <v>13</v>
      </c>
      <c r="B374" s="8" t="s">
        <v>28</v>
      </c>
      <c r="C374" s="4" t="s">
        <v>502</v>
      </c>
      <c r="D374" s="8"/>
      <c r="E374" s="4" t="s">
        <v>16</v>
      </c>
      <c r="F374" s="40" t="s">
        <v>17</v>
      </c>
      <c r="G374" s="41"/>
      <c r="H374" s="41">
        <v>1</v>
      </c>
      <c r="I374" s="40" t="s">
        <v>50</v>
      </c>
      <c r="J374" s="42" t="s">
        <v>31</v>
      </c>
      <c r="K374" s="42" t="s">
        <v>499</v>
      </c>
      <c r="L374" s="174"/>
      <c r="M374" s="132" t="s">
        <v>21</v>
      </c>
      <c r="N374" s="42" t="s">
        <v>22</v>
      </c>
    </row>
    <row r="375" s="132" customFormat="1" ht="84" spans="1:14">
      <c r="A375" s="8" t="s">
        <v>13</v>
      </c>
      <c r="B375" s="8" t="s">
        <v>28</v>
      </c>
      <c r="C375" s="4" t="s">
        <v>72</v>
      </c>
      <c r="D375" s="4"/>
      <c r="E375" s="4" t="s">
        <v>16</v>
      </c>
      <c r="F375" s="4" t="s">
        <v>73</v>
      </c>
      <c r="G375" s="4"/>
      <c r="H375" s="4">
        <v>1</v>
      </c>
      <c r="I375" s="4" t="s">
        <v>503</v>
      </c>
      <c r="J375" s="4" t="s">
        <v>75</v>
      </c>
      <c r="K375" s="66" t="s">
        <v>504</v>
      </c>
      <c r="L375" s="4"/>
      <c r="M375" s="132" t="s">
        <v>21</v>
      </c>
      <c r="N375" s="4" t="s">
        <v>77</v>
      </c>
    </row>
    <row r="376" s="132" customFormat="1" ht="30" customHeight="1" spans="1:14">
      <c r="A376" s="8" t="s">
        <v>13</v>
      </c>
      <c r="B376" s="8" t="s">
        <v>28</v>
      </c>
      <c r="C376" s="4" t="s">
        <v>72</v>
      </c>
      <c r="D376" s="4"/>
      <c r="E376" s="4" t="s">
        <v>16</v>
      </c>
      <c r="F376" s="4" t="s">
        <v>73</v>
      </c>
      <c r="G376" s="4"/>
      <c r="H376" s="4">
        <v>1</v>
      </c>
      <c r="I376" s="4" t="s">
        <v>45</v>
      </c>
      <c r="J376" s="4" t="s">
        <v>75</v>
      </c>
      <c r="K376" s="66" t="s">
        <v>505</v>
      </c>
      <c r="L376" s="4"/>
      <c r="M376" s="132" t="s">
        <v>21</v>
      </c>
      <c r="N376" s="4" t="s">
        <v>77</v>
      </c>
    </row>
    <row r="377" s="132" customFormat="1" ht="30" customHeight="1" spans="1:14">
      <c r="A377" s="8" t="s">
        <v>13</v>
      </c>
      <c r="B377" s="8" t="s">
        <v>28</v>
      </c>
      <c r="C377" s="4" t="s">
        <v>72</v>
      </c>
      <c r="D377" s="4"/>
      <c r="E377" s="4" t="s">
        <v>16</v>
      </c>
      <c r="F377" s="4" t="s">
        <v>73</v>
      </c>
      <c r="G377" s="4"/>
      <c r="H377" s="4">
        <v>1</v>
      </c>
      <c r="I377" s="4" t="s">
        <v>272</v>
      </c>
      <c r="J377" s="4" t="s">
        <v>38</v>
      </c>
      <c r="K377" s="66" t="s">
        <v>506</v>
      </c>
      <c r="L377" s="4"/>
      <c r="M377" s="132" t="s">
        <v>21</v>
      </c>
      <c r="N377" s="4" t="s">
        <v>22</v>
      </c>
    </row>
    <row r="378" s="132" customFormat="1" ht="30" customHeight="1" spans="1:14">
      <c r="A378" s="8" t="s">
        <v>13</v>
      </c>
      <c r="B378" s="8" t="s">
        <v>28</v>
      </c>
      <c r="C378" s="4" t="s">
        <v>72</v>
      </c>
      <c r="D378" s="4"/>
      <c r="E378" s="4" t="s">
        <v>16</v>
      </c>
      <c r="F378" s="4" t="s">
        <v>73</v>
      </c>
      <c r="G378" s="4"/>
      <c r="H378" s="4">
        <v>1</v>
      </c>
      <c r="I378" s="4" t="s">
        <v>466</v>
      </c>
      <c r="J378" s="4" t="s">
        <v>38</v>
      </c>
      <c r="K378" s="66" t="s">
        <v>507</v>
      </c>
      <c r="L378" s="4"/>
      <c r="M378" s="132" t="s">
        <v>21</v>
      </c>
      <c r="N378" s="4" t="s">
        <v>22</v>
      </c>
    </row>
    <row r="379" s="132" customFormat="1" ht="40.5" customHeight="1" spans="1:14">
      <c r="A379" s="8" t="s">
        <v>13</v>
      </c>
      <c r="B379" s="8" t="s">
        <v>55</v>
      </c>
      <c r="C379" s="4" t="s">
        <v>56</v>
      </c>
      <c r="D379" s="4"/>
      <c r="E379" s="4" t="s">
        <v>16</v>
      </c>
      <c r="F379" s="4" t="s">
        <v>17</v>
      </c>
      <c r="G379" s="4"/>
      <c r="H379" s="4">
        <v>1</v>
      </c>
      <c r="I379" s="4" t="s">
        <v>508</v>
      </c>
      <c r="J379" s="4" t="s">
        <v>58</v>
      </c>
      <c r="K379" s="28" t="s">
        <v>509</v>
      </c>
      <c r="L379" s="4"/>
      <c r="M379" s="132" t="s">
        <v>21</v>
      </c>
      <c r="N379" s="4" t="s">
        <v>60</v>
      </c>
    </row>
    <row r="380" s="132" customFormat="1" ht="240" spans="1:14">
      <c r="A380" s="8" t="s">
        <v>13</v>
      </c>
      <c r="B380" s="8" t="s">
        <v>55</v>
      </c>
      <c r="C380" s="4" t="s">
        <v>56</v>
      </c>
      <c r="D380" s="4"/>
      <c r="E380" s="4" t="s">
        <v>16</v>
      </c>
      <c r="F380" s="4" t="s">
        <v>17</v>
      </c>
      <c r="G380" s="4"/>
      <c r="H380" s="4">
        <v>1</v>
      </c>
      <c r="I380" s="4" t="s">
        <v>510</v>
      </c>
      <c r="J380" s="4" t="s">
        <v>58</v>
      </c>
      <c r="K380" s="66" t="s">
        <v>113</v>
      </c>
      <c r="L380" s="4"/>
      <c r="M380" s="132" t="s">
        <v>21</v>
      </c>
      <c r="N380" s="4" t="s">
        <v>60</v>
      </c>
    </row>
    <row r="381" s="132" customFormat="1" ht="240" spans="1:14">
      <c r="A381" s="8" t="s">
        <v>13</v>
      </c>
      <c r="B381" s="8" t="s">
        <v>55</v>
      </c>
      <c r="C381" s="4" t="s">
        <v>56</v>
      </c>
      <c r="D381" s="4"/>
      <c r="E381" s="4" t="s">
        <v>16</v>
      </c>
      <c r="F381" s="4" t="s">
        <v>17</v>
      </c>
      <c r="G381" s="4"/>
      <c r="H381" s="4">
        <v>1</v>
      </c>
      <c r="I381" s="4" t="s">
        <v>511</v>
      </c>
      <c r="J381" s="4" t="s">
        <v>58</v>
      </c>
      <c r="K381" s="66" t="s">
        <v>512</v>
      </c>
      <c r="L381" s="4"/>
      <c r="M381" s="132" t="s">
        <v>21</v>
      </c>
      <c r="N381" s="4" t="s">
        <v>60</v>
      </c>
    </row>
    <row r="382" s="132" customFormat="1" ht="240" spans="1:14">
      <c r="A382" s="8" t="s">
        <v>13</v>
      </c>
      <c r="B382" s="8" t="s">
        <v>55</v>
      </c>
      <c r="C382" s="4" t="s">
        <v>56</v>
      </c>
      <c r="D382" s="4"/>
      <c r="E382" s="4" t="s">
        <v>16</v>
      </c>
      <c r="F382" s="4" t="s">
        <v>17</v>
      </c>
      <c r="G382" s="4"/>
      <c r="H382" s="4">
        <v>1</v>
      </c>
      <c r="I382" s="4" t="s">
        <v>513</v>
      </c>
      <c r="J382" s="4" t="s">
        <v>58</v>
      </c>
      <c r="K382" s="66" t="s">
        <v>512</v>
      </c>
      <c r="L382" s="4"/>
      <c r="M382" s="132" t="s">
        <v>21</v>
      </c>
      <c r="N382" s="4" t="s">
        <v>60</v>
      </c>
    </row>
    <row r="383" s="132" customFormat="1" ht="240" spans="1:14">
      <c r="A383" s="8" t="s">
        <v>13</v>
      </c>
      <c r="B383" s="8" t="s">
        <v>55</v>
      </c>
      <c r="C383" s="4" t="s">
        <v>56</v>
      </c>
      <c r="D383" s="4"/>
      <c r="E383" s="4" t="s">
        <v>16</v>
      </c>
      <c r="F383" s="4" t="s">
        <v>17</v>
      </c>
      <c r="G383" s="4"/>
      <c r="H383" s="4">
        <v>1</v>
      </c>
      <c r="I383" s="4" t="s">
        <v>514</v>
      </c>
      <c r="J383" s="4" t="s">
        <v>58</v>
      </c>
      <c r="K383" s="66" t="s">
        <v>113</v>
      </c>
      <c r="L383" s="4"/>
      <c r="M383" s="132" t="s">
        <v>21</v>
      </c>
      <c r="N383" s="4" t="s">
        <v>60</v>
      </c>
    </row>
    <row r="384" s="132" customFormat="1" ht="240" spans="1:14">
      <c r="A384" s="8" t="s">
        <v>13</v>
      </c>
      <c r="B384" s="8" t="s">
        <v>55</v>
      </c>
      <c r="C384" s="4" t="s">
        <v>56</v>
      </c>
      <c r="D384" s="4"/>
      <c r="E384" s="4" t="s">
        <v>16</v>
      </c>
      <c r="F384" s="4" t="s">
        <v>17</v>
      </c>
      <c r="G384" s="4"/>
      <c r="H384" s="4">
        <v>1</v>
      </c>
      <c r="I384" s="4" t="s">
        <v>515</v>
      </c>
      <c r="J384" s="4" t="s">
        <v>58</v>
      </c>
      <c r="K384" s="66" t="s">
        <v>516</v>
      </c>
      <c r="L384" s="4"/>
      <c r="M384" s="132" t="s">
        <v>21</v>
      </c>
      <c r="N384" s="4" t="s">
        <v>60</v>
      </c>
    </row>
    <row r="385" s="132" customFormat="1" ht="240" spans="1:14">
      <c r="A385" s="8" t="s">
        <v>13</v>
      </c>
      <c r="B385" s="8" t="s">
        <v>55</v>
      </c>
      <c r="C385" s="4" t="s">
        <v>56</v>
      </c>
      <c r="D385" s="4"/>
      <c r="E385" s="4" t="s">
        <v>16</v>
      </c>
      <c r="F385" s="4" t="s">
        <v>17</v>
      </c>
      <c r="G385" s="4"/>
      <c r="H385" s="4">
        <v>1</v>
      </c>
      <c r="I385" s="4" t="s">
        <v>517</v>
      </c>
      <c r="J385" s="4" t="s">
        <v>58</v>
      </c>
      <c r="K385" s="66" t="s">
        <v>113</v>
      </c>
      <c r="L385" s="4"/>
      <c r="M385" s="132" t="s">
        <v>21</v>
      </c>
      <c r="N385" s="4" t="s">
        <v>60</v>
      </c>
    </row>
    <row r="386" s="132" customFormat="1" ht="264" spans="1:14">
      <c r="A386" s="8" t="s">
        <v>13</v>
      </c>
      <c r="B386" s="8" t="s">
        <v>55</v>
      </c>
      <c r="C386" s="4" t="s">
        <v>56</v>
      </c>
      <c r="D386" s="4"/>
      <c r="E386" s="4" t="s">
        <v>16</v>
      </c>
      <c r="F386" s="4" t="s">
        <v>17</v>
      </c>
      <c r="G386" s="4"/>
      <c r="H386" s="4">
        <v>1</v>
      </c>
      <c r="I386" s="4" t="s">
        <v>518</v>
      </c>
      <c r="J386" s="4" t="s">
        <v>58</v>
      </c>
      <c r="K386" s="66" t="s">
        <v>519</v>
      </c>
      <c r="L386" s="4"/>
      <c r="M386" s="132" t="s">
        <v>21</v>
      </c>
      <c r="N386" s="4" t="s">
        <v>60</v>
      </c>
    </row>
    <row r="387" s="132" customFormat="1" ht="120" spans="1:14">
      <c r="A387" s="8" t="s">
        <v>13</v>
      </c>
      <c r="B387" s="8" t="s">
        <v>14</v>
      </c>
      <c r="C387" s="4" t="s">
        <v>53</v>
      </c>
      <c r="D387" s="4"/>
      <c r="E387" s="4" t="s">
        <v>16</v>
      </c>
      <c r="F387" s="4" t="s">
        <v>17</v>
      </c>
      <c r="G387" s="73"/>
      <c r="H387" s="21">
        <v>1</v>
      </c>
      <c r="I387" s="4" t="s">
        <v>33</v>
      </c>
      <c r="J387" s="4" t="s">
        <v>19</v>
      </c>
      <c r="K387" s="66" t="s">
        <v>34</v>
      </c>
      <c r="L387" s="4"/>
      <c r="M387" s="132" t="s">
        <v>21</v>
      </c>
      <c r="N387" s="4" t="s">
        <v>22</v>
      </c>
    </row>
    <row r="388" s="132" customFormat="1" ht="120" spans="1:14">
      <c r="A388" s="8" t="s">
        <v>13</v>
      </c>
      <c r="B388" s="8" t="s">
        <v>14</v>
      </c>
      <c r="C388" s="4" t="s">
        <v>53</v>
      </c>
      <c r="D388" s="4"/>
      <c r="E388" s="4" t="s">
        <v>16</v>
      </c>
      <c r="F388" s="4" t="s">
        <v>17</v>
      </c>
      <c r="G388" s="73"/>
      <c r="H388" s="21">
        <v>1</v>
      </c>
      <c r="I388" s="4" t="s">
        <v>26</v>
      </c>
      <c r="J388" s="4" t="s">
        <v>19</v>
      </c>
      <c r="K388" s="66" t="s">
        <v>34</v>
      </c>
      <c r="L388" s="4"/>
      <c r="M388" s="132" t="s">
        <v>21</v>
      </c>
      <c r="N388" s="4" t="s">
        <v>22</v>
      </c>
    </row>
    <row r="389" s="132" customFormat="1" ht="84" spans="1:14">
      <c r="A389" s="8" t="s">
        <v>13</v>
      </c>
      <c r="B389" s="8" t="s">
        <v>14</v>
      </c>
      <c r="C389" s="4" t="s">
        <v>41</v>
      </c>
      <c r="D389" s="4"/>
      <c r="E389" s="4" t="s">
        <v>16</v>
      </c>
      <c r="F389" s="4" t="s">
        <v>17</v>
      </c>
      <c r="G389" s="73"/>
      <c r="H389" s="21">
        <v>1</v>
      </c>
      <c r="I389" s="4" t="s">
        <v>24</v>
      </c>
      <c r="J389" s="4" t="s">
        <v>19</v>
      </c>
      <c r="K389" s="66" t="s">
        <v>43</v>
      </c>
      <c r="L389" s="4"/>
      <c r="M389" s="132" t="s">
        <v>21</v>
      </c>
      <c r="N389" s="4" t="s">
        <v>22</v>
      </c>
    </row>
    <row r="390" s="132" customFormat="1" ht="36" spans="1:14">
      <c r="A390" s="49" t="s">
        <v>115</v>
      </c>
      <c r="B390" s="49" t="s">
        <v>28</v>
      </c>
      <c r="C390" s="4" t="s">
        <v>116</v>
      </c>
      <c r="D390" s="4"/>
      <c r="E390" s="4" t="s">
        <v>16</v>
      </c>
      <c r="F390" s="4" t="s">
        <v>49</v>
      </c>
      <c r="G390" s="4"/>
      <c r="H390" s="58">
        <v>1</v>
      </c>
      <c r="I390" s="4" t="s">
        <v>249</v>
      </c>
      <c r="J390" s="58" t="s">
        <v>118</v>
      </c>
      <c r="K390" s="58"/>
      <c r="L390" s="58"/>
      <c r="M390" s="132" t="s">
        <v>21</v>
      </c>
      <c r="N390" s="58" t="s">
        <v>22</v>
      </c>
    </row>
    <row r="391" s="132" customFormat="1" ht="36" spans="1:14">
      <c r="A391" s="49" t="s">
        <v>115</v>
      </c>
      <c r="B391" s="49" t="s">
        <v>28</v>
      </c>
      <c r="C391" s="4" t="s">
        <v>520</v>
      </c>
      <c r="D391" s="4"/>
      <c r="E391" s="4" t="s">
        <v>16</v>
      </c>
      <c r="F391" s="4" t="s">
        <v>49</v>
      </c>
      <c r="G391" s="4"/>
      <c r="H391" s="58">
        <v>1</v>
      </c>
      <c r="I391" s="4" t="s">
        <v>117</v>
      </c>
      <c r="J391" s="58" t="s">
        <v>118</v>
      </c>
      <c r="K391" s="58"/>
      <c r="L391" s="58"/>
      <c r="M391" s="132" t="s">
        <v>21</v>
      </c>
      <c r="N391" s="58" t="s">
        <v>22</v>
      </c>
    </row>
    <row r="392" s="132" customFormat="1" ht="42" customHeight="1" spans="1:14">
      <c r="A392" s="49" t="s">
        <v>115</v>
      </c>
      <c r="B392" s="49" t="s">
        <v>28</v>
      </c>
      <c r="C392" s="4" t="s">
        <v>520</v>
      </c>
      <c r="D392" s="4"/>
      <c r="E392" s="4" t="s">
        <v>16</v>
      </c>
      <c r="F392" s="4" t="s">
        <v>49</v>
      </c>
      <c r="G392" s="4"/>
      <c r="H392" s="58">
        <v>1</v>
      </c>
      <c r="I392" s="4" t="s">
        <v>27</v>
      </c>
      <c r="J392" s="58" t="s">
        <v>118</v>
      </c>
      <c r="K392" s="58"/>
      <c r="L392" s="58"/>
      <c r="M392" s="132" t="s">
        <v>21</v>
      </c>
      <c r="N392" s="58" t="s">
        <v>22</v>
      </c>
    </row>
    <row r="393" s="132" customFormat="1" ht="37.5" customHeight="1" spans="1:14">
      <c r="A393" s="49" t="s">
        <v>115</v>
      </c>
      <c r="B393" s="49" t="s">
        <v>28</v>
      </c>
      <c r="C393" s="4" t="s">
        <v>242</v>
      </c>
      <c r="D393" s="4"/>
      <c r="E393" s="4" t="s">
        <v>16</v>
      </c>
      <c r="F393" s="4" t="s">
        <v>49</v>
      </c>
      <c r="G393" s="4"/>
      <c r="H393" s="58">
        <v>1</v>
      </c>
      <c r="I393" s="4" t="s">
        <v>117</v>
      </c>
      <c r="J393" s="58" t="s">
        <v>118</v>
      </c>
      <c r="K393" s="58"/>
      <c r="L393" s="58"/>
      <c r="M393" s="132" t="s">
        <v>21</v>
      </c>
      <c r="N393" s="58" t="s">
        <v>22</v>
      </c>
    </row>
    <row r="394" s="132" customFormat="1" ht="36" spans="1:14">
      <c r="A394" s="49" t="s">
        <v>115</v>
      </c>
      <c r="B394" s="49" t="s">
        <v>28</v>
      </c>
      <c r="C394" s="4" t="s">
        <v>242</v>
      </c>
      <c r="D394" s="4"/>
      <c r="E394" s="4" t="s">
        <v>16</v>
      </c>
      <c r="F394" s="4" t="s">
        <v>49</v>
      </c>
      <c r="G394" s="4"/>
      <c r="H394" s="58">
        <v>1</v>
      </c>
      <c r="I394" s="4" t="s">
        <v>62</v>
      </c>
      <c r="J394" s="58" t="s">
        <v>118</v>
      </c>
      <c r="K394" s="58"/>
      <c r="L394" s="58"/>
      <c r="M394" s="132" t="s">
        <v>21</v>
      </c>
      <c r="N394" s="58" t="s">
        <v>22</v>
      </c>
    </row>
    <row r="395" s="132" customFormat="1" ht="35.25" customHeight="1" spans="1:14">
      <c r="A395" s="49" t="s">
        <v>115</v>
      </c>
      <c r="B395" s="49" t="s">
        <v>28</v>
      </c>
      <c r="C395" s="4" t="s">
        <v>242</v>
      </c>
      <c r="D395" s="4"/>
      <c r="E395" s="4" t="s">
        <v>16</v>
      </c>
      <c r="F395" s="4" t="s">
        <v>49</v>
      </c>
      <c r="G395" s="4"/>
      <c r="H395" s="58">
        <v>1</v>
      </c>
      <c r="I395" s="4" t="s">
        <v>249</v>
      </c>
      <c r="J395" s="58" t="s">
        <v>118</v>
      </c>
      <c r="K395" s="58"/>
      <c r="L395" s="58"/>
      <c r="M395" s="132" t="s">
        <v>21</v>
      </c>
      <c r="N395" s="58" t="s">
        <v>22</v>
      </c>
    </row>
    <row r="396" s="132" customFormat="1" ht="36" spans="1:14">
      <c r="A396" s="49" t="s">
        <v>115</v>
      </c>
      <c r="B396" s="49" t="s">
        <v>28</v>
      </c>
      <c r="C396" s="4" t="s">
        <v>242</v>
      </c>
      <c r="D396" s="4"/>
      <c r="E396" s="4" t="s">
        <v>16</v>
      </c>
      <c r="F396" s="4" t="s">
        <v>49</v>
      </c>
      <c r="G396" s="4"/>
      <c r="H396" s="58">
        <v>1</v>
      </c>
      <c r="I396" s="4" t="s">
        <v>521</v>
      </c>
      <c r="J396" s="58" t="s">
        <v>118</v>
      </c>
      <c r="K396" s="58"/>
      <c r="L396" s="58"/>
      <c r="M396" s="132" t="s">
        <v>21</v>
      </c>
      <c r="N396" s="58" t="s">
        <v>22</v>
      </c>
    </row>
    <row r="397" s="132" customFormat="1" ht="28.5" customHeight="1" spans="1:14">
      <c r="A397" s="49" t="s">
        <v>115</v>
      </c>
      <c r="B397" s="49" t="s">
        <v>28</v>
      </c>
      <c r="C397" s="4" t="s">
        <v>242</v>
      </c>
      <c r="D397" s="4"/>
      <c r="E397" s="4" t="s">
        <v>16</v>
      </c>
      <c r="F397" s="4" t="s">
        <v>49</v>
      </c>
      <c r="G397" s="4"/>
      <c r="H397" s="58">
        <v>1</v>
      </c>
      <c r="I397" s="4" t="s">
        <v>522</v>
      </c>
      <c r="J397" s="58" t="s">
        <v>118</v>
      </c>
      <c r="K397" s="58" t="s">
        <v>523</v>
      </c>
      <c r="L397" s="58"/>
      <c r="M397" s="132" t="s">
        <v>21</v>
      </c>
      <c r="N397" s="58" t="s">
        <v>22</v>
      </c>
    </row>
    <row r="398" s="132" customFormat="1" ht="28.5" customHeight="1" spans="1:14">
      <c r="A398" s="49" t="s">
        <v>115</v>
      </c>
      <c r="B398" s="49" t="s">
        <v>28</v>
      </c>
      <c r="C398" s="4" t="s">
        <v>524</v>
      </c>
      <c r="D398" s="4"/>
      <c r="E398" s="4" t="s">
        <v>16</v>
      </c>
      <c r="F398" s="4" t="s">
        <v>49</v>
      </c>
      <c r="G398" s="4"/>
      <c r="H398" s="58">
        <v>1</v>
      </c>
      <c r="I398" s="4" t="s">
        <v>117</v>
      </c>
      <c r="J398" s="58" t="s">
        <v>118</v>
      </c>
      <c r="K398" s="21"/>
      <c r="L398" s="21"/>
      <c r="M398" s="132" t="s">
        <v>21</v>
      </c>
      <c r="N398" s="58" t="s">
        <v>22</v>
      </c>
    </row>
    <row r="399" s="132" customFormat="1" ht="28.5" customHeight="1" spans="1:14">
      <c r="A399" s="49" t="s">
        <v>115</v>
      </c>
      <c r="B399" s="49" t="s">
        <v>28</v>
      </c>
      <c r="C399" s="4" t="s">
        <v>524</v>
      </c>
      <c r="D399" s="4"/>
      <c r="E399" s="4" t="s">
        <v>16</v>
      </c>
      <c r="F399" s="4" t="s">
        <v>49</v>
      </c>
      <c r="G399" s="4"/>
      <c r="H399" s="58">
        <v>1</v>
      </c>
      <c r="I399" s="4" t="s">
        <v>160</v>
      </c>
      <c r="J399" s="58" t="s">
        <v>118</v>
      </c>
      <c r="K399" s="58"/>
      <c r="L399" s="58"/>
      <c r="M399" s="132" t="s">
        <v>21</v>
      </c>
      <c r="N399" s="58" t="s">
        <v>22</v>
      </c>
    </row>
    <row r="400" s="132" customFormat="1" ht="28.5" customHeight="1" spans="1:14">
      <c r="A400" s="49" t="s">
        <v>115</v>
      </c>
      <c r="B400" s="49" t="s">
        <v>28</v>
      </c>
      <c r="C400" s="4" t="s">
        <v>243</v>
      </c>
      <c r="D400" s="4"/>
      <c r="E400" s="4" t="s">
        <v>16</v>
      </c>
      <c r="F400" s="4" t="s">
        <v>49</v>
      </c>
      <c r="G400" s="4"/>
      <c r="H400" s="58">
        <v>1</v>
      </c>
      <c r="I400" s="4" t="s">
        <v>240</v>
      </c>
      <c r="J400" s="58" t="s">
        <v>244</v>
      </c>
      <c r="K400" s="58" t="s">
        <v>245</v>
      </c>
      <c r="L400" s="58"/>
      <c r="M400" s="132" t="s">
        <v>21</v>
      </c>
      <c r="N400" s="58" t="s">
        <v>22</v>
      </c>
    </row>
    <row r="401" s="132" customFormat="1" ht="44.25" customHeight="1" spans="1:14">
      <c r="A401" s="49" t="s">
        <v>115</v>
      </c>
      <c r="B401" s="49" t="s">
        <v>28</v>
      </c>
      <c r="C401" s="4" t="s">
        <v>243</v>
      </c>
      <c r="D401" s="4"/>
      <c r="E401" s="4" t="s">
        <v>16</v>
      </c>
      <c r="F401" s="4" t="s">
        <v>49</v>
      </c>
      <c r="G401" s="4"/>
      <c r="H401" s="58">
        <v>1</v>
      </c>
      <c r="I401" s="4" t="s">
        <v>522</v>
      </c>
      <c r="J401" s="58" t="s">
        <v>244</v>
      </c>
      <c r="K401" s="58" t="s">
        <v>525</v>
      </c>
      <c r="L401" s="58"/>
      <c r="M401" s="132" t="s">
        <v>21</v>
      </c>
      <c r="N401" s="58" t="s">
        <v>22</v>
      </c>
    </row>
    <row r="402" s="132" customFormat="1" ht="36" customHeight="1" spans="1:14">
      <c r="A402" s="49" t="s">
        <v>115</v>
      </c>
      <c r="B402" s="49" t="s">
        <v>28</v>
      </c>
      <c r="C402" s="4" t="s">
        <v>243</v>
      </c>
      <c r="D402" s="4"/>
      <c r="E402" s="4" t="s">
        <v>16</v>
      </c>
      <c r="F402" s="4" t="s">
        <v>49</v>
      </c>
      <c r="G402" s="4"/>
      <c r="H402" s="58">
        <v>1</v>
      </c>
      <c r="I402" s="4" t="s">
        <v>397</v>
      </c>
      <c r="J402" s="58" t="s">
        <v>244</v>
      </c>
      <c r="K402" s="58" t="s">
        <v>526</v>
      </c>
      <c r="L402" s="58"/>
      <c r="M402" s="132" t="s">
        <v>21</v>
      </c>
      <c r="N402" s="58" t="s">
        <v>22</v>
      </c>
    </row>
    <row r="403" s="132" customFormat="1" ht="36" customHeight="1" spans="1:14">
      <c r="A403" s="49" t="s">
        <v>115</v>
      </c>
      <c r="B403" s="49" t="s">
        <v>28</v>
      </c>
      <c r="C403" s="4" t="s">
        <v>246</v>
      </c>
      <c r="D403" s="4"/>
      <c r="E403" s="4" t="s">
        <v>16</v>
      </c>
      <c r="F403" s="4" t="s">
        <v>49</v>
      </c>
      <c r="G403" s="4"/>
      <c r="H403" s="58">
        <v>1</v>
      </c>
      <c r="I403" s="4" t="s">
        <v>117</v>
      </c>
      <c r="J403" s="58" t="s">
        <v>247</v>
      </c>
      <c r="K403" s="58"/>
      <c r="L403" s="58"/>
      <c r="M403" s="132" t="s">
        <v>21</v>
      </c>
      <c r="N403" s="58" t="s">
        <v>60</v>
      </c>
    </row>
    <row r="404" s="132" customFormat="1" ht="33.75" customHeight="1" spans="1:14">
      <c r="A404" s="49" t="s">
        <v>115</v>
      </c>
      <c r="B404" s="49" t="s">
        <v>28</v>
      </c>
      <c r="C404" s="4" t="s">
        <v>246</v>
      </c>
      <c r="D404" s="4"/>
      <c r="E404" s="4" t="s">
        <v>16</v>
      </c>
      <c r="F404" s="4" t="s">
        <v>49</v>
      </c>
      <c r="G404" s="4"/>
      <c r="H404" s="58">
        <v>1</v>
      </c>
      <c r="I404" s="4" t="s">
        <v>160</v>
      </c>
      <c r="J404" s="58" t="s">
        <v>247</v>
      </c>
      <c r="K404" s="58"/>
      <c r="L404" s="58"/>
      <c r="M404" s="132" t="s">
        <v>21</v>
      </c>
      <c r="N404" s="58" t="s">
        <v>60</v>
      </c>
    </row>
    <row r="405" s="132" customFormat="1" ht="58.5" customHeight="1" spans="1:14">
      <c r="A405" s="49" t="s">
        <v>115</v>
      </c>
      <c r="B405" s="49" t="s">
        <v>28</v>
      </c>
      <c r="C405" s="4" t="s">
        <v>246</v>
      </c>
      <c r="D405" s="4"/>
      <c r="E405" s="4" t="s">
        <v>16</v>
      </c>
      <c r="F405" s="4" t="s">
        <v>49</v>
      </c>
      <c r="G405" s="4"/>
      <c r="H405" s="58">
        <v>1</v>
      </c>
      <c r="I405" s="4" t="s">
        <v>240</v>
      </c>
      <c r="J405" s="58" t="s">
        <v>247</v>
      </c>
      <c r="K405" s="58"/>
      <c r="L405" s="58"/>
      <c r="M405" s="132" t="s">
        <v>21</v>
      </c>
      <c r="N405" s="58" t="s">
        <v>60</v>
      </c>
    </row>
    <row r="406" s="132" customFormat="1" ht="52.5" customHeight="1" spans="1:14">
      <c r="A406" s="49" t="s">
        <v>115</v>
      </c>
      <c r="B406" s="49" t="s">
        <v>28</v>
      </c>
      <c r="C406" s="4" t="s">
        <v>246</v>
      </c>
      <c r="D406" s="4"/>
      <c r="E406" s="4" t="s">
        <v>16</v>
      </c>
      <c r="F406" s="4" t="s">
        <v>49</v>
      </c>
      <c r="G406" s="4"/>
      <c r="H406" s="58">
        <v>1</v>
      </c>
      <c r="I406" s="4" t="s">
        <v>241</v>
      </c>
      <c r="J406" s="58" t="s">
        <v>118</v>
      </c>
      <c r="K406" s="58"/>
      <c r="L406" s="58"/>
      <c r="M406" s="132" t="s">
        <v>21</v>
      </c>
      <c r="N406" s="58" t="s">
        <v>22</v>
      </c>
    </row>
    <row r="407" s="132" customFormat="1" ht="52.5" customHeight="1" spans="1:14">
      <c r="A407" s="49" t="s">
        <v>115</v>
      </c>
      <c r="B407" s="49" t="s">
        <v>28</v>
      </c>
      <c r="C407" s="4" t="s">
        <v>248</v>
      </c>
      <c r="D407" s="4"/>
      <c r="E407" s="4" t="s">
        <v>16</v>
      </c>
      <c r="F407" s="4" t="s">
        <v>49</v>
      </c>
      <c r="G407" s="4"/>
      <c r="H407" s="58">
        <v>1</v>
      </c>
      <c r="I407" s="4" t="s">
        <v>62</v>
      </c>
      <c r="J407" s="58" t="s">
        <v>118</v>
      </c>
      <c r="K407" s="58" t="s">
        <v>250</v>
      </c>
      <c r="L407" s="58"/>
      <c r="M407" s="132" t="s">
        <v>21</v>
      </c>
      <c r="N407" s="58" t="s">
        <v>22</v>
      </c>
    </row>
    <row r="408" s="132" customFormat="1" ht="52.5" customHeight="1" spans="1:14">
      <c r="A408" s="49" t="s">
        <v>115</v>
      </c>
      <c r="B408" s="49" t="s">
        <v>28</v>
      </c>
      <c r="C408" s="4" t="s">
        <v>251</v>
      </c>
      <c r="D408" s="4"/>
      <c r="E408" s="4" t="s">
        <v>16</v>
      </c>
      <c r="F408" s="4" t="s">
        <v>49</v>
      </c>
      <c r="G408" s="4"/>
      <c r="H408" s="58">
        <v>1</v>
      </c>
      <c r="I408" s="4" t="s">
        <v>239</v>
      </c>
      <c r="J408" s="58" t="s">
        <v>118</v>
      </c>
      <c r="K408" s="58"/>
      <c r="L408" s="58"/>
      <c r="M408" s="132" t="s">
        <v>21</v>
      </c>
      <c r="N408" s="58" t="s">
        <v>22</v>
      </c>
    </row>
    <row r="409" s="132" customFormat="1" ht="52.5" customHeight="1" spans="1:14">
      <c r="A409" s="49" t="s">
        <v>115</v>
      </c>
      <c r="B409" s="49" t="s">
        <v>28</v>
      </c>
      <c r="C409" s="4" t="s">
        <v>251</v>
      </c>
      <c r="D409" s="4"/>
      <c r="E409" s="4" t="s">
        <v>16</v>
      </c>
      <c r="F409" s="4" t="s">
        <v>49</v>
      </c>
      <c r="G409" s="4"/>
      <c r="H409" s="58">
        <v>1</v>
      </c>
      <c r="I409" s="4" t="s">
        <v>27</v>
      </c>
      <c r="J409" s="58" t="s">
        <v>118</v>
      </c>
      <c r="K409" s="58"/>
      <c r="L409" s="58"/>
      <c r="M409" s="132" t="s">
        <v>21</v>
      </c>
      <c r="N409" s="58" t="s">
        <v>22</v>
      </c>
    </row>
    <row r="410" s="132" customFormat="1" ht="57" customHeight="1" spans="1:14">
      <c r="A410" s="49" t="s">
        <v>115</v>
      </c>
      <c r="B410" s="49" t="s">
        <v>28</v>
      </c>
      <c r="C410" s="4" t="s">
        <v>251</v>
      </c>
      <c r="D410" s="4"/>
      <c r="E410" s="4" t="s">
        <v>16</v>
      </c>
      <c r="F410" s="4" t="s">
        <v>49</v>
      </c>
      <c r="G410" s="4"/>
      <c r="H410" s="58">
        <v>1</v>
      </c>
      <c r="I410" s="4" t="s">
        <v>160</v>
      </c>
      <c r="J410" s="58" t="s">
        <v>118</v>
      </c>
      <c r="K410" s="58"/>
      <c r="L410" s="58"/>
      <c r="M410" s="132" t="s">
        <v>21</v>
      </c>
      <c r="N410" s="58" t="s">
        <v>22</v>
      </c>
    </row>
    <row r="411" s="132" customFormat="1" ht="59.25" customHeight="1" spans="1:14">
      <c r="A411" s="49" t="s">
        <v>115</v>
      </c>
      <c r="B411" s="49" t="s">
        <v>28</v>
      </c>
      <c r="C411" s="4" t="s">
        <v>251</v>
      </c>
      <c r="D411" s="4"/>
      <c r="E411" s="4" t="s">
        <v>16</v>
      </c>
      <c r="F411" s="4" t="s">
        <v>49</v>
      </c>
      <c r="G411" s="4"/>
      <c r="H411" s="58">
        <v>1</v>
      </c>
      <c r="I411" s="4" t="s">
        <v>249</v>
      </c>
      <c r="J411" s="58" t="s">
        <v>118</v>
      </c>
      <c r="K411" s="58"/>
      <c r="L411" s="58"/>
      <c r="M411" s="132" t="s">
        <v>21</v>
      </c>
      <c r="N411" s="58" t="s">
        <v>22</v>
      </c>
    </row>
    <row r="412" s="132" customFormat="1" ht="62.25" customHeight="1" spans="1:14">
      <c r="A412" s="29" t="s">
        <v>63</v>
      </c>
      <c r="B412" s="29" t="s">
        <v>28</v>
      </c>
      <c r="C412" s="4" t="s">
        <v>254</v>
      </c>
      <c r="D412" s="29"/>
      <c r="E412" s="4" t="s">
        <v>16</v>
      </c>
      <c r="F412" s="21" t="s">
        <v>49</v>
      </c>
      <c r="G412" s="62"/>
      <c r="H412" s="62">
        <v>1</v>
      </c>
      <c r="I412" s="21" t="s">
        <v>527</v>
      </c>
      <c r="J412" s="4" t="s">
        <v>66</v>
      </c>
      <c r="K412" s="24" t="s">
        <v>256</v>
      </c>
      <c r="L412" s="4"/>
      <c r="M412" s="132" t="s">
        <v>21</v>
      </c>
      <c r="N412" s="4" t="s">
        <v>60</v>
      </c>
    </row>
    <row r="413" s="132" customFormat="1" ht="62.25" customHeight="1" spans="1:14">
      <c r="A413" s="29" t="s">
        <v>63</v>
      </c>
      <c r="B413" s="29" t="s">
        <v>28</v>
      </c>
      <c r="C413" s="4" t="s">
        <v>254</v>
      </c>
      <c r="D413" s="29"/>
      <c r="E413" s="4" t="s">
        <v>16</v>
      </c>
      <c r="F413" s="21" t="s">
        <v>49</v>
      </c>
      <c r="G413" s="62"/>
      <c r="H413" s="62">
        <v>1</v>
      </c>
      <c r="I413" s="21" t="s">
        <v>528</v>
      </c>
      <c r="J413" s="4" t="s">
        <v>66</v>
      </c>
      <c r="K413" s="24" t="s">
        <v>256</v>
      </c>
      <c r="L413" s="4"/>
      <c r="M413" s="132" t="s">
        <v>21</v>
      </c>
      <c r="N413" s="4" t="s">
        <v>60</v>
      </c>
    </row>
    <row r="414" s="132" customFormat="1" ht="62.25" customHeight="1" spans="1:14">
      <c r="A414" s="29" t="s">
        <v>63</v>
      </c>
      <c r="B414" s="29" t="s">
        <v>28</v>
      </c>
      <c r="C414" s="4" t="s">
        <v>254</v>
      </c>
      <c r="D414" s="29"/>
      <c r="E414" s="4" t="s">
        <v>16</v>
      </c>
      <c r="F414" s="21" t="s">
        <v>49</v>
      </c>
      <c r="G414" s="62"/>
      <c r="H414" s="62">
        <v>1</v>
      </c>
      <c r="I414" s="21" t="s">
        <v>529</v>
      </c>
      <c r="J414" s="4" t="s">
        <v>70</v>
      </c>
      <c r="K414" s="24" t="s">
        <v>256</v>
      </c>
      <c r="L414" s="4"/>
      <c r="M414" s="132" t="s">
        <v>21</v>
      </c>
      <c r="N414" s="4" t="s">
        <v>22</v>
      </c>
    </row>
    <row r="415" s="132" customFormat="1" ht="67.5" customHeight="1" spans="1:14">
      <c r="A415" s="29" t="s">
        <v>63</v>
      </c>
      <c r="B415" s="29" t="s">
        <v>28</v>
      </c>
      <c r="C415" s="4" t="s">
        <v>254</v>
      </c>
      <c r="D415" s="29"/>
      <c r="E415" s="4" t="s">
        <v>16</v>
      </c>
      <c r="F415" s="21" t="s">
        <v>49</v>
      </c>
      <c r="G415" s="62"/>
      <c r="H415" s="62">
        <v>1</v>
      </c>
      <c r="I415" s="21" t="s">
        <v>530</v>
      </c>
      <c r="J415" s="4" t="s">
        <v>66</v>
      </c>
      <c r="K415" s="24" t="s">
        <v>256</v>
      </c>
      <c r="L415" s="4"/>
      <c r="M415" s="132" t="s">
        <v>21</v>
      </c>
      <c r="N415" s="4" t="s">
        <v>60</v>
      </c>
    </row>
    <row r="416" s="132" customFormat="1" ht="96" spans="1:14">
      <c r="A416" s="29" t="s">
        <v>63</v>
      </c>
      <c r="B416" s="29" t="s">
        <v>28</v>
      </c>
      <c r="C416" s="4" t="s">
        <v>254</v>
      </c>
      <c r="D416" s="29"/>
      <c r="E416" s="4" t="s">
        <v>16</v>
      </c>
      <c r="F416" s="21" t="s">
        <v>49</v>
      </c>
      <c r="G416" s="62"/>
      <c r="H416" s="62">
        <v>1</v>
      </c>
      <c r="I416" s="21" t="s">
        <v>531</v>
      </c>
      <c r="J416" s="4" t="s">
        <v>70</v>
      </c>
      <c r="K416" s="24" t="s">
        <v>256</v>
      </c>
      <c r="L416" s="4"/>
      <c r="M416" s="132" t="s">
        <v>21</v>
      </c>
      <c r="N416" s="4" t="s">
        <v>22</v>
      </c>
    </row>
    <row r="417" s="132" customFormat="1" ht="96" spans="1:14">
      <c r="A417" s="29" t="s">
        <v>63</v>
      </c>
      <c r="B417" s="29" t="s">
        <v>28</v>
      </c>
      <c r="C417" s="4" t="s">
        <v>254</v>
      </c>
      <c r="D417" s="29"/>
      <c r="E417" s="4" t="s">
        <v>16</v>
      </c>
      <c r="F417" s="21" t="s">
        <v>49</v>
      </c>
      <c r="G417" s="62"/>
      <c r="H417" s="62">
        <v>1</v>
      </c>
      <c r="I417" s="21" t="s">
        <v>532</v>
      </c>
      <c r="J417" s="4" t="s">
        <v>66</v>
      </c>
      <c r="K417" s="24" t="s">
        <v>256</v>
      </c>
      <c r="L417" s="4"/>
      <c r="M417" s="132" t="s">
        <v>21</v>
      </c>
      <c r="N417" s="4" t="s">
        <v>60</v>
      </c>
    </row>
    <row r="418" s="132" customFormat="1" ht="96" spans="1:14">
      <c r="A418" s="29" t="s">
        <v>63</v>
      </c>
      <c r="B418" s="29" t="s">
        <v>28</v>
      </c>
      <c r="C418" s="4" t="s">
        <v>254</v>
      </c>
      <c r="D418" s="29"/>
      <c r="E418" s="4" t="s">
        <v>16</v>
      </c>
      <c r="F418" s="21" t="s">
        <v>49</v>
      </c>
      <c r="G418" s="62"/>
      <c r="H418" s="62">
        <v>1</v>
      </c>
      <c r="I418" s="21" t="s">
        <v>533</v>
      </c>
      <c r="J418" s="4" t="s">
        <v>70</v>
      </c>
      <c r="K418" s="24" t="s">
        <v>256</v>
      </c>
      <c r="L418" s="4"/>
      <c r="M418" s="132" t="s">
        <v>21</v>
      </c>
      <c r="N418" s="4" t="s">
        <v>22</v>
      </c>
    </row>
    <row r="419" s="132" customFormat="1" ht="108" spans="1:14">
      <c r="A419" s="29" t="s">
        <v>63</v>
      </c>
      <c r="B419" s="29" t="s">
        <v>28</v>
      </c>
      <c r="C419" s="4" t="s">
        <v>64</v>
      </c>
      <c r="D419" s="21"/>
      <c r="E419" s="4" t="s">
        <v>16</v>
      </c>
      <c r="F419" s="21" t="s">
        <v>49</v>
      </c>
      <c r="G419" s="21"/>
      <c r="H419" s="21">
        <v>1</v>
      </c>
      <c r="I419" s="21" t="s">
        <v>534</v>
      </c>
      <c r="J419" s="21" t="s">
        <v>66</v>
      </c>
      <c r="K419" s="24" t="s">
        <v>67</v>
      </c>
      <c r="L419" s="4"/>
      <c r="M419" s="132" t="s">
        <v>21</v>
      </c>
      <c r="N419" s="21" t="s">
        <v>60</v>
      </c>
    </row>
    <row r="420" s="132" customFormat="1" ht="108" spans="1:14">
      <c r="A420" s="29" t="s">
        <v>63</v>
      </c>
      <c r="B420" s="29" t="s">
        <v>28</v>
      </c>
      <c r="C420" s="4" t="s">
        <v>64</v>
      </c>
      <c r="D420" s="21"/>
      <c r="E420" s="4" t="s">
        <v>16</v>
      </c>
      <c r="F420" s="21" t="s">
        <v>49</v>
      </c>
      <c r="G420" s="36"/>
      <c r="H420" s="36">
        <v>1</v>
      </c>
      <c r="I420" s="21" t="s">
        <v>535</v>
      </c>
      <c r="J420" s="21" t="s">
        <v>66</v>
      </c>
      <c r="K420" s="24" t="s">
        <v>67</v>
      </c>
      <c r="L420" s="4"/>
      <c r="M420" s="132" t="s">
        <v>21</v>
      </c>
      <c r="N420" s="21" t="s">
        <v>60</v>
      </c>
    </row>
    <row r="421" s="132" customFormat="1" ht="108" spans="1:14">
      <c r="A421" s="29" t="s">
        <v>63</v>
      </c>
      <c r="B421" s="29" t="s">
        <v>28</v>
      </c>
      <c r="C421" s="4" t="s">
        <v>64</v>
      </c>
      <c r="D421" s="21"/>
      <c r="E421" s="4" t="s">
        <v>16</v>
      </c>
      <c r="F421" s="21" t="s">
        <v>49</v>
      </c>
      <c r="G421" s="36"/>
      <c r="H421" s="36">
        <v>1</v>
      </c>
      <c r="I421" s="21" t="s">
        <v>536</v>
      </c>
      <c r="J421" s="21" t="s">
        <v>66</v>
      </c>
      <c r="K421" s="24" t="s">
        <v>67</v>
      </c>
      <c r="L421" s="4"/>
      <c r="M421" s="132" t="s">
        <v>21</v>
      </c>
      <c r="N421" s="21" t="s">
        <v>60</v>
      </c>
    </row>
    <row r="422" s="132" customFormat="1" ht="108" spans="1:14">
      <c r="A422" s="29" t="s">
        <v>63</v>
      </c>
      <c r="B422" s="29" t="s">
        <v>28</v>
      </c>
      <c r="C422" s="4" t="s">
        <v>64</v>
      </c>
      <c r="D422" s="21"/>
      <c r="E422" s="4" t="s">
        <v>16</v>
      </c>
      <c r="F422" s="21" t="s">
        <v>49</v>
      </c>
      <c r="G422" s="36"/>
      <c r="H422" s="36">
        <v>1</v>
      </c>
      <c r="I422" s="21" t="s">
        <v>537</v>
      </c>
      <c r="J422" s="21" t="s">
        <v>66</v>
      </c>
      <c r="K422" s="24" t="s">
        <v>67</v>
      </c>
      <c r="L422" s="4"/>
      <c r="M422" s="132" t="s">
        <v>21</v>
      </c>
      <c r="N422" s="21" t="s">
        <v>60</v>
      </c>
    </row>
    <row r="423" s="132" customFormat="1" ht="108" spans="1:14">
      <c r="A423" s="29" t="s">
        <v>63</v>
      </c>
      <c r="B423" s="29" t="s">
        <v>28</v>
      </c>
      <c r="C423" s="4" t="s">
        <v>64</v>
      </c>
      <c r="D423" s="21"/>
      <c r="E423" s="4" t="s">
        <v>16</v>
      </c>
      <c r="F423" s="21" t="s">
        <v>49</v>
      </c>
      <c r="G423" s="21"/>
      <c r="H423" s="21">
        <v>1</v>
      </c>
      <c r="I423" s="21" t="s">
        <v>538</v>
      </c>
      <c r="J423" s="21" t="s">
        <v>66</v>
      </c>
      <c r="K423" s="24" t="s">
        <v>67</v>
      </c>
      <c r="L423" s="4"/>
      <c r="M423" s="132" t="s">
        <v>21</v>
      </c>
      <c r="N423" s="21" t="s">
        <v>60</v>
      </c>
    </row>
    <row r="424" s="132" customFormat="1" ht="132" spans="1:14">
      <c r="A424" s="29" t="s">
        <v>63</v>
      </c>
      <c r="B424" s="29" t="s">
        <v>28</v>
      </c>
      <c r="C424" s="4" t="s">
        <v>64</v>
      </c>
      <c r="D424" s="21"/>
      <c r="E424" s="4" t="s">
        <v>16</v>
      </c>
      <c r="F424" s="21" t="s">
        <v>49</v>
      </c>
      <c r="G424" s="21"/>
      <c r="H424" s="21">
        <v>1</v>
      </c>
      <c r="I424" s="21" t="s">
        <v>539</v>
      </c>
      <c r="J424" s="21" t="s">
        <v>66</v>
      </c>
      <c r="K424" s="24" t="s">
        <v>80</v>
      </c>
      <c r="L424" s="64"/>
      <c r="M424" s="132" t="s">
        <v>21</v>
      </c>
      <c r="N424" s="21" t="s">
        <v>60</v>
      </c>
    </row>
    <row r="425" s="132" customFormat="1" ht="30" customHeight="1" spans="1:14">
      <c r="A425" s="29" t="s">
        <v>63</v>
      </c>
      <c r="B425" s="29" t="s">
        <v>28</v>
      </c>
      <c r="C425" s="4" t="s">
        <v>64</v>
      </c>
      <c r="D425" s="21"/>
      <c r="E425" s="4" t="s">
        <v>16</v>
      </c>
      <c r="F425" s="21" t="s">
        <v>49</v>
      </c>
      <c r="G425" s="36"/>
      <c r="H425" s="36">
        <v>1</v>
      </c>
      <c r="I425" s="21" t="s">
        <v>540</v>
      </c>
      <c r="J425" s="21" t="s">
        <v>66</v>
      </c>
      <c r="K425" s="24" t="s">
        <v>80</v>
      </c>
      <c r="L425" s="64"/>
      <c r="M425" s="132" t="s">
        <v>21</v>
      </c>
      <c r="N425" s="21" t="s">
        <v>60</v>
      </c>
    </row>
    <row r="426" s="132" customFormat="1" ht="30" customHeight="1" spans="1:14">
      <c r="A426" s="29" t="s">
        <v>63</v>
      </c>
      <c r="B426" s="29" t="s">
        <v>28</v>
      </c>
      <c r="C426" s="4" t="s">
        <v>64</v>
      </c>
      <c r="D426" s="21"/>
      <c r="E426" s="4" t="s">
        <v>16</v>
      </c>
      <c r="F426" s="21" t="s">
        <v>49</v>
      </c>
      <c r="G426" s="21"/>
      <c r="H426" s="21">
        <v>1</v>
      </c>
      <c r="I426" s="21" t="s">
        <v>541</v>
      </c>
      <c r="J426" s="21" t="s">
        <v>66</v>
      </c>
      <c r="K426" s="24" t="s">
        <v>80</v>
      </c>
      <c r="L426" s="64"/>
      <c r="M426" s="132" t="s">
        <v>21</v>
      </c>
      <c r="N426" s="21" t="s">
        <v>60</v>
      </c>
    </row>
    <row r="427" s="132" customFormat="1" ht="30" customHeight="1" spans="1:14">
      <c r="A427" s="29" t="s">
        <v>63</v>
      </c>
      <c r="B427" s="29" t="s">
        <v>28</v>
      </c>
      <c r="C427" s="4" t="s">
        <v>64</v>
      </c>
      <c r="D427" s="21"/>
      <c r="E427" s="4" t="s">
        <v>16</v>
      </c>
      <c r="F427" s="21" t="s">
        <v>49</v>
      </c>
      <c r="G427" s="21"/>
      <c r="H427" s="21">
        <v>1</v>
      </c>
      <c r="I427" s="21" t="s">
        <v>542</v>
      </c>
      <c r="J427" s="21" t="s">
        <v>66</v>
      </c>
      <c r="K427" s="24" t="s">
        <v>80</v>
      </c>
      <c r="L427" s="64"/>
      <c r="M427" s="132" t="s">
        <v>21</v>
      </c>
      <c r="N427" s="21" t="s">
        <v>60</v>
      </c>
    </row>
    <row r="428" s="132" customFormat="1" ht="30" customHeight="1" spans="1:14">
      <c r="A428" s="29" t="s">
        <v>63</v>
      </c>
      <c r="B428" s="29" t="s">
        <v>28</v>
      </c>
      <c r="C428" s="4" t="s">
        <v>64</v>
      </c>
      <c r="D428" s="21"/>
      <c r="E428" s="4" t="s">
        <v>16</v>
      </c>
      <c r="F428" s="21" t="s">
        <v>49</v>
      </c>
      <c r="G428" s="21"/>
      <c r="H428" s="21">
        <v>1</v>
      </c>
      <c r="I428" s="21" t="s">
        <v>65</v>
      </c>
      <c r="J428" s="21" t="s">
        <v>66</v>
      </c>
      <c r="K428" s="24" t="s">
        <v>80</v>
      </c>
      <c r="L428" s="64"/>
      <c r="M428" s="132" t="s">
        <v>21</v>
      </c>
      <c r="N428" s="21" t="s">
        <v>60</v>
      </c>
    </row>
    <row r="429" s="132" customFormat="1" ht="31.5" customHeight="1" spans="1:14">
      <c r="A429" s="29" t="s">
        <v>63</v>
      </c>
      <c r="B429" s="29" t="s">
        <v>28</v>
      </c>
      <c r="C429" s="4" t="s">
        <v>64</v>
      </c>
      <c r="D429" s="21"/>
      <c r="E429" s="4" t="s">
        <v>16</v>
      </c>
      <c r="F429" s="21" t="s">
        <v>49</v>
      </c>
      <c r="G429" s="21"/>
      <c r="H429" s="21">
        <v>1</v>
      </c>
      <c r="I429" s="21" t="s">
        <v>543</v>
      </c>
      <c r="J429" s="21" t="s">
        <v>66</v>
      </c>
      <c r="K429" s="24" t="s">
        <v>80</v>
      </c>
      <c r="L429" s="64"/>
      <c r="M429" s="132" t="s">
        <v>21</v>
      </c>
      <c r="N429" s="21" t="s">
        <v>60</v>
      </c>
    </row>
    <row r="430" s="132" customFormat="1" ht="39" customHeight="1" spans="1:14">
      <c r="A430" s="29" t="s">
        <v>63</v>
      </c>
      <c r="B430" s="29" t="s">
        <v>28</v>
      </c>
      <c r="C430" s="4" t="s">
        <v>544</v>
      </c>
      <c r="D430" s="21"/>
      <c r="E430" s="4" t="s">
        <v>16</v>
      </c>
      <c r="F430" s="21" t="s">
        <v>49</v>
      </c>
      <c r="G430" s="62"/>
      <c r="H430" s="62">
        <v>1</v>
      </c>
      <c r="I430" s="21" t="s">
        <v>545</v>
      </c>
      <c r="J430" s="21" t="s">
        <v>31</v>
      </c>
      <c r="K430" s="24" t="s">
        <v>546</v>
      </c>
      <c r="L430" s="21"/>
      <c r="M430" s="132" t="s">
        <v>21</v>
      </c>
      <c r="N430" s="21" t="s">
        <v>22</v>
      </c>
    </row>
    <row r="431" s="132" customFormat="1" ht="32.25" customHeight="1" spans="1:14">
      <c r="A431" s="29" t="s">
        <v>63</v>
      </c>
      <c r="B431" s="29" t="s">
        <v>28</v>
      </c>
      <c r="C431" s="4" t="s">
        <v>166</v>
      </c>
      <c r="D431" s="21"/>
      <c r="E431" s="4" t="s">
        <v>16</v>
      </c>
      <c r="F431" s="21" t="s">
        <v>49</v>
      </c>
      <c r="G431" s="21"/>
      <c r="H431" s="21">
        <v>1</v>
      </c>
      <c r="I431" s="21" t="s">
        <v>547</v>
      </c>
      <c r="J431" s="21" t="s">
        <v>66</v>
      </c>
      <c r="K431" s="24" t="s">
        <v>548</v>
      </c>
      <c r="L431" s="21"/>
      <c r="M431" s="132" t="s">
        <v>21</v>
      </c>
      <c r="N431" s="21" t="s">
        <v>60</v>
      </c>
    </row>
    <row r="432" s="132" customFormat="1" ht="132" spans="1:14">
      <c r="A432" s="29" t="s">
        <v>63</v>
      </c>
      <c r="B432" s="29" t="s">
        <v>28</v>
      </c>
      <c r="C432" s="4" t="s">
        <v>166</v>
      </c>
      <c r="D432" s="21"/>
      <c r="E432" s="4" t="s">
        <v>16</v>
      </c>
      <c r="F432" s="21" t="s">
        <v>49</v>
      </c>
      <c r="G432" s="21"/>
      <c r="H432" s="21">
        <v>1</v>
      </c>
      <c r="I432" s="21" t="s">
        <v>549</v>
      </c>
      <c r="J432" s="21" t="s">
        <v>66</v>
      </c>
      <c r="K432" s="24" t="s">
        <v>168</v>
      </c>
      <c r="L432" s="21"/>
      <c r="M432" s="132" t="s">
        <v>21</v>
      </c>
      <c r="N432" s="21" t="s">
        <v>60</v>
      </c>
    </row>
    <row r="433" s="132" customFormat="1" ht="50.25" customHeight="1" spans="1:14">
      <c r="A433" s="29" t="s">
        <v>63</v>
      </c>
      <c r="B433" s="29" t="s">
        <v>28</v>
      </c>
      <c r="C433" s="4" t="s">
        <v>166</v>
      </c>
      <c r="D433" s="21"/>
      <c r="E433" s="4" t="s">
        <v>16</v>
      </c>
      <c r="F433" s="21" t="s">
        <v>49</v>
      </c>
      <c r="G433" s="21"/>
      <c r="H433" s="21">
        <v>1</v>
      </c>
      <c r="I433" s="21" t="s">
        <v>389</v>
      </c>
      <c r="J433" s="21" t="s">
        <v>66</v>
      </c>
      <c r="K433" s="24" t="s">
        <v>168</v>
      </c>
      <c r="L433" s="21"/>
      <c r="M433" s="132" t="s">
        <v>21</v>
      </c>
      <c r="N433" s="21" t="s">
        <v>60</v>
      </c>
    </row>
    <row r="434" s="132" customFormat="1" ht="50.25" customHeight="1" spans="1:14">
      <c r="A434" s="29" t="s">
        <v>63</v>
      </c>
      <c r="B434" s="29" t="s">
        <v>28</v>
      </c>
      <c r="C434" s="4" t="s">
        <v>166</v>
      </c>
      <c r="D434" s="21"/>
      <c r="E434" s="4" t="s">
        <v>16</v>
      </c>
      <c r="F434" s="21" t="s">
        <v>49</v>
      </c>
      <c r="G434" s="21"/>
      <c r="H434" s="21">
        <v>1</v>
      </c>
      <c r="I434" s="21" t="s">
        <v>550</v>
      </c>
      <c r="J434" s="21" t="s">
        <v>66</v>
      </c>
      <c r="K434" s="24" t="s">
        <v>168</v>
      </c>
      <c r="L434" s="21"/>
      <c r="M434" s="132" t="s">
        <v>21</v>
      </c>
      <c r="N434" s="21" t="s">
        <v>60</v>
      </c>
    </row>
    <row r="435" s="132" customFormat="1" ht="50.25" customHeight="1" spans="1:14">
      <c r="A435" s="29" t="s">
        <v>63</v>
      </c>
      <c r="B435" s="29" t="s">
        <v>28</v>
      </c>
      <c r="C435" s="4" t="s">
        <v>166</v>
      </c>
      <c r="D435" s="21"/>
      <c r="E435" s="4" t="s">
        <v>16</v>
      </c>
      <c r="F435" s="21" t="s">
        <v>49</v>
      </c>
      <c r="G435" s="62"/>
      <c r="H435" s="62">
        <v>1</v>
      </c>
      <c r="I435" s="21" t="s">
        <v>551</v>
      </c>
      <c r="J435" s="21" t="s">
        <v>70</v>
      </c>
      <c r="K435" s="24" t="s">
        <v>168</v>
      </c>
      <c r="L435" s="21"/>
      <c r="M435" s="132" t="s">
        <v>21</v>
      </c>
      <c r="N435" s="21" t="s">
        <v>22</v>
      </c>
    </row>
    <row r="436" s="132" customFormat="1" ht="50.25" customHeight="1" spans="1:14">
      <c r="A436" s="29" t="s">
        <v>63</v>
      </c>
      <c r="B436" s="29" t="s">
        <v>28</v>
      </c>
      <c r="C436" s="4" t="s">
        <v>81</v>
      </c>
      <c r="D436" s="29"/>
      <c r="E436" s="4" t="s">
        <v>16</v>
      </c>
      <c r="F436" s="4" t="s">
        <v>49</v>
      </c>
      <c r="G436" s="29"/>
      <c r="H436" s="29">
        <v>1</v>
      </c>
      <c r="I436" s="66" t="s">
        <v>552</v>
      </c>
      <c r="J436" s="4" t="s">
        <v>70</v>
      </c>
      <c r="K436" s="66" t="s">
        <v>83</v>
      </c>
      <c r="L436" s="21" t="s">
        <v>226</v>
      </c>
      <c r="M436" s="132" t="s">
        <v>21</v>
      </c>
      <c r="N436" s="4" t="s">
        <v>22</v>
      </c>
    </row>
    <row r="437" s="132" customFormat="1" ht="50.25" customHeight="1" spans="1:14">
      <c r="A437" s="29" t="s">
        <v>63</v>
      </c>
      <c r="B437" s="29" t="s">
        <v>28</v>
      </c>
      <c r="C437" s="4" t="s">
        <v>81</v>
      </c>
      <c r="D437" s="29"/>
      <c r="E437" s="4" t="s">
        <v>16</v>
      </c>
      <c r="F437" s="4" t="s">
        <v>49</v>
      </c>
      <c r="G437" s="29"/>
      <c r="H437" s="29">
        <v>1</v>
      </c>
      <c r="I437" s="66" t="s">
        <v>553</v>
      </c>
      <c r="J437" s="4" t="s">
        <v>70</v>
      </c>
      <c r="K437" s="66" t="s">
        <v>71</v>
      </c>
      <c r="L437" s="4" t="s">
        <v>230</v>
      </c>
      <c r="M437" s="132" t="s">
        <v>21</v>
      </c>
      <c r="N437" s="4" t="s">
        <v>22</v>
      </c>
    </row>
    <row r="438" s="132" customFormat="1" ht="50.25" customHeight="1" spans="1:14">
      <c r="A438" s="29" t="s">
        <v>63</v>
      </c>
      <c r="B438" s="29" t="s">
        <v>28</v>
      </c>
      <c r="C438" s="4" t="s">
        <v>124</v>
      </c>
      <c r="D438" s="21"/>
      <c r="E438" s="4" t="s">
        <v>16</v>
      </c>
      <c r="F438" s="21" t="s">
        <v>49</v>
      </c>
      <c r="G438" s="36"/>
      <c r="H438" s="36">
        <v>1</v>
      </c>
      <c r="I438" s="24" t="s">
        <v>554</v>
      </c>
      <c r="J438" s="4" t="s">
        <v>70</v>
      </c>
      <c r="K438" s="24" t="s">
        <v>71</v>
      </c>
      <c r="L438" s="21" t="s">
        <v>555</v>
      </c>
      <c r="M438" s="132" t="s">
        <v>21</v>
      </c>
      <c r="N438" s="4" t="s">
        <v>22</v>
      </c>
    </row>
    <row r="439" s="132" customFormat="1" ht="50.25" customHeight="1" spans="1:14">
      <c r="A439" s="29" t="s">
        <v>63</v>
      </c>
      <c r="B439" s="29" t="s">
        <v>28</v>
      </c>
      <c r="C439" s="4" t="s">
        <v>124</v>
      </c>
      <c r="D439" s="21"/>
      <c r="E439" s="4" t="s">
        <v>16</v>
      </c>
      <c r="F439" s="21" t="s">
        <v>49</v>
      </c>
      <c r="G439" s="36"/>
      <c r="H439" s="36">
        <v>1</v>
      </c>
      <c r="I439" s="24" t="s">
        <v>556</v>
      </c>
      <c r="J439" s="4" t="s">
        <v>70</v>
      </c>
      <c r="K439" s="24" t="s">
        <v>71</v>
      </c>
      <c r="L439" s="21" t="s">
        <v>557</v>
      </c>
      <c r="M439" s="132" t="s">
        <v>21</v>
      </c>
      <c r="N439" s="4" t="s">
        <v>22</v>
      </c>
    </row>
    <row r="440" s="132" customFormat="1" ht="49.5" customHeight="1" spans="1:14">
      <c r="A440" s="29" t="s">
        <v>63</v>
      </c>
      <c r="B440" s="29" t="s">
        <v>28</v>
      </c>
      <c r="C440" s="4" t="s">
        <v>124</v>
      </c>
      <c r="D440" s="21"/>
      <c r="E440" s="4" t="s">
        <v>16</v>
      </c>
      <c r="F440" s="21" t="s">
        <v>49</v>
      </c>
      <c r="G440" s="36"/>
      <c r="H440" s="36">
        <v>1</v>
      </c>
      <c r="I440" s="24" t="s">
        <v>558</v>
      </c>
      <c r="J440" s="4" t="s">
        <v>70</v>
      </c>
      <c r="K440" s="24" t="s">
        <v>71</v>
      </c>
      <c r="L440" s="21" t="s">
        <v>219</v>
      </c>
      <c r="M440" s="132" t="s">
        <v>21</v>
      </c>
      <c r="N440" s="4" t="s">
        <v>22</v>
      </c>
    </row>
    <row r="441" s="132" customFormat="1" ht="49.5" customHeight="1" spans="1:14">
      <c r="A441" s="29" t="s">
        <v>63</v>
      </c>
      <c r="B441" s="29" t="s">
        <v>28</v>
      </c>
      <c r="C441" s="4" t="s">
        <v>124</v>
      </c>
      <c r="D441" s="21"/>
      <c r="E441" s="4" t="s">
        <v>16</v>
      </c>
      <c r="F441" s="21" t="s">
        <v>49</v>
      </c>
      <c r="G441" s="36"/>
      <c r="H441" s="36">
        <v>1</v>
      </c>
      <c r="I441" s="24" t="s">
        <v>559</v>
      </c>
      <c r="J441" s="4" t="s">
        <v>70</v>
      </c>
      <c r="K441" s="24" t="s">
        <v>71</v>
      </c>
      <c r="L441" s="21" t="s">
        <v>226</v>
      </c>
      <c r="M441" s="132" t="s">
        <v>21</v>
      </c>
      <c r="N441" s="4" t="s">
        <v>22</v>
      </c>
    </row>
    <row r="442" s="132" customFormat="1" ht="49.5" customHeight="1" spans="1:14">
      <c r="A442" s="29" t="s">
        <v>63</v>
      </c>
      <c r="B442" s="29" t="s">
        <v>28</v>
      </c>
      <c r="C442" s="4" t="s">
        <v>124</v>
      </c>
      <c r="D442" s="21"/>
      <c r="E442" s="4" t="s">
        <v>16</v>
      </c>
      <c r="F442" s="21" t="s">
        <v>49</v>
      </c>
      <c r="G442" s="36"/>
      <c r="H442" s="36">
        <v>1</v>
      </c>
      <c r="I442" s="67" t="s">
        <v>560</v>
      </c>
      <c r="J442" s="4" t="s">
        <v>70</v>
      </c>
      <c r="K442" s="24" t="s">
        <v>71</v>
      </c>
      <c r="L442" s="21" t="s">
        <v>230</v>
      </c>
      <c r="M442" s="132" t="s">
        <v>21</v>
      </c>
      <c r="N442" s="4" t="s">
        <v>22</v>
      </c>
    </row>
    <row r="443" s="132" customFormat="1" ht="49.5" customHeight="1" spans="1:14">
      <c r="A443" s="29" t="s">
        <v>63</v>
      </c>
      <c r="B443" s="29" t="s">
        <v>28</v>
      </c>
      <c r="C443" s="4" t="s">
        <v>124</v>
      </c>
      <c r="D443" s="21"/>
      <c r="E443" s="4" t="s">
        <v>16</v>
      </c>
      <c r="F443" s="21" t="s">
        <v>49</v>
      </c>
      <c r="G443" s="36"/>
      <c r="H443" s="36">
        <v>1</v>
      </c>
      <c r="I443" s="24" t="s">
        <v>561</v>
      </c>
      <c r="J443" s="4" t="s">
        <v>70</v>
      </c>
      <c r="K443" s="24" t="s">
        <v>71</v>
      </c>
      <c r="L443" s="21" t="s">
        <v>222</v>
      </c>
      <c r="M443" s="132" t="s">
        <v>21</v>
      </c>
      <c r="N443" s="4" t="s">
        <v>22</v>
      </c>
    </row>
    <row r="444" s="132" customFormat="1" ht="49.5" customHeight="1" spans="1:14">
      <c r="A444" s="29" t="s">
        <v>63</v>
      </c>
      <c r="B444" s="29" t="s">
        <v>28</v>
      </c>
      <c r="C444" s="4" t="s">
        <v>124</v>
      </c>
      <c r="D444" s="21"/>
      <c r="E444" s="4" t="s">
        <v>16</v>
      </c>
      <c r="F444" s="21" t="s">
        <v>49</v>
      </c>
      <c r="G444" s="36"/>
      <c r="H444" s="36">
        <v>1</v>
      </c>
      <c r="I444" s="24" t="s">
        <v>562</v>
      </c>
      <c r="J444" s="4" t="s">
        <v>70</v>
      </c>
      <c r="K444" s="24" t="s">
        <v>71</v>
      </c>
      <c r="L444" s="21" t="s">
        <v>464</v>
      </c>
      <c r="M444" s="132" t="s">
        <v>21</v>
      </c>
      <c r="N444" s="4" t="s">
        <v>22</v>
      </c>
    </row>
    <row r="445" s="132" customFormat="1" ht="49.5" customHeight="1" spans="1:14">
      <c r="A445" s="29" t="s">
        <v>63</v>
      </c>
      <c r="B445" s="29" t="s">
        <v>28</v>
      </c>
      <c r="C445" s="4" t="s">
        <v>265</v>
      </c>
      <c r="D445" s="44"/>
      <c r="E445" s="4" t="s">
        <v>16</v>
      </c>
      <c r="F445" s="44" t="s">
        <v>49</v>
      </c>
      <c r="G445" s="44"/>
      <c r="H445" s="44">
        <v>1</v>
      </c>
      <c r="I445" s="68" t="s">
        <v>559</v>
      </c>
      <c r="J445" s="4" t="s">
        <v>70</v>
      </c>
      <c r="K445" s="68" t="s">
        <v>71</v>
      </c>
      <c r="L445" s="44" t="s">
        <v>471</v>
      </c>
      <c r="M445" s="132" t="s">
        <v>21</v>
      </c>
      <c r="N445" s="4" t="s">
        <v>22</v>
      </c>
    </row>
    <row r="446" s="132" customFormat="1" ht="49.5" customHeight="1" spans="1:14">
      <c r="A446" s="29" t="s">
        <v>63</v>
      </c>
      <c r="B446" s="29" t="s">
        <v>28</v>
      </c>
      <c r="C446" s="4" t="s">
        <v>265</v>
      </c>
      <c r="D446" s="44"/>
      <c r="E446" s="4" t="s">
        <v>16</v>
      </c>
      <c r="F446" s="44" t="s">
        <v>49</v>
      </c>
      <c r="G446" s="44"/>
      <c r="H446" s="44">
        <v>1</v>
      </c>
      <c r="I446" s="68" t="s">
        <v>561</v>
      </c>
      <c r="J446" s="4" t="s">
        <v>70</v>
      </c>
      <c r="K446" s="68" t="s">
        <v>71</v>
      </c>
      <c r="L446" s="44" t="s">
        <v>469</v>
      </c>
      <c r="M446" s="132" t="s">
        <v>21</v>
      </c>
      <c r="N446" s="4" t="s">
        <v>22</v>
      </c>
    </row>
    <row r="447" s="132" customFormat="1" ht="49.5" customHeight="1" spans="1:14">
      <c r="A447" s="29" t="s">
        <v>63</v>
      </c>
      <c r="B447" s="29" t="s">
        <v>28</v>
      </c>
      <c r="C447" s="4" t="s">
        <v>265</v>
      </c>
      <c r="D447" s="44"/>
      <c r="E447" s="4" t="s">
        <v>16</v>
      </c>
      <c r="F447" s="44" t="s">
        <v>49</v>
      </c>
      <c r="G447" s="44"/>
      <c r="H447" s="44">
        <v>1</v>
      </c>
      <c r="I447" s="68" t="s">
        <v>563</v>
      </c>
      <c r="J447" s="4" t="s">
        <v>70</v>
      </c>
      <c r="K447" s="68" t="s">
        <v>71</v>
      </c>
      <c r="L447" s="44" t="s">
        <v>564</v>
      </c>
      <c r="M447" s="132" t="s">
        <v>21</v>
      </c>
      <c r="N447" s="4" t="s">
        <v>22</v>
      </c>
    </row>
    <row r="448" s="132" customFormat="1" ht="49.5" customHeight="1" spans="1:14">
      <c r="A448" s="29" t="s">
        <v>63</v>
      </c>
      <c r="B448" s="29" t="s">
        <v>28</v>
      </c>
      <c r="C448" s="4" t="s">
        <v>265</v>
      </c>
      <c r="D448" s="44"/>
      <c r="E448" s="4" t="s">
        <v>16</v>
      </c>
      <c r="F448" s="44" t="s">
        <v>49</v>
      </c>
      <c r="G448" s="44"/>
      <c r="H448" s="44">
        <v>1</v>
      </c>
      <c r="I448" s="69" t="s">
        <v>279</v>
      </c>
      <c r="J448" s="4" t="s">
        <v>70</v>
      </c>
      <c r="K448" s="68" t="s">
        <v>71</v>
      </c>
      <c r="L448" s="44" t="s">
        <v>481</v>
      </c>
      <c r="M448" s="132" t="s">
        <v>21</v>
      </c>
      <c r="N448" s="4" t="s">
        <v>22</v>
      </c>
    </row>
    <row r="449" s="132" customFormat="1" ht="49.5" customHeight="1" spans="1:14">
      <c r="A449" s="29" t="s">
        <v>63</v>
      </c>
      <c r="B449" s="29" t="s">
        <v>28</v>
      </c>
      <c r="C449" s="4" t="s">
        <v>270</v>
      </c>
      <c r="D449" s="29"/>
      <c r="E449" s="4" t="s">
        <v>16</v>
      </c>
      <c r="F449" s="4" t="s">
        <v>49</v>
      </c>
      <c r="G449" s="29"/>
      <c r="H449" s="29">
        <v>1</v>
      </c>
      <c r="I449" s="66" t="s">
        <v>565</v>
      </c>
      <c r="J449" s="4" t="s">
        <v>70</v>
      </c>
      <c r="K449" s="66" t="s">
        <v>71</v>
      </c>
      <c r="L449" s="4" t="s">
        <v>466</v>
      </c>
      <c r="M449" s="132" t="s">
        <v>21</v>
      </c>
      <c r="N449" s="4" t="s">
        <v>22</v>
      </c>
    </row>
    <row r="450" s="132" customFormat="1" ht="156" spans="1:14">
      <c r="A450" s="29" t="s">
        <v>63</v>
      </c>
      <c r="B450" s="29" t="s">
        <v>28</v>
      </c>
      <c r="C450" s="4" t="s">
        <v>270</v>
      </c>
      <c r="D450" s="29"/>
      <c r="E450" s="4" t="s">
        <v>16</v>
      </c>
      <c r="F450" s="4" t="s">
        <v>49</v>
      </c>
      <c r="G450" s="29"/>
      <c r="H450" s="29">
        <v>1</v>
      </c>
      <c r="I450" s="66" t="s">
        <v>266</v>
      </c>
      <c r="J450" s="4" t="s">
        <v>70</v>
      </c>
      <c r="K450" s="66" t="s">
        <v>71</v>
      </c>
      <c r="L450" s="4" t="s">
        <v>267</v>
      </c>
      <c r="M450" s="132" t="s">
        <v>21</v>
      </c>
      <c r="N450" s="4" t="s">
        <v>22</v>
      </c>
    </row>
    <row r="451" s="132" customFormat="1" ht="156" spans="1:14">
      <c r="A451" s="29" t="s">
        <v>63</v>
      </c>
      <c r="B451" s="29" t="s">
        <v>28</v>
      </c>
      <c r="C451" s="4" t="s">
        <v>270</v>
      </c>
      <c r="D451" s="29"/>
      <c r="E451" s="4" t="s">
        <v>16</v>
      </c>
      <c r="F451" s="4" t="s">
        <v>49</v>
      </c>
      <c r="G451" s="29"/>
      <c r="H451" s="29">
        <v>1</v>
      </c>
      <c r="I451" s="66" t="s">
        <v>268</v>
      </c>
      <c r="J451" s="4" t="s">
        <v>70</v>
      </c>
      <c r="K451" s="66" t="s">
        <v>71</v>
      </c>
      <c r="L451" s="4" t="s">
        <v>269</v>
      </c>
      <c r="M451" s="132" t="s">
        <v>21</v>
      </c>
      <c r="N451" s="4" t="s">
        <v>22</v>
      </c>
    </row>
    <row r="452" s="132" customFormat="1" ht="156" spans="1:14">
      <c r="A452" s="29" t="s">
        <v>63</v>
      </c>
      <c r="B452" s="29" t="s">
        <v>28</v>
      </c>
      <c r="C452" s="4" t="s">
        <v>270</v>
      </c>
      <c r="D452" s="29"/>
      <c r="E452" s="4" t="s">
        <v>16</v>
      </c>
      <c r="F452" s="4" t="s">
        <v>49</v>
      </c>
      <c r="G452" s="29"/>
      <c r="H452" s="29">
        <v>1</v>
      </c>
      <c r="I452" s="66" t="s">
        <v>566</v>
      </c>
      <c r="J452" s="4" t="s">
        <v>70</v>
      </c>
      <c r="K452" s="66" t="s">
        <v>71</v>
      </c>
      <c r="L452" s="4" t="s">
        <v>470</v>
      </c>
      <c r="M452" s="132" t="s">
        <v>21</v>
      </c>
      <c r="N452" s="4" t="s">
        <v>22</v>
      </c>
    </row>
    <row r="453" s="132" customFormat="1" ht="168" spans="1:14">
      <c r="A453" s="29" t="s">
        <v>63</v>
      </c>
      <c r="B453" s="29" t="s">
        <v>28</v>
      </c>
      <c r="C453" s="4" t="s">
        <v>270</v>
      </c>
      <c r="D453" s="29"/>
      <c r="E453" s="4" t="s">
        <v>16</v>
      </c>
      <c r="F453" s="4" t="s">
        <v>49</v>
      </c>
      <c r="G453" s="29"/>
      <c r="H453" s="29">
        <v>1</v>
      </c>
      <c r="I453" s="66" t="s">
        <v>279</v>
      </c>
      <c r="J453" s="4" t="s">
        <v>70</v>
      </c>
      <c r="K453" s="66" t="s">
        <v>71</v>
      </c>
      <c r="L453" s="4" t="s">
        <v>481</v>
      </c>
      <c r="M453" s="132" t="s">
        <v>21</v>
      </c>
      <c r="N453" s="4" t="s">
        <v>22</v>
      </c>
    </row>
    <row r="454" s="132" customFormat="1" ht="156" spans="1:14">
      <c r="A454" s="29" t="s">
        <v>63</v>
      </c>
      <c r="B454" s="29" t="s">
        <v>28</v>
      </c>
      <c r="C454" s="4" t="s">
        <v>270</v>
      </c>
      <c r="D454" s="29"/>
      <c r="E454" s="4" t="s">
        <v>16</v>
      </c>
      <c r="F454" s="4" t="s">
        <v>49</v>
      </c>
      <c r="G454" s="29"/>
      <c r="H454" s="29">
        <v>1</v>
      </c>
      <c r="I454" s="66" t="s">
        <v>559</v>
      </c>
      <c r="J454" s="4" t="s">
        <v>70</v>
      </c>
      <c r="K454" s="66" t="s">
        <v>71</v>
      </c>
      <c r="L454" s="4" t="s">
        <v>471</v>
      </c>
      <c r="M454" s="132" t="s">
        <v>21</v>
      </c>
      <c r="N454" s="4" t="s">
        <v>22</v>
      </c>
    </row>
    <row r="455" s="132" customFormat="1" ht="156" spans="1:14">
      <c r="A455" s="29" t="s">
        <v>63</v>
      </c>
      <c r="B455" s="29" t="s">
        <v>28</v>
      </c>
      <c r="C455" s="4" t="s">
        <v>567</v>
      </c>
      <c r="D455" s="29"/>
      <c r="E455" s="4" t="s">
        <v>16</v>
      </c>
      <c r="F455" s="4" t="s">
        <v>49</v>
      </c>
      <c r="G455" s="29"/>
      <c r="H455" s="29">
        <v>1</v>
      </c>
      <c r="I455" s="66" t="s">
        <v>561</v>
      </c>
      <c r="J455" s="4" t="s">
        <v>70</v>
      </c>
      <c r="K455" s="66" t="s">
        <v>71</v>
      </c>
      <c r="L455" s="4" t="s">
        <v>469</v>
      </c>
      <c r="M455" s="132" t="s">
        <v>21</v>
      </c>
      <c r="N455" s="4" t="s">
        <v>22</v>
      </c>
    </row>
    <row r="456" s="132" customFormat="1" ht="156" spans="1:14">
      <c r="A456" s="29" t="s">
        <v>63</v>
      </c>
      <c r="B456" s="29" t="s">
        <v>28</v>
      </c>
      <c r="C456" s="4" t="s">
        <v>567</v>
      </c>
      <c r="D456" s="29"/>
      <c r="E456" s="4" t="s">
        <v>16</v>
      </c>
      <c r="F456" s="4" t="s">
        <v>49</v>
      </c>
      <c r="G456" s="29"/>
      <c r="H456" s="29">
        <v>1</v>
      </c>
      <c r="I456" s="66" t="s">
        <v>128</v>
      </c>
      <c r="J456" s="4" t="s">
        <v>70</v>
      </c>
      <c r="K456" s="66" t="s">
        <v>71</v>
      </c>
      <c r="L456" s="4" t="s">
        <v>272</v>
      </c>
      <c r="M456" s="132" t="s">
        <v>21</v>
      </c>
      <c r="N456" s="4" t="s">
        <v>22</v>
      </c>
    </row>
    <row r="457" s="132" customFormat="1" ht="156" spans="1:14">
      <c r="A457" s="29" t="s">
        <v>63</v>
      </c>
      <c r="B457" s="29" t="s">
        <v>28</v>
      </c>
      <c r="C457" s="4" t="s">
        <v>567</v>
      </c>
      <c r="D457" s="29"/>
      <c r="E457" s="4" t="s">
        <v>16</v>
      </c>
      <c r="F457" s="4" t="s">
        <v>49</v>
      </c>
      <c r="G457" s="29"/>
      <c r="H457" s="29">
        <v>1</v>
      </c>
      <c r="I457" s="66" t="s">
        <v>69</v>
      </c>
      <c r="J457" s="4" t="s">
        <v>70</v>
      </c>
      <c r="K457" s="66" t="s">
        <v>71</v>
      </c>
      <c r="L457" s="4" t="s">
        <v>232</v>
      </c>
      <c r="M457" s="132" t="s">
        <v>21</v>
      </c>
      <c r="N457" s="4" t="s">
        <v>22</v>
      </c>
    </row>
    <row r="458" s="132" customFormat="1" ht="156" spans="1:14">
      <c r="A458" s="29" t="s">
        <v>63</v>
      </c>
      <c r="B458" s="29" t="s">
        <v>28</v>
      </c>
      <c r="C458" s="4" t="s">
        <v>567</v>
      </c>
      <c r="D458" s="29"/>
      <c r="E458" s="4" t="s">
        <v>16</v>
      </c>
      <c r="F458" s="4" t="s">
        <v>49</v>
      </c>
      <c r="G458" s="29"/>
      <c r="H458" s="29">
        <v>1</v>
      </c>
      <c r="I458" s="66" t="s">
        <v>268</v>
      </c>
      <c r="J458" s="4" t="s">
        <v>70</v>
      </c>
      <c r="K458" s="66" t="s">
        <v>71</v>
      </c>
      <c r="L458" s="4" t="s">
        <v>269</v>
      </c>
      <c r="M458" s="132" t="s">
        <v>21</v>
      </c>
      <c r="N458" s="4" t="s">
        <v>22</v>
      </c>
    </row>
    <row r="459" s="132" customFormat="1" ht="156" spans="1:14">
      <c r="A459" s="29" t="s">
        <v>63</v>
      </c>
      <c r="B459" s="29" t="s">
        <v>28</v>
      </c>
      <c r="C459" s="4" t="s">
        <v>567</v>
      </c>
      <c r="D459" s="29"/>
      <c r="E459" s="4" t="s">
        <v>16</v>
      </c>
      <c r="F459" s="4" t="s">
        <v>49</v>
      </c>
      <c r="G459" s="29"/>
      <c r="H459" s="29">
        <v>1</v>
      </c>
      <c r="I459" s="66" t="s">
        <v>568</v>
      </c>
      <c r="J459" s="4" t="s">
        <v>70</v>
      </c>
      <c r="K459" s="66" t="s">
        <v>71</v>
      </c>
      <c r="L459" s="4" t="s">
        <v>569</v>
      </c>
      <c r="M459" s="132" t="s">
        <v>21</v>
      </c>
      <c r="N459" s="4" t="s">
        <v>22</v>
      </c>
    </row>
    <row r="460" s="132" customFormat="1" ht="51" customHeight="1" spans="1:14">
      <c r="A460" s="29" t="s">
        <v>63</v>
      </c>
      <c r="B460" s="29" t="s">
        <v>28</v>
      </c>
      <c r="C460" s="4" t="s">
        <v>273</v>
      </c>
      <c r="D460" s="29"/>
      <c r="E460" s="4" t="s">
        <v>16</v>
      </c>
      <c r="F460" s="4" t="s">
        <v>49</v>
      </c>
      <c r="G460" s="29"/>
      <c r="H460" s="29">
        <v>1</v>
      </c>
      <c r="I460" s="66" t="s">
        <v>128</v>
      </c>
      <c r="J460" s="4" t="s">
        <v>70</v>
      </c>
      <c r="K460" s="66" t="s">
        <v>71</v>
      </c>
      <c r="L460" s="4" t="s">
        <v>272</v>
      </c>
      <c r="M460" s="132" t="s">
        <v>21</v>
      </c>
      <c r="N460" s="4" t="s">
        <v>22</v>
      </c>
    </row>
    <row r="461" s="132" customFormat="1" ht="51.75" customHeight="1" spans="1:14">
      <c r="A461" s="29" t="s">
        <v>63</v>
      </c>
      <c r="B461" s="29" t="s">
        <v>28</v>
      </c>
      <c r="C461" s="4" t="s">
        <v>273</v>
      </c>
      <c r="D461" s="29"/>
      <c r="E461" s="4" t="s">
        <v>16</v>
      </c>
      <c r="F461" s="4" t="s">
        <v>49</v>
      </c>
      <c r="G461" s="29"/>
      <c r="H461" s="29">
        <v>1</v>
      </c>
      <c r="I461" s="66" t="s">
        <v>125</v>
      </c>
      <c r="J461" s="4" t="s">
        <v>70</v>
      </c>
      <c r="K461" s="66" t="s">
        <v>71</v>
      </c>
      <c r="L461" s="4" t="s">
        <v>470</v>
      </c>
      <c r="M461" s="132" t="s">
        <v>21</v>
      </c>
      <c r="N461" s="4" t="s">
        <v>22</v>
      </c>
    </row>
    <row r="462" s="132" customFormat="1" ht="61.5" customHeight="1" spans="1:14">
      <c r="A462" s="29" t="s">
        <v>63</v>
      </c>
      <c r="B462" s="29" t="s">
        <v>28</v>
      </c>
      <c r="C462" s="4" t="s">
        <v>273</v>
      </c>
      <c r="D462" s="29"/>
      <c r="E462" s="4" t="s">
        <v>16</v>
      </c>
      <c r="F462" s="4" t="s">
        <v>49</v>
      </c>
      <c r="G462" s="29"/>
      <c r="H462" s="29">
        <v>1</v>
      </c>
      <c r="I462" s="66" t="s">
        <v>560</v>
      </c>
      <c r="J462" s="4" t="s">
        <v>70</v>
      </c>
      <c r="K462" s="66" t="s">
        <v>570</v>
      </c>
      <c r="L462" s="4" t="s">
        <v>468</v>
      </c>
      <c r="M462" s="132" t="s">
        <v>21</v>
      </c>
      <c r="N462" s="4" t="s">
        <v>22</v>
      </c>
    </row>
    <row r="463" s="132" customFormat="1" ht="61.5" customHeight="1" spans="1:14">
      <c r="A463" s="29" t="s">
        <v>63</v>
      </c>
      <c r="B463" s="29" t="s">
        <v>28</v>
      </c>
      <c r="C463" s="4" t="s">
        <v>68</v>
      </c>
      <c r="D463" s="29"/>
      <c r="E463" s="4" t="s">
        <v>16</v>
      </c>
      <c r="F463" s="4" t="s">
        <v>49</v>
      </c>
      <c r="G463" s="29"/>
      <c r="H463" s="29">
        <v>1</v>
      </c>
      <c r="I463" s="66" t="s">
        <v>562</v>
      </c>
      <c r="J463" s="4" t="s">
        <v>70</v>
      </c>
      <c r="K463" s="66" t="s">
        <v>71</v>
      </c>
      <c r="L463" s="4" t="s">
        <v>494</v>
      </c>
      <c r="M463" s="132" t="s">
        <v>21</v>
      </c>
      <c r="N463" s="4" t="s">
        <v>22</v>
      </c>
    </row>
    <row r="464" s="132" customFormat="1" ht="61.5" customHeight="1" spans="1:14">
      <c r="A464" s="29" t="s">
        <v>63</v>
      </c>
      <c r="B464" s="29" t="s">
        <v>28</v>
      </c>
      <c r="C464" s="4" t="s">
        <v>129</v>
      </c>
      <c r="D464" s="29"/>
      <c r="E464" s="4" t="s">
        <v>16</v>
      </c>
      <c r="F464" s="4" t="s">
        <v>49</v>
      </c>
      <c r="G464" s="29"/>
      <c r="H464" s="29">
        <v>1</v>
      </c>
      <c r="I464" s="66" t="s">
        <v>562</v>
      </c>
      <c r="J464" s="4" t="s">
        <v>70</v>
      </c>
      <c r="K464" s="66" t="s">
        <v>71</v>
      </c>
      <c r="L464" s="4" t="s">
        <v>494</v>
      </c>
      <c r="M464" s="132" t="s">
        <v>21</v>
      </c>
      <c r="N464" s="4" t="s">
        <v>22</v>
      </c>
    </row>
    <row r="465" s="132" customFormat="1" ht="64.5" customHeight="1" spans="1:14">
      <c r="A465" s="29" t="s">
        <v>63</v>
      </c>
      <c r="B465" s="29" t="s">
        <v>28</v>
      </c>
      <c r="C465" s="4" t="s">
        <v>276</v>
      </c>
      <c r="D465" s="44"/>
      <c r="E465" s="4" t="s">
        <v>16</v>
      </c>
      <c r="F465" s="44" t="s">
        <v>49</v>
      </c>
      <c r="G465" s="70"/>
      <c r="H465" s="70">
        <v>1</v>
      </c>
      <c r="I465" s="68" t="s">
        <v>69</v>
      </c>
      <c r="J465" s="4" t="s">
        <v>70</v>
      </c>
      <c r="K465" s="68" t="s">
        <v>71</v>
      </c>
      <c r="L465" s="44" t="s">
        <v>30</v>
      </c>
      <c r="M465" s="132" t="s">
        <v>21</v>
      </c>
      <c r="N465" s="4" t="s">
        <v>22</v>
      </c>
    </row>
    <row r="466" s="132" customFormat="1" ht="56.25" customHeight="1" spans="1:14">
      <c r="A466" s="29" t="s">
        <v>63</v>
      </c>
      <c r="B466" s="29" t="s">
        <v>28</v>
      </c>
      <c r="C466" s="4" t="s">
        <v>276</v>
      </c>
      <c r="D466" s="44"/>
      <c r="E466" s="4" t="s">
        <v>16</v>
      </c>
      <c r="F466" s="44" t="s">
        <v>49</v>
      </c>
      <c r="G466" s="70"/>
      <c r="H466" s="70">
        <v>1</v>
      </c>
      <c r="I466" s="68" t="s">
        <v>268</v>
      </c>
      <c r="J466" s="4" t="s">
        <v>70</v>
      </c>
      <c r="K466" s="68" t="s">
        <v>71</v>
      </c>
      <c r="L466" s="44" t="s">
        <v>108</v>
      </c>
      <c r="M466" s="132" t="s">
        <v>21</v>
      </c>
      <c r="N466" s="4" t="s">
        <v>22</v>
      </c>
    </row>
    <row r="467" s="132" customFormat="1" ht="56.25" customHeight="1" spans="1:14">
      <c r="A467" s="29" t="s">
        <v>63</v>
      </c>
      <c r="B467" s="29" t="s">
        <v>28</v>
      </c>
      <c r="C467" s="4" t="s">
        <v>571</v>
      </c>
      <c r="D467" s="44"/>
      <c r="E467" s="4" t="s">
        <v>16</v>
      </c>
      <c r="F467" s="44" t="s">
        <v>49</v>
      </c>
      <c r="G467" s="70"/>
      <c r="H467" s="70">
        <v>1</v>
      </c>
      <c r="I467" s="68" t="s">
        <v>69</v>
      </c>
      <c r="J467" s="4" t="s">
        <v>70</v>
      </c>
      <c r="K467" s="68" t="s">
        <v>71</v>
      </c>
      <c r="L467" s="44" t="s">
        <v>84</v>
      </c>
      <c r="M467" s="132" t="s">
        <v>21</v>
      </c>
      <c r="N467" s="4" t="s">
        <v>22</v>
      </c>
    </row>
    <row r="468" s="132" customFormat="1" ht="52.5" customHeight="1" spans="1:14">
      <c r="A468" s="29" t="s">
        <v>63</v>
      </c>
      <c r="B468" s="29" t="s">
        <v>28</v>
      </c>
      <c r="C468" s="4" t="s">
        <v>571</v>
      </c>
      <c r="D468" s="44"/>
      <c r="E468" s="4" t="s">
        <v>16</v>
      </c>
      <c r="F468" s="44" t="s">
        <v>49</v>
      </c>
      <c r="G468" s="70"/>
      <c r="H468" s="70">
        <v>1</v>
      </c>
      <c r="I468" s="68" t="s">
        <v>128</v>
      </c>
      <c r="J468" s="4" t="s">
        <v>70</v>
      </c>
      <c r="K468" s="68" t="s">
        <v>71</v>
      </c>
      <c r="L468" s="44" t="s">
        <v>123</v>
      </c>
      <c r="M468" s="132" t="s">
        <v>21</v>
      </c>
      <c r="N468" s="4" t="s">
        <v>22</v>
      </c>
    </row>
    <row r="469" s="132" customFormat="1" ht="51" customHeight="1" spans="1:14">
      <c r="A469" s="29" t="s">
        <v>46</v>
      </c>
      <c r="B469" s="29" t="s">
        <v>28</v>
      </c>
      <c r="C469" s="4" t="s">
        <v>572</v>
      </c>
      <c r="D469" s="21"/>
      <c r="E469" s="4" t="s">
        <v>48</v>
      </c>
      <c r="F469" s="21" t="s">
        <v>49</v>
      </c>
      <c r="G469" s="21"/>
      <c r="H469" s="4">
        <v>1</v>
      </c>
      <c r="I469" s="21" t="s">
        <v>573</v>
      </c>
      <c r="J469" s="4" t="s">
        <v>574</v>
      </c>
      <c r="K469" s="21"/>
      <c r="L469" s="4"/>
      <c r="M469" s="132" t="s">
        <v>21</v>
      </c>
      <c r="N469" s="4" t="s">
        <v>60</v>
      </c>
    </row>
    <row r="470" s="132" customFormat="1" ht="51" customHeight="1" spans="1:14">
      <c r="A470" s="29" t="s">
        <v>46</v>
      </c>
      <c r="B470" s="29" t="s">
        <v>28</v>
      </c>
      <c r="C470" s="4" t="s">
        <v>280</v>
      </c>
      <c r="D470" s="4"/>
      <c r="E470" s="4" t="s">
        <v>48</v>
      </c>
      <c r="F470" s="21" t="s">
        <v>49</v>
      </c>
      <c r="G470" s="21"/>
      <c r="H470" s="4">
        <v>1</v>
      </c>
      <c r="I470" s="4" t="s">
        <v>575</v>
      </c>
      <c r="J470" s="4" t="s">
        <v>574</v>
      </c>
      <c r="K470" s="21"/>
      <c r="L470" s="21"/>
      <c r="M470" s="132" t="s">
        <v>21</v>
      </c>
      <c r="N470" s="4" t="s">
        <v>60</v>
      </c>
    </row>
    <row r="471" s="132" customFormat="1" ht="51" customHeight="1" spans="1:14">
      <c r="A471" s="29" t="s">
        <v>46</v>
      </c>
      <c r="B471" s="29" t="s">
        <v>28</v>
      </c>
      <c r="C471" s="4" t="s">
        <v>280</v>
      </c>
      <c r="D471" s="4"/>
      <c r="E471" s="4" t="s">
        <v>48</v>
      </c>
      <c r="F471" s="21" t="s">
        <v>49</v>
      </c>
      <c r="G471" s="21"/>
      <c r="H471" s="4">
        <v>1</v>
      </c>
      <c r="I471" s="21" t="s">
        <v>576</v>
      </c>
      <c r="J471" s="4" t="s">
        <v>574</v>
      </c>
      <c r="K471" s="21"/>
      <c r="L471" s="21"/>
      <c r="M471" s="132" t="s">
        <v>21</v>
      </c>
      <c r="N471" s="4" t="s">
        <v>60</v>
      </c>
    </row>
    <row r="472" s="132" customFormat="1" ht="51" customHeight="1" spans="1:14">
      <c r="A472" s="29" t="s">
        <v>46</v>
      </c>
      <c r="B472" s="29" t="s">
        <v>28</v>
      </c>
      <c r="C472" s="4" t="s">
        <v>280</v>
      </c>
      <c r="D472" s="4"/>
      <c r="E472" s="4" t="s">
        <v>48</v>
      </c>
      <c r="F472" s="21" t="s">
        <v>49</v>
      </c>
      <c r="G472" s="21"/>
      <c r="H472" s="4">
        <v>1</v>
      </c>
      <c r="I472" s="21" t="s">
        <v>577</v>
      </c>
      <c r="J472" s="4" t="s">
        <v>574</v>
      </c>
      <c r="K472" s="21"/>
      <c r="L472" s="21"/>
      <c r="M472" s="132" t="s">
        <v>21</v>
      </c>
      <c r="N472" s="4" t="s">
        <v>60</v>
      </c>
    </row>
    <row r="473" s="132" customFormat="1" ht="51" customHeight="1" spans="1:14">
      <c r="A473" s="29" t="s">
        <v>46</v>
      </c>
      <c r="B473" s="29" t="s">
        <v>28</v>
      </c>
      <c r="C473" s="4" t="s">
        <v>280</v>
      </c>
      <c r="D473" s="4"/>
      <c r="E473" s="4" t="s">
        <v>48</v>
      </c>
      <c r="F473" s="21" t="s">
        <v>49</v>
      </c>
      <c r="G473" s="21"/>
      <c r="H473" s="4">
        <v>1</v>
      </c>
      <c r="I473" s="21" t="s">
        <v>367</v>
      </c>
      <c r="J473" s="4" t="s">
        <v>574</v>
      </c>
      <c r="K473" s="21"/>
      <c r="L473" s="21"/>
      <c r="M473" s="132" t="s">
        <v>21</v>
      </c>
      <c r="N473" s="4" t="s">
        <v>60</v>
      </c>
    </row>
    <row r="474" s="132" customFormat="1" ht="51" customHeight="1" spans="1:14">
      <c r="A474" s="29" t="s">
        <v>46</v>
      </c>
      <c r="B474" s="29" t="s">
        <v>28</v>
      </c>
      <c r="C474" s="4" t="s">
        <v>280</v>
      </c>
      <c r="D474" s="4"/>
      <c r="E474" s="4" t="s">
        <v>48</v>
      </c>
      <c r="F474" s="21" t="s">
        <v>49</v>
      </c>
      <c r="G474" s="21"/>
      <c r="H474" s="4">
        <v>1</v>
      </c>
      <c r="I474" s="4" t="s">
        <v>578</v>
      </c>
      <c r="J474" s="4" t="s">
        <v>574</v>
      </c>
      <c r="K474" s="21"/>
      <c r="L474" s="21"/>
      <c r="M474" s="132" t="s">
        <v>21</v>
      </c>
      <c r="N474" s="4" t="s">
        <v>60</v>
      </c>
    </row>
    <row r="475" s="132" customFormat="1" ht="51" customHeight="1" spans="1:14">
      <c r="A475" s="29" t="s">
        <v>46</v>
      </c>
      <c r="B475" s="29" t="s">
        <v>28</v>
      </c>
      <c r="C475" s="4" t="s">
        <v>280</v>
      </c>
      <c r="D475" s="4"/>
      <c r="E475" s="4" t="s">
        <v>48</v>
      </c>
      <c r="F475" s="21" t="s">
        <v>49</v>
      </c>
      <c r="G475" s="21"/>
      <c r="H475" s="4">
        <v>1</v>
      </c>
      <c r="I475" s="4" t="s">
        <v>579</v>
      </c>
      <c r="J475" s="4" t="s">
        <v>574</v>
      </c>
      <c r="K475" s="21" t="s">
        <v>580</v>
      </c>
      <c r="L475" s="172"/>
      <c r="M475" s="132" t="s">
        <v>21</v>
      </c>
      <c r="N475" s="4" t="s">
        <v>60</v>
      </c>
    </row>
    <row r="476" s="132" customFormat="1" ht="51" customHeight="1" spans="1:14">
      <c r="A476" s="29" t="s">
        <v>46</v>
      </c>
      <c r="B476" s="29" t="s">
        <v>28</v>
      </c>
      <c r="C476" s="4" t="s">
        <v>280</v>
      </c>
      <c r="D476" s="4"/>
      <c r="E476" s="4" t="s">
        <v>48</v>
      </c>
      <c r="F476" s="21" t="s">
        <v>49</v>
      </c>
      <c r="G476" s="21"/>
      <c r="H476" s="4">
        <v>1</v>
      </c>
      <c r="I476" s="4" t="s">
        <v>289</v>
      </c>
      <c r="J476" s="4" t="s">
        <v>282</v>
      </c>
      <c r="K476" s="21"/>
      <c r="L476" s="21"/>
      <c r="M476" s="132" t="s">
        <v>21</v>
      </c>
      <c r="N476" s="4" t="s">
        <v>22</v>
      </c>
    </row>
    <row r="477" s="132" customFormat="1" ht="51" customHeight="1" spans="1:14">
      <c r="A477" s="29" t="s">
        <v>46</v>
      </c>
      <c r="B477" s="29" t="s">
        <v>28</v>
      </c>
      <c r="C477" s="4" t="s">
        <v>280</v>
      </c>
      <c r="D477" s="4"/>
      <c r="E477" s="4" t="s">
        <v>48</v>
      </c>
      <c r="F477" s="21" t="s">
        <v>49</v>
      </c>
      <c r="G477" s="21"/>
      <c r="H477" s="4">
        <v>1</v>
      </c>
      <c r="I477" s="4" t="s">
        <v>581</v>
      </c>
      <c r="J477" s="4" t="s">
        <v>282</v>
      </c>
      <c r="K477" s="21"/>
      <c r="L477" s="21"/>
      <c r="M477" s="132" t="s">
        <v>21</v>
      </c>
      <c r="N477" s="4" t="s">
        <v>22</v>
      </c>
    </row>
    <row r="478" s="132" customFormat="1" ht="51" customHeight="1" spans="1:14">
      <c r="A478" s="29" t="s">
        <v>46</v>
      </c>
      <c r="B478" s="29" t="s">
        <v>28</v>
      </c>
      <c r="C478" s="4" t="s">
        <v>173</v>
      </c>
      <c r="D478" s="21"/>
      <c r="E478" s="4" t="s">
        <v>16</v>
      </c>
      <c r="F478" s="21" t="s">
        <v>49</v>
      </c>
      <c r="G478" s="21"/>
      <c r="H478" s="21">
        <v>1</v>
      </c>
      <c r="I478" s="21" t="s">
        <v>582</v>
      </c>
      <c r="J478" s="21" t="s">
        <v>51</v>
      </c>
      <c r="K478" s="21" t="s">
        <v>583</v>
      </c>
      <c r="L478" s="21"/>
      <c r="M478" s="132" t="s">
        <v>21</v>
      </c>
      <c r="N478" s="21" t="s">
        <v>22</v>
      </c>
    </row>
    <row r="479" s="132" customFormat="1" ht="51.75" customHeight="1" spans="1:14">
      <c r="A479" s="29" t="s">
        <v>46</v>
      </c>
      <c r="B479" s="29" t="s">
        <v>28</v>
      </c>
      <c r="C479" s="4" t="s">
        <v>173</v>
      </c>
      <c r="D479" s="21"/>
      <c r="E479" s="4" t="s">
        <v>16</v>
      </c>
      <c r="F479" s="21" t="s">
        <v>49</v>
      </c>
      <c r="G479" s="21"/>
      <c r="H479" s="21">
        <v>1</v>
      </c>
      <c r="I479" s="21" t="s">
        <v>584</v>
      </c>
      <c r="J479" s="21" t="s">
        <v>51</v>
      </c>
      <c r="K479" s="21" t="s">
        <v>585</v>
      </c>
      <c r="L479" s="21"/>
      <c r="M479" s="132" t="s">
        <v>21</v>
      </c>
      <c r="N479" s="21" t="s">
        <v>22</v>
      </c>
    </row>
    <row r="480" s="132" customFormat="1" ht="51.75" customHeight="1" spans="1:14">
      <c r="A480" s="29" t="s">
        <v>46</v>
      </c>
      <c r="B480" s="29" t="s">
        <v>28</v>
      </c>
      <c r="C480" s="4" t="s">
        <v>173</v>
      </c>
      <c r="D480" s="21"/>
      <c r="E480" s="4" t="s">
        <v>16</v>
      </c>
      <c r="F480" s="21" t="s">
        <v>49</v>
      </c>
      <c r="G480" s="21"/>
      <c r="H480" s="21">
        <v>1</v>
      </c>
      <c r="I480" s="21" t="s">
        <v>586</v>
      </c>
      <c r="J480" s="21" t="s">
        <v>51</v>
      </c>
      <c r="K480" s="21" t="s">
        <v>587</v>
      </c>
      <c r="L480" s="21"/>
      <c r="M480" s="132" t="s">
        <v>21</v>
      </c>
      <c r="N480" s="21" t="s">
        <v>22</v>
      </c>
    </row>
    <row r="481" s="132" customFormat="1" ht="51.75" customHeight="1" spans="1:14">
      <c r="A481" s="29" t="s">
        <v>46</v>
      </c>
      <c r="B481" s="29" t="s">
        <v>28</v>
      </c>
      <c r="C481" s="4" t="s">
        <v>173</v>
      </c>
      <c r="D481" s="21"/>
      <c r="E481" s="4" t="s">
        <v>16</v>
      </c>
      <c r="F481" s="21" t="s">
        <v>49</v>
      </c>
      <c r="G481" s="21"/>
      <c r="H481" s="21">
        <v>1</v>
      </c>
      <c r="I481" s="21" t="s">
        <v>78</v>
      </c>
      <c r="J481" s="21" t="s">
        <v>51</v>
      </c>
      <c r="K481" s="21" t="s">
        <v>588</v>
      </c>
      <c r="L481" s="21" t="s">
        <v>288</v>
      </c>
      <c r="M481" s="132" t="s">
        <v>21</v>
      </c>
      <c r="N481" s="21" t="s">
        <v>22</v>
      </c>
    </row>
    <row r="482" s="132" customFormat="1" ht="51.75" customHeight="1" spans="1:14">
      <c r="A482" s="29" t="s">
        <v>46</v>
      </c>
      <c r="B482" s="29" t="s">
        <v>28</v>
      </c>
      <c r="C482" s="4" t="s">
        <v>173</v>
      </c>
      <c r="D482" s="21"/>
      <c r="E482" s="4" t="s">
        <v>16</v>
      </c>
      <c r="F482" s="21" t="s">
        <v>49</v>
      </c>
      <c r="G482" s="21"/>
      <c r="H482" s="21">
        <v>1</v>
      </c>
      <c r="I482" s="21" t="s">
        <v>389</v>
      </c>
      <c r="J482" s="21" t="s">
        <v>51</v>
      </c>
      <c r="K482" s="21"/>
      <c r="L482" s="21" t="s">
        <v>288</v>
      </c>
      <c r="M482" s="132" t="s">
        <v>21</v>
      </c>
      <c r="N482" s="21" t="s">
        <v>22</v>
      </c>
    </row>
    <row r="483" s="132" customFormat="1" ht="51.75" customHeight="1" spans="1:14">
      <c r="A483" s="29" t="s">
        <v>46</v>
      </c>
      <c r="B483" s="29" t="s">
        <v>28</v>
      </c>
      <c r="C483" s="4" t="s">
        <v>173</v>
      </c>
      <c r="D483" s="21"/>
      <c r="E483" s="4" t="s">
        <v>16</v>
      </c>
      <c r="F483" s="21" t="s">
        <v>49</v>
      </c>
      <c r="G483" s="21"/>
      <c r="H483" s="21">
        <v>1</v>
      </c>
      <c r="I483" s="21" t="s">
        <v>589</v>
      </c>
      <c r="J483" s="21" t="s">
        <v>51</v>
      </c>
      <c r="K483" s="21"/>
      <c r="L483" s="21" t="s">
        <v>288</v>
      </c>
      <c r="M483" s="132" t="s">
        <v>21</v>
      </c>
      <c r="N483" s="21" t="s">
        <v>22</v>
      </c>
    </row>
    <row r="484" s="132" customFormat="1" ht="51.75" customHeight="1" spans="1:14">
      <c r="A484" s="29" t="s">
        <v>46</v>
      </c>
      <c r="B484" s="29" t="s">
        <v>28</v>
      </c>
      <c r="C484" s="4" t="s">
        <v>173</v>
      </c>
      <c r="D484" s="21"/>
      <c r="E484" s="4" t="s">
        <v>16</v>
      </c>
      <c r="F484" s="21" t="s">
        <v>49</v>
      </c>
      <c r="G484" s="21"/>
      <c r="H484" s="21">
        <v>1</v>
      </c>
      <c r="I484" s="21" t="s">
        <v>590</v>
      </c>
      <c r="J484" s="21" t="s">
        <v>51</v>
      </c>
      <c r="K484" s="21"/>
      <c r="L484" s="21" t="s">
        <v>288</v>
      </c>
      <c r="M484" s="132" t="s">
        <v>21</v>
      </c>
      <c r="N484" s="21" t="s">
        <v>22</v>
      </c>
    </row>
    <row r="485" s="132" customFormat="1" ht="51.75" customHeight="1" spans="1:14">
      <c r="A485" s="29" t="s">
        <v>46</v>
      </c>
      <c r="B485" s="29" t="s">
        <v>28</v>
      </c>
      <c r="C485" s="4" t="s">
        <v>173</v>
      </c>
      <c r="D485" s="21"/>
      <c r="E485" s="4" t="s">
        <v>16</v>
      </c>
      <c r="F485" s="21" t="s">
        <v>49</v>
      </c>
      <c r="G485" s="21"/>
      <c r="H485" s="21">
        <v>1</v>
      </c>
      <c r="I485" s="21" t="s">
        <v>591</v>
      </c>
      <c r="J485" s="21" t="s">
        <v>51</v>
      </c>
      <c r="K485" s="21"/>
      <c r="L485" s="21" t="s">
        <v>288</v>
      </c>
      <c r="M485" s="132" t="s">
        <v>21</v>
      </c>
      <c r="N485" s="21" t="s">
        <v>22</v>
      </c>
    </row>
    <row r="486" s="132" customFormat="1" ht="51.75" customHeight="1" spans="1:14">
      <c r="A486" s="29" t="s">
        <v>46</v>
      </c>
      <c r="B486" s="29" t="s">
        <v>28</v>
      </c>
      <c r="C486" s="4" t="s">
        <v>173</v>
      </c>
      <c r="D486" s="21"/>
      <c r="E486" s="4" t="s">
        <v>16</v>
      </c>
      <c r="F486" s="21" t="s">
        <v>49</v>
      </c>
      <c r="G486" s="21"/>
      <c r="H486" s="21">
        <v>1</v>
      </c>
      <c r="I486" s="21" t="s">
        <v>592</v>
      </c>
      <c r="J486" s="21" t="s">
        <v>51</v>
      </c>
      <c r="K486" s="21"/>
      <c r="L486" s="21" t="s">
        <v>288</v>
      </c>
      <c r="M486" s="132" t="s">
        <v>21</v>
      </c>
      <c r="N486" s="21" t="s">
        <v>22</v>
      </c>
    </row>
    <row r="487" s="132" customFormat="1" ht="51.75" customHeight="1" spans="1:14">
      <c r="A487" s="29" t="s">
        <v>46</v>
      </c>
      <c r="B487" s="29" t="s">
        <v>28</v>
      </c>
      <c r="C487" s="4" t="s">
        <v>173</v>
      </c>
      <c r="D487" s="21"/>
      <c r="E487" s="4" t="s">
        <v>16</v>
      </c>
      <c r="F487" s="21" t="s">
        <v>49</v>
      </c>
      <c r="G487" s="21"/>
      <c r="H487" s="21">
        <v>1</v>
      </c>
      <c r="I487" s="21" t="s">
        <v>593</v>
      </c>
      <c r="J487" s="21" t="s">
        <v>51</v>
      </c>
      <c r="K487" s="21"/>
      <c r="L487" s="21" t="s">
        <v>288</v>
      </c>
      <c r="M487" s="132" t="s">
        <v>21</v>
      </c>
      <c r="N487" s="21" t="s">
        <v>22</v>
      </c>
    </row>
    <row r="488" s="132" customFormat="1" ht="51.75" customHeight="1" spans="1:14">
      <c r="A488" s="29" t="s">
        <v>46</v>
      </c>
      <c r="B488" s="29" t="s">
        <v>28</v>
      </c>
      <c r="C488" s="4" t="s">
        <v>173</v>
      </c>
      <c r="D488" s="21"/>
      <c r="E488" s="4" t="s">
        <v>16</v>
      </c>
      <c r="F488" s="21" t="s">
        <v>49</v>
      </c>
      <c r="G488" s="21"/>
      <c r="H488" s="21">
        <v>1</v>
      </c>
      <c r="I488" s="21" t="s">
        <v>594</v>
      </c>
      <c r="J488" s="21" t="s">
        <v>51</v>
      </c>
      <c r="K488" s="21"/>
      <c r="L488" s="21" t="s">
        <v>288</v>
      </c>
      <c r="M488" s="132" t="s">
        <v>21</v>
      </c>
      <c r="N488" s="21" t="s">
        <v>22</v>
      </c>
    </row>
    <row r="489" s="132" customFormat="1" ht="50.25" customHeight="1" spans="1:14">
      <c r="A489" s="29" t="s">
        <v>46</v>
      </c>
      <c r="B489" s="29" t="s">
        <v>28</v>
      </c>
      <c r="C489" s="4" t="s">
        <v>173</v>
      </c>
      <c r="D489" s="21"/>
      <c r="E489" s="4" t="s">
        <v>16</v>
      </c>
      <c r="F489" s="21" t="s">
        <v>49</v>
      </c>
      <c r="G489" s="21"/>
      <c r="H489" s="21">
        <v>1</v>
      </c>
      <c r="I489" s="21" t="s">
        <v>595</v>
      </c>
      <c r="J489" s="21" t="s">
        <v>51</v>
      </c>
      <c r="K489" s="21"/>
      <c r="L489" s="21" t="s">
        <v>288</v>
      </c>
      <c r="M489" s="132" t="s">
        <v>21</v>
      </c>
      <c r="N489" s="21" t="s">
        <v>22</v>
      </c>
    </row>
    <row r="490" s="132" customFormat="1" ht="50.25" customHeight="1" spans="1:14">
      <c r="A490" s="29" t="s">
        <v>46</v>
      </c>
      <c r="B490" s="29" t="s">
        <v>28</v>
      </c>
      <c r="C490" s="4" t="s">
        <v>173</v>
      </c>
      <c r="D490" s="21"/>
      <c r="E490" s="4" t="s">
        <v>16</v>
      </c>
      <c r="F490" s="21" t="s">
        <v>49</v>
      </c>
      <c r="G490" s="21"/>
      <c r="H490" s="21">
        <v>1</v>
      </c>
      <c r="I490" s="21" t="s">
        <v>596</v>
      </c>
      <c r="J490" s="21" t="s">
        <v>51</v>
      </c>
      <c r="K490" s="21"/>
      <c r="L490" s="21" t="s">
        <v>288</v>
      </c>
      <c r="M490" s="132" t="s">
        <v>21</v>
      </c>
      <c r="N490" s="21" t="s">
        <v>22</v>
      </c>
    </row>
    <row r="491" s="132" customFormat="1" ht="50.25" customHeight="1" spans="1:14">
      <c r="A491" s="29" t="s">
        <v>46</v>
      </c>
      <c r="B491" s="29" t="s">
        <v>28</v>
      </c>
      <c r="C491" s="4" t="s">
        <v>173</v>
      </c>
      <c r="D491" s="21"/>
      <c r="E491" s="4" t="s">
        <v>16</v>
      </c>
      <c r="F491" s="21" t="s">
        <v>49</v>
      </c>
      <c r="G491" s="21"/>
      <c r="H491" s="21">
        <v>1</v>
      </c>
      <c r="I491" s="21" t="s">
        <v>577</v>
      </c>
      <c r="J491" s="21" t="s">
        <v>51</v>
      </c>
      <c r="K491" s="21"/>
      <c r="L491" s="21" t="s">
        <v>288</v>
      </c>
      <c r="M491" s="132" t="s">
        <v>21</v>
      </c>
      <c r="N491" s="21" t="s">
        <v>22</v>
      </c>
    </row>
    <row r="492" s="132" customFormat="1" ht="50.25" customHeight="1" spans="1:14">
      <c r="A492" s="29" t="s">
        <v>46</v>
      </c>
      <c r="B492" s="29" t="s">
        <v>28</v>
      </c>
      <c r="C492" s="4" t="s">
        <v>173</v>
      </c>
      <c r="D492" s="21"/>
      <c r="E492" s="4" t="s">
        <v>16</v>
      </c>
      <c r="F492" s="21" t="s">
        <v>49</v>
      </c>
      <c r="G492" s="21"/>
      <c r="H492" s="4">
        <v>1</v>
      </c>
      <c r="I492" s="4" t="s">
        <v>281</v>
      </c>
      <c r="J492" s="4" t="s">
        <v>282</v>
      </c>
      <c r="K492" s="21"/>
      <c r="L492" s="21" t="s">
        <v>288</v>
      </c>
      <c r="M492" s="132" t="s">
        <v>21</v>
      </c>
      <c r="N492" s="4" t="s">
        <v>22</v>
      </c>
    </row>
    <row r="493" s="132" customFormat="1" ht="50.25" customHeight="1" spans="1:14">
      <c r="A493" s="29" t="s">
        <v>46</v>
      </c>
      <c r="B493" s="29" t="s">
        <v>28</v>
      </c>
      <c r="C493" s="4" t="s">
        <v>597</v>
      </c>
      <c r="D493" s="4"/>
      <c r="E493" s="4" t="s">
        <v>16</v>
      </c>
      <c r="F493" s="21" t="s">
        <v>49</v>
      </c>
      <c r="G493" s="21"/>
      <c r="H493" s="4">
        <v>1</v>
      </c>
      <c r="I493" s="4" t="s">
        <v>598</v>
      </c>
      <c r="J493" s="21" t="s">
        <v>51</v>
      </c>
      <c r="K493" s="4" t="s">
        <v>599</v>
      </c>
      <c r="L493" s="4"/>
      <c r="M493" s="132" t="s">
        <v>21</v>
      </c>
      <c r="N493" s="21" t="s">
        <v>22</v>
      </c>
    </row>
    <row r="494" s="132" customFormat="1" ht="50.25" customHeight="1" spans="1:14">
      <c r="A494" s="29" t="s">
        <v>46</v>
      </c>
      <c r="B494" s="29" t="s">
        <v>28</v>
      </c>
      <c r="C494" s="4" t="s">
        <v>180</v>
      </c>
      <c r="D494" s="21"/>
      <c r="E494" s="4" t="s">
        <v>16</v>
      </c>
      <c r="F494" s="21" t="s">
        <v>49</v>
      </c>
      <c r="G494" s="21"/>
      <c r="H494" s="21">
        <v>1</v>
      </c>
      <c r="I494" s="21" t="s">
        <v>600</v>
      </c>
      <c r="J494" s="21" t="s">
        <v>51</v>
      </c>
      <c r="K494" s="21" t="s">
        <v>601</v>
      </c>
      <c r="L494" s="4"/>
      <c r="M494" s="132" t="s">
        <v>21</v>
      </c>
      <c r="N494" s="21" t="s">
        <v>22</v>
      </c>
    </row>
    <row r="495" s="132" customFormat="1" ht="50.25" customHeight="1" spans="1:14">
      <c r="A495" s="29" t="s">
        <v>46</v>
      </c>
      <c r="B495" s="29" t="s">
        <v>28</v>
      </c>
      <c r="C495" s="4" t="s">
        <v>180</v>
      </c>
      <c r="D495" s="21"/>
      <c r="E495" s="4" t="s">
        <v>16</v>
      </c>
      <c r="F495" s="21" t="s">
        <v>49</v>
      </c>
      <c r="G495" s="21"/>
      <c r="H495" s="21">
        <v>1</v>
      </c>
      <c r="I495" s="21" t="s">
        <v>300</v>
      </c>
      <c r="J495" s="21" t="s">
        <v>51</v>
      </c>
      <c r="K495" s="21" t="s">
        <v>301</v>
      </c>
      <c r="L495" s="4"/>
      <c r="M495" s="132" t="s">
        <v>21</v>
      </c>
      <c r="N495" s="21" t="s">
        <v>22</v>
      </c>
    </row>
    <row r="496" s="132" customFormat="1" ht="50.25" customHeight="1" spans="1:14">
      <c r="A496" s="29" t="s">
        <v>46</v>
      </c>
      <c r="B496" s="29" t="s">
        <v>28</v>
      </c>
      <c r="C496" s="4" t="s">
        <v>180</v>
      </c>
      <c r="D496" s="21"/>
      <c r="E496" s="4" t="s">
        <v>16</v>
      </c>
      <c r="F496" s="21" t="s">
        <v>49</v>
      </c>
      <c r="G496" s="21"/>
      <c r="H496" s="21">
        <v>1</v>
      </c>
      <c r="I496" s="21" t="s">
        <v>602</v>
      </c>
      <c r="J496" s="21" t="s">
        <v>51</v>
      </c>
      <c r="K496" s="21" t="s">
        <v>603</v>
      </c>
      <c r="L496" s="4"/>
      <c r="M496" s="132" t="s">
        <v>21</v>
      </c>
      <c r="N496" s="21" t="s">
        <v>22</v>
      </c>
    </row>
    <row r="497" s="132" customFormat="1" ht="50.25" customHeight="1" spans="1:14">
      <c r="A497" s="29" t="s">
        <v>46</v>
      </c>
      <c r="B497" s="29" t="s">
        <v>28</v>
      </c>
      <c r="C497" s="4" t="s">
        <v>180</v>
      </c>
      <c r="D497" s="21"/>
      <c r="E497" s="4" t="s">
        <v>16</v>
      </c>
      <c r="F497" s="21" t="s">
        <v>49</v>
      </c>
      <c r="G497" s="21"/>
      <c r="H497" s="4">
        <v>1</v>
      </c>
      <c r="I497" s="4" t="s">
        <v>184</v>
      </c>
      <c r="J497" s="21" t="s">
        <v>51</v>
      </c>
      <c r="K497" s="4" t="s">
        <v>185</v>
      </c>
      <c r="L497" s="4"/>
      <c r="M497" s="132" t="s">
        <v>21</v>
      </c>
      <c r="N497" s="21" t="s">
        <v>22</v>
      </c>
    </row>
    <row r="498" s="132" customFormat="1" ht="50.25" customHeight="1" spans="1:14">
      <c r="A498" s="29" t="s">
        <v>46</v>
      </c>
      <c r="B498" s="29" t="s">
        <v>28</v>
      </c>
      <c r="C498" s="4" t="s">
        <v>180</v>
      </c>
      <c r="D498" s="21"/>
      <c r="E498" s="4" t="s">
        <v>16</v>
      </c>
      <c r="F498" s="21" t="s">
        <v>49</v>
      </c>
      <c r="G498" s="21"/>
      <c r="H498" s="4">
        <v>1</v>
      </c>
      <c r="I498" s="4" t="s">
        <v>604</v>
      </c>
      <c r="J498" s="21" t="s">
        <v>51</v>
      </c>
      <c r="K498" s="4" t="s">
        <v>298</v>
      </c>
      <c r="L498" s="4"/>
      <c r="M498" s="132" t="s">
        <v>21</v>
      </c>
      <c r="N498" s="21" t="s">
        <v>22</v>
      </c>
    </row>
    <row r="499" s="132" customFormat="1" ht="51.75" customHeight="1" spans="1:14">
      <c r="A499" s="29" t="s">
        <v>46</v>
      </c>
      <c r="B499" s="29" t="s">
        <v>28</v>
      </c>
      <c r="C499" s="4" t="s">
        <v>180</v>
      </c>
      <c r="D499" s="21"/>
      <c r="E499" s="4" t="s">
        <v>16</v>
      </c>
      <c r="F499" s="21" t="s">
        <v>49</v>
      </c>
      <c r="G499" s="21"/>
      <c r="H499" s="4">
        <v>1</v>
      </c>
      <c r="I499" s="4" t="s">
        <v>605</v>
      </c>
      <c r="J499" s="21" t="s">
        <v>51</v>
      </c>
      <c r="K499" s="4" t="s">
        <v>606</v>
      </c>
      <c r="L499" s="4"/>
      <c r="M499" s="132" t="s">
        <v>21</v>
      </c>
      <c r="N499" s="21" t="s">
        <v>22</v>
      </c>
    </row>
    <row r="500" s="132" customFormat="1" ht="51.75" customHeight="1" spans="1:14">
      <c r="A500" s="29" t="s">
        <v>46</v>
      </c>
      <c r="B500" s="29" t="s">
        <v>28</v>
      </c>
      <c r="C500" s="4" t="s">
        <v>180</v>
      </c>
      <c r="D500" s="21"/>
      <c r="E500" s="4" t="s">
        <v>16</v>
      </c>
      <c r="F500" s="21" t="s">
        <v>49</v>
      </c>
      <c r="G500" s="21"/>
      <c r="H500" s="4">
        <v>1</v>
      </c>
      <c r="I500" s="21" t="s">
        <v>607</v>
      </c>
      <c r="J500" s="21" t="s">
        <v>51</v>
      </c>
      <c r="K500" s="4" t="s">
        <v>608</v>
      </c>
      <c r="L500" s="4"/>
      <c r="M500" s="132" t="s">
        <v>21</v>
      </c>
      <c r="N500" s="21" t="s">
        <v>22</v>
      </c>
    </row>
    <row r="501" s="132" customFormat="1" ht="51.75" customHeight="1" spans="1:14">
      <c r="A501" s="4" t="s">
        <v>46</v>
      </c>
      <c r="B501" s="4" t="s">
        <v>28</v>
      </c>
      <c r="C501" s="4" t="s">
        <v>297</v>
      </c>
      <c r="D501" s="4"/>
      <c r="E501" s="4" t="s">
        <v>16</v>
      </c>
      <c r="F501" s="21" t="s">
        <v>49</v>
      </c>
      <c r="G501" s="21"/>
      <c r="H501" s="4">
        <v>1</v>
      </c>
      <c r="I501" s="21" t="s">
        <v>181</v>
      </c>
      <c r="J501" s="21" t="s">
        <v>51</v>
      </c>
      <c r="K501" s="4" t="s">
        <v>182</v>
      </c>
      <c r="L501" s="4"/>
      <c r="M501" s="132" t="s">
        <v>21</v>
      </c>
      <c r="N501" s="21" t="s">
        <v>22</v>
      </c>
    </row>
    <row r="502" s="132" customFormat="1" ht="51.75" customHeight="1" spans="1:14">
      <c r="A502" s="4" t="s">
        <v>46</v>
      </c>
      <c r="B502" s="4" t="s">
        <v>28</v>
      </c>
      <c r="C502" s="4" t="s">
        <v>297</v>
      </c>
      <c r="D502" s="4"/>
      <c r="E502" s="4" t="s">
        <v>16</v>
      </c>
      <c r="F502" s="21" t="s">
        <v>49</v>
      </c>
      <c r="G502" s="21"/>
      <c r="H502" s="4">
        <v>1</v>
      </c>
      <c r="I502" s="21" t="s">
        <v>300</v>
      </c>
      <c r="J502" s="21" t="s">
        <v>51</v>
      </c>
      <c r="K502" s="4" t="s">
        <v>301</v>
      </c>
      <c r="L502" s="4"/>
      <c r="M502" s="132" t="s">
        <v>21</v>
      </c>
      <c r="N502" s="21" t="s">
        <v>22</v>
      </c>
    </row>
    <row r="503" s="132" customFormat="1" ht="51.75" customHeight="1" spans="1:14">
      <c r="A503" s="4" t="s">
        <v>46</v>
      </c>
      <c r="B503" s="4" t="s">
        <v>28</v>
      </c>
      <c r="C503" s="4" t="s">
        <v>297</v>
      </c>
      <c r="D503" s="4"/>
      <c r="E503" s="4" t="s">
        <v>16</v>
      </c>
      <c r="F503" s="21" t="s">
        <v>49</v>
      </c>
      <c r="G503" s="21"/>
      <c r="H503" s="4">
        <v>1</v>
      </c>
      <c r="I503" s="21" t="s">
        <v>600</v>
      </c>
      <c r="J503" s="21" t="s">
        <v>51</v>
      </c>
      <c r="K503" s="4" t="s">
        <v>601</v>
      </c>
      <c r="L503" s="4"/>
      <c r="M503" s="132" t="s">
        <v>21</v>
      </c>
      <c r="N503" s="21" t="s">
        <v>22</v>
      </c>
    </row>
    <row r="504" s="132" customFormat="1" ht="51.75" customHeight="1" spans="1:14">
      <c r="A504" s="4" t="s">
        <v>46</v>
      </c>
      <c r="B504" s="4" t="s">
        <v>28</v>
      </c>
      <c r="C504" s="4" t="s">
        <v>297</v>
      </c>
      <c r="D504" s="4"/>
      <c r="E504" s="4" t="s">
        <v>16</v>
      </c>
      <c r="F504" s="21" t="s">
        <v>49</v>
      </c>
      <c r="G504" s="21"/>
      <c r="H504" s="4">
        <v>1</v>
      </c>
      <c r="I504" s="21" t="s">
        <v>602</v>
      </c>
      <c r="J504" s="21" t="s">
        <v>51</v>
      </c>
      <c r="K504" s="4" t="s">
        <v>603</v>
      </c>
      <c r="L504" s="4"/>
      <c r="M504" s="132" t="s">
        <v>21</v>
      </c>
      <c r="N504" s="21" t="s">
        <v>22</v>
      </c>
    </row>
    <row r="505" s="132" customFormat="1" ht="51.75" customHeight="1" spans="1:14">
      <c r="A505" s="4" t="s">
        <v>46</v>
      </c>
      <c r="B505" s="4" t="s">
        <v>28</v>
      </c>
      <c r="C505" s="4" t="s">
        <v>297</v>
      </c>
      <c r="D505" s="4"/>
      <c r="E505" s="4" t="s">
        <v>16</v>
      </c>
      <c r="F505" s="21" t="s">
        <v>49</v>
      </c>
      <c r="G505" s="21"/>
      <c r="H505" s="4">
        <v>1</v>
      </c>
      <c r="I505" s="4" t="s">
        <v>605</v>
      </c>
      <c r="J505" s="21" t="s">
        <v>51</v>
      </c>
      <c r="K505" s="4" t="s">
        <v>606</v>
      </c>
      <c r="L505" s="4"/>
      <c r="M505" s="132" t="s">
        <v>21</v>
      </c>
      <c r="N505" s="21" t="s">
        <v>22</v>
      </c>
    </row>
    <row r="506" s="132" customFormat="1" ht="51.75" customHeight="1" spans="1:14">
      <c r="A506" s="29" t="s">
        <v>46</v>
      </c>
      <c r="B506" s="29" t="s">
        <v>28</v>
      </c>
      <c r="C506" s="4" t="s">
        <v>299</v>
      </c>
      <c r="D506" s="4"/>
      <c r="E506" s="4" t="s">
        <v>16</v>
      </c>
      <c r="F506" s="21" t="s">
        <v>49</v>
      </c>
      <c r="G506" s="21"/>
      <c r="H506" s="4">
        <v>1</v>
      </c>
      <c r="I506" s="21" t="s">
        <v>600</v>
      </c>
      <c r="J506" s="21" t="s">
        <v>51</v>
      </c>
      <c r="K506" s="4" t="s">
        <v>601</v>
      </c>
      <c r="L506" s="4"/>
      <c r="M506" s="132" t="s">
        <v>21</v>
      </c>
      <c r="N506" s="21" t="s">
        <v>22</v>
      </c>
    </row>
    <row r="507" s="132" customFormat="1" ht="51.75" customHeight="1" spans="1:14">
      <c r="A507" s="29" t="s">
        <v>46</v>
      </c>
      <c r="B507" s="29" t="s">
        <v>28</v>
      </c>
      <c r="C507" s="4" t="s">
        <v>299</v>
      </c>
      <c r="D507" s="4"/>
      <c r="E507" s="4" t="s">
        <v>16</v>
      </c>
      <c r="F507" s="21" t="s">
        <v>49</v>
      </c>
      <c r="G507" s="21"/>
      <c r="H507" s="4">
        <v>1</v>
      </c>
      <c r="I507" s="4" t="s">
        <v>609</v>
      </c>
      <c r="J507" s="21" t="s">
        <v>51</v>
      </c>
      <c r="K507" s="4" t="s">
        <v>610</v>
      </c>
      <c r="L507" s="4"/>
      <c r="M507" s="132" t="s">
        <v>21</v>
      </c>
      <c r="N507" s="21" t="s">
        <v>22</v>
      </c>
    </row>
    <row r="508" s="132" customFormat="1" ht="51.75" customHeight="1" spans="1:14">
      <c r="A508" s="29" t="s">
        <v>46</v>
      </c>
      <c r="B508" s="29" t="s">
        <v>28</v>
      </c>
      <c r="C508" s="4" t="s">
        <v>299</v>
      </c>
      <c r="D508" s="4"/>
      <c r="E508" s="4" t="s">
        <v>16</v>
      </c>
      <c r="F508" s="21" t="s">
        <v>49</v>
      </c>
      <c r="G508" s="21"/>
      <c r="H508" s="4">
        <v>1</v>
      </c>
      <c r="I508" s="4" t="s">
        <v>604</v>
      </c>
      <c r="J508" s="21" t="s">
        <v>51</v>
      </c>
      <c r="K508" s="4" t="s">
        <v>298</v>
      </c>
      <c r="L508" s="4"/>
      <c r="M508" s="132" t="s">
        <v>21</v>
      </c>
      <c r="N508" s="21" t="s">
        <v>22</v>
      </c>
    </row>
    <row r="509" s="132" customFormat="1" ht="51.75" customHeight="1" spans="1:14">
      <c r="A509" s="29" t="s">
        <v>46</v>
      </c>
      <c r="B509" s="29" t="s">
        <v>28</v>
      </c>
      <c r="C509" s="4" t="s">
        <v>299</v>
      </c>
      <c r="D509" s="4"/>
      <c r="E509" s="4" t="s">
        <v>16</v>
      </c>
      <c r="F509" s="21" t="s">
        <v>49</v>
      </c>
      <c r="G509" s="21"/>
      <c r="H509" s="4">
        <v>1</v>
      </c>
      <c r="I509" s="21" t="s">
        <v>293</v>
      </c>
      <c r="J509" s="21" t="s">
        <v>51</v>
      </c>
      <c r="K509" s="4" t="s">
        <v>294</v>
      </c>
      <c r="L509" s="4"/>
      <c r="M509" s="132" t="s">
        <v>21</v>
      </c>
      <c r="N509" s="21" t="s">
        <v>22</v>
      </c>
    </row>
    <row r="510" s="132" customFormat="1" ht="51.75" customHeight="1" spans="1:14">
      <c r="A510" s="29" t="s">
        <v>46</v>
      </c>
      <c r="B510" s="29" t="s">
        <v>28</v>
      </c>
      <c r="C510" s="4" t="s">
        <v>299</v>
      </c>
      <c r="D510" s="4"/>
      <c r="E510" s="4" t="s">
        <v>16</v>
      </c>
      <c r="F510" s="21" t="s">
        <v>49</v>
      </c>
      <c r="G510" s="21"/>
      <c r="H510" s="4">
        <v>1</v>
      </c>
      <c r="I510" s="4" t="s">
        <v>605</v>
      </c>
      <c r="J510" s="21" t="s">
        <v>51</v>
      </c>
      <c r="K510" s="4" t="s">
        <v>606</v>
      </c>
      <c r="L510" s="4"/>
      <c r="M510" s="132" t="s">
        <v>21</v>
      </c>
      <c r="N510" s="21" t="s">
        <v>22</v>
      </c>
    </row>
    <row r="511" s="132" customFormat="1" ht="51.75" customHeight="1" spans="1:14">
      <c r="A511" s="29" t="s">
        <v>46</v>
      </c>
      <c r="B511" s="29" t="s">
        <v>28</v>
      </c>
      <c r="C511" s="4" t="s">
        <v>299</v>
      </c>
      <c r="D511" s="4"/>
      <c r="E511" s="4" t="s">
        <v>16</v>
      </c>
      <c r="F511" s="21" t="s">
        <v>49</v>
      </c>
      <c r="G511" s="21"/>
      <c r="H511" s="4">
        <v>1</v>
      </c>
      <c r="I511" s="76" t="s">
        <v>611</v>
      </c>
      <c r="J511" s="21" t="s">
        <v>51</v>
      </c>
      <c r="K511" s="4" t="s">
        <v>296</v>
      </c>
      <c r="L511" s="4"/>
      <c r="M511" s="132" t="s">
        <v>21</v>
      </c>
      <c r="N511" s="21" t="s">
        <v>22</v>
      </c>
    </row>
    <row r="512" s="132" customFormat="1" ht="51.75" customHeight="1" spans="1:14">
      <c r="A512" s="29" t="s">
        <v>46</v>
      </c>
      <c r="B512" s="29" t="s">
        <v>28</v>
      </c>
      <c r="C512" s="4" t="s">
        <v>299</v>
      </c>
      <c r="D512" s="4"/>
      <c r="E512" s="4" t="s">
        <v>16</v>
      </c>
      <c r="F512" s="21" t="s">
        <v>49</v>
      </c>
      <c r="G512" s="21"/>
      <c r="H512" s="4">
        <v>1</v>
      </c>
      <c r="I512" s="4" t="s">
        <v>184</v>
      </c>
      <c r="J512" s="21" t="s">
        <v>51</v>
      </c>
      <c r="K512" s="4" t="s">
        <v>612</v>
      </c>
      <c r="L512" s="4"/>
      <c r="M512" s="132" t="s">
        <v>21</v>
      </c>
      <c r="N512" s="21" t="s">
        <v>22</v>
      </c>
    </row>
    <row r="513" s="132" customFormat="1" ht="51.75" customHeight="1" spans="1:14">
      <c r="A513" s="29" t="s">
        <v>46</v>
      </c>
      <c r="B513" s="29" t="s">
        <v>28</v>
      </c>
      <c r="C513" s="4" t="s">
        <v>299</v>
      </c>
      <c r="D513" s="4"/>
      <c r="E513" s="4" t="s">
        <v>16</v>
      </c>
      <c r="F513" s="21" t="s">
        <v>49</v>
      </c>
      <c r="G513" s="21"/>
      <c r="H513" s="4">
        <v>1</v>
      </c>
      <c r="I513" s="21" t="s">
        <v>293</v>
      </c>
      <c r="J513" s="21" t="s">
        <v>51</v>
      </c>
      <c r="K513" s="4" t="s">
        <v>613</v>
      </c>
      <c r="L513" s="4"/>
      <c r="M513" s="132" t="s">
        <v>21</v>
      </c>
      <c r="N513" s="21" t="s">
        <v>22</v>
      </c>
    </row>
    <row r="514" s="132" customFormat="1" ht="51.75" customHeight="1" spans="1:14">
      <c r="A514" s="29" t="s">
        <v>46</v>
      </c>
      <c r="B514" s="29" t="s">
        <v>28</v>
      </c>
      <c r="C514" s="4" t="s">
        <v>299</v>
      </c>
      <c r="D514" s="4"/>
      <c r="E514" s="4" t="s">
        <v>16</v>
      </c>
      <c r="F514" s="21" t="s">
        <v>49</v>
      </c>
      <c r="G514" s="21"/>
      <c r="H514" s="4">
        <v>1</v>
      </c>
      <c r="I514" s="4" t="s">
        <v>611</v>
      </c>
      <c r="J514" s="21" t="s">
        <v>51</v>
      </c>
      <c r="K514" s="4" t="s">
        <v>614</v>
      </c>
      <c r="L514" s="4"/>
      <c r="M514" s="132" t="s">
        <v>21</v>
      </c>
      <c r="N514" s="21" t="s">
        <v>22</v>
      </c>
    </row>
    <row r="515" s="132" customFormat="1" ht="51.75" customHeight="1" spans="1:14">
      <c r="A515" s="29" t="s">
        <v>46</v>
      </c>
      <c r="B515" s="29" t="s">
        <v>28</v>
      </c>
      <c r="C515" s="4" t="s">
        <v>304</v>
      </c>
      <c r="D515" s="4"/>
      <c r="E515" s="4" t="s">
        <v>16</v>
      </c>
      <c r="F515" s="21" t="s">
        <v>49</v>
      </c>
      <c r="G515" s="21"/>
      <c r="H515" s="4">
        <v>1</v>
      </c>
      <c r="I515" s="21" t="s">
        <v>300</v>
      </c>
      <c r="J515" s="21" t="s">
        <v>51</v>
      </c>
      <c r="K515" s="4" t="s">
        <v>301</v>
      </c>
      <c r="L515" s="4"/>
      <c r="M515" s="132" t="s">
        <v>21</v>
      </c>
      <c r="N515" s="21" t="s">
        <v>22</v>
      </c>
    </row>
    <row r="516" s="132" customFormat="1" ht="51.75" customHeight="1" spans="1:14">
      <c r="A516" s="29" t="s">
        <v>46</v>
      </c>
      <c r="B516" s="29" t="s">
        <v>28</v>
      </c>
      <c r="C516" s="4" t="s">
        <v>304</v>
      </c>
      <c r="D516" s="4"/>
      <c r="E516" s="4" t="s">
        <v>16</v>
      </c>
      <c r="F516" s="21" t="s">
        <v>49</v>
      </c>
      <c r="G516" s="21"/>
      <c r="H516" s="4">
        <v>1</v>
      </c>
      <c r="I516" s="21" t="s">
        <v>293</v>
      </c>
      <c r="J516" s="21" t="s">
        <v>51</v>
      </c>
      <c r="K516" s="4" t="s">
        <v>294</v>
      </c>
      <c r="L516" s="4"/>
      <c r="M516" s="132" t="s">
        <v>21</v>
      </c>
      <c r="N516" s="21" t="s">
        <v>22</v>
      </c>
    </row>
    <row r="517" s="132" customFormat="1" ht="51.75" customHeight="1" spans="1:14">
      <c r="A517" s="29" t="s">
        <v>46</v>
      </c>
      <c r="B517" s="29" t="s">
        <v>28</v>
      </c>
      <c r="C517" s="4" t="s">
        <v>304</v>
      </c>
      <c r="D517" s="4"/>
      <c r="E517" s="4" t="s">
        <v>16</v>
      </c>
      <c r="F517" s="21" t="s">
        <v>49</v>
      </c>
      <c r="G517" s="21"/>
      <c r="H517" s="4">
        <v>1</v>
      </c>
      <c r="I517" s="21" t="s">
        <v>181</v>
      </c>
      <c r="J517" s="21" t="s">
        <v>51</v>
      </c>
      <c r="K517" s="4" t="s">
        <v>182</v>
      </c>
      <c r="L517" s="4"/>
      <c r="M517" s="132" t="s">
        <v>21</v>
      </c>
      <c r="N517" s="21" t="s">
        <v>22</v>
      </c>
    </row>
    <row r="518" s="132" customFormat="1" ht="51.75" customHeight="1" spans="1:14">
      <c r="A518" s="29" t="s">
        <v>46</v>
      </c>
      <c r="B518" s="29" t="s">
        <v>28</v>
      </c>
      <c r="C518" s="4" t="s">
        <v>304</v>
      </c>
      <c r="D518" s="4"/>
      <c r="E518" s="4" t="s">
        <v>16</v>
      </c>
      <c r="F518" s="21" t="s">
        <v>49</v>
      </c>
      <c r="G518" s="21"/>
      <c r="H518" s="4">
        <v>1</v>
      </c>
      <c r="I518" s="21" t="s">
        <v>600</v>
      </c>
      <c r="J518" s="21" t="s">
        <v>51</v>
      </c>
      <c r="K518" s="4" t="s">
        <v>601</v>
      </c>
      <c r="L518" s="4"/>
      <c r="M518" s="132" t="s">
        <v>21</v>
      </c>
      <c r="N518" s="21" t="s">
        <v>22</v>
      </c>
    </row>
    <row r="519" s="132" customFormat="1" ht="50.25" customHeight="1" spans="1:14">
      <c r="A519" s="29" t="s">
        <v>46</v>
      </c>
      <c r="B519" s="29" t="s">
        <v>28</v>
      </c>
      <c r="C519" s="4" t="s">
        <v>304</v>
      </c>
      <c r="D519" s="4"/>
      <c r="E519" s="4" t="s">
        <v>16</v>
      </c>
      <c r="F519" s="21" t="s">
        <v>49</v>
      </c>
      <c r="G519" s="21"/>
      <c r="H519" s="4">
        <v>1</v>
      </c>
      <c r="I519" s="4" t="s">
        <v>609</v>
      </c>
      <c r="J519" s="21" t="s">
        <v>51</v>
      </c>
      <c r="K519" s="4" t="s">
        <v>610</v>
      </c>
      <c r="L519" s="4"/>
      <c r="M519" s="132" t="s">
        <v>21</v>
      </c>
      <c r="N519" s="21" t="s">
        <v>22</v>
      </c>
    </row>
    <row r="520" s="132" customFormat="1" ht="50.25" customHeight="1" spans="1:14">
      <c r="A520" s="29" t="s">
        <v>46</v>
      </c>
      <c r="B520" s="29" t="s">
        <v>28</v>
      </c>
      <c r="C520" s="4" t="s">
        <v>304</v>
      </c>
      <c r="D520" s="4"/>
      <c r="E520" s="4" t="s">
        <v>16</v>
      </c>
      <c r="F520" s="21" t="s">
        <v>49</v>
      </c>
      <c r="G520" s="21"/>
      <c r="H520" s="4">
        <v>1</v>
      </c>
      <c r="I520" s="4" t="s">
        <v>604</v>
      </c>
      <c r="J520" s="21" t="s">
        <v>51</v>
      </c>
      <c r="K520" s="4" t="s">
        <v>298</v>
      </c>
      <c r="L520" s="4"/>
      <c r="M520" s="132" t="s">
        <v>21</v>
      </c>
      <c r="N520" s="21" t="s">
        <v>22</v>
      </c>
    </row>
    <row r="521" s="132" customFormat="1" ht="50.25" customHeight="1" spans="1:14">
      <c r="A521" s="29" t="s">
        <v>46</v>
      </c>
      <c r="B521" s="29" t="s">
        <v>28</v>
      </c>
      <c r="C521" s="4" t="s">
        <v>304</v>
      </c>
      <c r="D521" s="4"/>
      <c r="E521" s="4" t="s">
        <v>16</v>
      </c>
      <c r="F521" s="21" t="s">
        <v>49</v>
      </c>
      <c r="G521" s="21"/>
      <c r="H521" s="4">
        <v>1</v>
      </c>
      <c r="I521" s="4" t="s">
        <v>605</v>
      </c>
      <c r="J521" s="21" t="s">
        <v>51</v>
      </c>
      <c r="K521" s="4" t="s">
        <v>606</v>
      </c>
      <c r="L521" s="4"/>
      <c r="M521" s="132" t="s">
        <v>21</v>
      </c>
      <c r="N521" s="21" t="s">
        <v>22</v>
      </c>
    </row>
    <row r="522" s="132" customFormat="1" ht="50.25" customHeight="1" spans="1:14">
      <c r="A522" s="29" t="s">
        <v>46</v>
      </c>
      <c r="B522" s="29" t="s">
        <v>28</v>
      </c>
      <c r="C522" s="4" t="s">
        <v>304</v>
      </c>
      <c r="D522" s="4"/>
      <c r="E522" s="4" t="s">
        <v>16</v>
      </c>
      <c r="F522" s="21" t="s">
        <v>49</v>
      </c>
      <c r="G522" s="21"/>
      <c r="H522" s="4">
        <v>1</v>
      </c>
      <c r="I522" s="21" t="s">
        <v>602</v>
      </c>
      <c r="J522" s="21" t="s">
        <v>51</v>
      </c>
      <c r="K522" s="4" t="s">
        <v>603</v>
      </c>
      <c r="L522" s="4"/>
      <c r="M522" s="132" t="s">
        <v>21</v>
      </c>
      <c r="N522" s="21" t="s">
        <v>22</v>
      </c>
    </row>
    <row r="523" s="132" customFormat="1" ht="50.25" customHeight="1" spans="1:14">
      <c r="A523" s="29" t="s">
        <v>46</v>
      </c>
      <c r="B523" s="29" t="s">
        <v>28</v>
      </c>
      <c r="C523" s="4" t="s">
        <v>304</v>
      </c>
      <c r="D523" s="4"/>
      <c r="E523" s="4" t="s">
        <v>16</v>
      </c>
      <c r="F523" s="21" t="s">
        <v>49</v>
      </c>
      <c r="G523" s="21"/>
      <c r="H523" s="4">
        <v>1</v>
      </c>
      <c r="I523" s="21" t="s">
        <v>607</v>
      </c>
      <c r="J523" s="21" t="s">
        <v>51</v>
      </c>
      <c r="K523" s="4" t="s">
        <v>608</v>
      </c>
      <c r="L523" s="4"/>
      <c r="M523" s="132" t="s">
        <v>21</v>
      </c>
      <c r="N523" s="21" t="s">
        <v>22</v>
      </c>
    </row>
    <row r="524" s="132" customFormat="1" ht="50.25" customHeight="1" spans="1:14">
      <c r="A524" s="29" t="s">
        <v>46</v>
      </c>
      <c r="B524" s="29" t="s">
        <v>28</v>
      </c>
      <c r="C524" s="4" t="s">
        <v>183</v>
      </c>
      <c r="D524" s="4"/>
      <c r="E524" s="4" t="s">
        <v>16</v>
      </c>
      <c r="F524" s="21" t="s">
        <v>49</v>
      </c>
      <c r="G524" s="21"/>
      <c r="H524" s="4">
        <v>1</v>
      </c>
      <c r="I524" s="21" t="s">
        <v>602</v>
      </c>
      <c r="J524" s="21" t="s">
        <v>51</v>
      </c>
      <c r="K524" s="4" t="s">
        <v>603</v>
      </c>
      <c r="L524" s="4"/>
      <c r="M524" s="132" t="s">
        <v>21</v>
      </c>
      <c r="N524" s="21" t="s">
        <v>22</v>
      </c>
    </row>
    <row r="525" s="132" customFormat="1" ht="50.25" customHeight="1" spans="1:14">
      <c r="A525" s="29" t="s">
        <v>46</v>
      </c>
      <c r="B525" s="29" t="s">
        <v>28</v>
      </c>
      <c r="C525" s="4" t="s">
        <v>183</v>
      </c>
      <c r="D525" s="4"/>
      <c r="E525" s="4" t="s">
        <v>16</v>
      </c>
      <c r="F525" s="21" t="s">
        <v>49</v>
      </c>
      <c r="G525" s="21"/>
      <c r="H525" s="4">
        <v>1</v>
      </c>
      <c r="I525" s="4" t="s">
        <v>615</v>
      </c>
      <c r="J525" s="21" t="s">
        <v>51</v>
      </c>
      <c r="K525" s="4" t="s">
        <v>606</v>
      </c>
      <c r="L525" s="4"/>
      <c r="M525" s="132" t="s">
        <v>21</v>
      </c>
      <c r="N525" s="21" t="s">
        <v>22</v>
      </c>
    </row>
    <row r="526" s="132" customFormat="1" ht="50.25" customHeight="1" spans="1:14">
      <c r="A526" s="29" t="s">
        <v>46</v>
      </c>
      <c r="B526" s="29" t="s">
        <v>28</v>
      </c>
      <c r="C526" s="4" t="s">
        <v>616</v>
      </c>
      <c r="D526" s="4"/>
      <c r="E526" s="4" t="s">
        <v>16</v>
      </c>
      <c r="F526" s="21" t="s">
        <v>49</v>
      </c>
      <c r="G526" s="21"/>
      <c r="H526" s="4">
        <v>1</v>
      </c>
      <c r="I526" s="21" t="s">
        <v>181</v>
      </c>
      <c r="J526" s="21" t="s">
        <v>51</v>
      </c>
      <c r="K526" s="4" t="s">
        <v>182</v>
      </c>
      <c r="L526" s="4"/>
      <c r="M526" s="132" t="s">
        <v>21</v>
      </c>
      <c r="N526" s="21" t="s">
        <v>22</v>
      </c>
    </row>
    <row r="527" s="132" customFormat="1" ht="50.25" customHeight="1" spans="1:14">
      <c r="A527" s="29" t="s">
        <v>46</v>
      </c>
      <c r="B527" s="29" t="s">
        <v>28</v>
      </c>
      <c r="C527" s="4" t="s">
        <v>616</v>
      </c>
      <c r="D527" s="4"/>
      <c r="E527" s="4" t="s">
        <v>16</v>
      </c>
      <c r="F527" s="21" t="s">
        <v>49</v>
      </c>
      <c r="G527" s="21"/>
      <c r="H527" s="4">
        <v>1</v>
      </c>
      <c r="I527" s="21" t="s">
        <v>300</v>
      </c>
      <c r="J527" s="21" t="s">
        <v>51</v>
      </c>
      <c r="K527" s="4" t="s">
        <v>301</v>
      </c>
      <c r="L527" s="4"/>
      <c r="M527" s="132" t="s">
        <v>21</v>
      </c>
      <c r="N527" s="21" t="s">
        <v>22</v>
      </c>
    </row>
    <row r="528" s="132" customFormat="1" ht="50.25" customHeight="1" spans="1:14">
      <c r="A528" s="29" t="s">
        <v>46</v>
      </c>
      <c r="B528" s="29" t="s">
        <v>28</v>
      </c>
      <c r="C528" s="4" t="s">
        <v>616</v>
      </c>
      <c r="D528" s="4"/>
      <c r="E528" s="4" t="s">
        <v>16</v>
      </c>
      <c r="F528" s="21" t="s">
        <v>49</v>
      </c>
      <c r="G528" s="21"/>
      <c r="H528" s="4">
        <v>1</v>
      </c>
      <c r="I528" s="21" t="s">
        <v>600</v>
      </c>
      <c r="J528" s="21" t="s">
        <v>51</v>
      </c>
      <c r="K528" s="4" t="s">
        <v>601</v>
      </c>
      <c r="L528" s="4"/>
      <c r="M528" s="132" t="s">
        <v>21</v>
      </c>
      <c r="N528" s="21" t="s">
        <v>22</v>
      </c>
    </row>
    <row r="529" s="132" customFormat="1" ht="50.25" customHeight="1" spans="1:14">
      <c r="A529" s="29" t="s">
        <v>46</v>
      </c>
      <c r="B529" s="29" t="s">
        <v>28</v>
      </c>
      <c r="C529" s="4" t="s">
        <v>616</v>
      </c>
      <c r="D529" s="4"/>
      <c r="E529" s="4" t="s">
        <v>16</v>
      </c>
      <c r="F529" s="21" t="s">
        <v>49</v>
      </c>
      <c r="G529" s="21"/>
      <c r="H529" s="4">
        <v>1</v>
      </c>
      <c r="I529" s="4" t="s">
        <v>184</v>
      </c>
      <c r="J529" s="21" t="s">
        <v>51</v>
      </c>
      <c r="K529" s="4" t="s">
        <v>185</v>
      </c>
      <c r="L529" s="4"/>
      <c r="M529" s="132" t="s">
        <v>21</v>
      </c>
      <c r="N529" s="21" t="s">
        <v>22</v>
      </c>
    </row>
    <row r="530" s="132" customFormat="1" ht="50.25" customHeight="1" spans="1:14">
      <c r="A530" s="29" t="s">
        <v>46</v>
      </c>
      <c r="B530" s="29" t="s">
        <v>28</v>
      </c>
      <c r="C530" s="4" t="s">
        <v>616</v>
      </c>
      <c r="D530" s="4"/>
      <c r="E530" s="4" t="s">
        <v>16</v>
      </c>
      <c r="F530" s="21" t="s">
        <v>49</v>
      </c>
      <c r="G530" s="21"/>
      <c r="H530" s="4">
        <v>1</v>
      </c>
      <c r="I530" s="4" t="s">
        <v>605</v>
      </c>
      <c r="J530" s="21" t="s">
        <v>51</v>
      </c>
      <c r="K530" s="4" t="s">
        <v>606</v>
      </c>
      <c r="L530" s="4"/>
      <c r="M530" s="132" t="s">
        <v>21</v>
      </c>
      <c r="N530" s="21" t="s">
        <v>22</v>
      </c>
    </row>
    <row r="531" s="132" customFormat="1" ht="50.25" customHeight="1" spans="1:14">
      <c r="A531" s="29" t="s">
        <v>46</v>
      </c>
      <c r="B531" s="29" t="s">
        <v>28</v>
      </c>
      <c r="C531" s="4" t="s">
        <v>617</v>
      </c>
      <c r="D531" s="4"/>
      <c r="E531" s="4" t="s">
        <v>16</v>
      </c>
      <c r="F531" s="21" t="s">
        <v>49</v>
      </c>
      <c r="G531" s="21"/>
      <c r="H531" s="4">
        <v>1</v>
      </c>
      <c r="I531" s="4" t="s">
        <v>618</v>
      </c>
      <c r="J531" s="4" t="s">
        <v>619</v>
      </c>
      <c r="K531" s="4" t="s">
        <v>620</v>
      </c>
      <c r="L531" s="4"/>
      <c r="M531" s="132" t="s">
        <v>21</v>
      </c>
      <c r="N531" s="4" t="s">
        <v>77</v>
      </c>
    </row>
    <row r="532" s="132" customFormat="1" ht="50.25" customHeight="1" spans="1:14">
      <c r="A532" s="29" t="s">
        <v>46</v>
      </c>
      <c r="B532" s="29" t="s">
        <v>28</v>
      </c>
      <c r="C532" s="4" t="s">
        <v>617</v>
      </c>
      <c r="D532" s="4"/>
      <c r="E532" s="4" t="s">
        <v>16</v>
      </c>
      <c r="F532" s="21" t="s">
        <v>49</v>
      </c>
      <c r="G532" s="21"/>
      <c r="H532" s="4">
        <v>1</v>
      </c>
      <c r="I532" s="4" t="s">
        <v>618</v>
      </c>
      <c r="J532" s="4" t="s">
        <v>619</v>
      </c>
      <c r="K532" s="4" t="s">
        <v>621</v>
      </c>
      <c r="L532" s="4"/>
      <c r="M532" s="132" t="s">
        <v>21</v>
      </c>
      <c r="N532" s="4" t="s">
        <v>77</v>
      </c>
    </row>
    <row r="533" s="132" customFormat="1" ht="50.25" customHeight="1" spans="1:14">
      <c r="A533" s="29" t="s">
        <v>46</v>
      </c>
      <c r="B533" s="29" t="s">
        <v>28</v>
      </c>
      <c r="C533" s="4" t="s">
        <v>617</v>
      </c>
      <c r="D533" s="4"/>
      <c r="E533" s="4" t="s">
        <v>16</v>
      </c>
      <c r="F533" s="21" t="s">
        <v>49</v>
      </c>
      <c r="G533" s="21"/>
      <c r="H533" s="4">
        <v>1</v>
      </c>
      <c r="I533" s="21" t="s">
        <v>300</v>
      </c>
      <c r="J533" s="21" t="s">
        <v>51</v>
      </c>
      <c r="K533" s="4" t="s">
        <v>301</v>
      </c>
      <c r="L533" s="4"/>
      <c r="M533" s="132" t="s">
        <v>21</v>
      </c>
      <c r="N533" s="21" t="s">
        <v>22</v>
      </c>
    </row>
    <row r="534" s="132" customFormat="1" ht="50.25" customHeight="1" spans="1:14">
      <c r="A534" s="29" t="s">
        <v>46</v>
      </c>
      <c r="B534" s="29" t="s">
        <v>28</v>
      </c>
      <c r="C534" s="4" t="s">
        <v>622</v>
      </c>
      <c r="D534" s="4"/>
      <c r="E534" s="4" t="s">
        <v>48</v>
      </c>
      <c r="F534" s="21" t="s">
        <v>49</v>
      </c>
      <c r="G534" s="21"/>
      <c r="H534" s="4">
        <v>1</v>
      </c>
      <c r="I534" s="4" t="s">
        <v>50</v>
      </c>
      <c r="J534" s="21" t="s">
        <v>51</v>
      </c>
      <c r="K534" s="4" t="s">
        <v>52</v>
      </c>
      <c r="L534" s="4"/>
      <c r="M534" s="132" t="s">
        <v>21</v>
      </c>
      <c r="N534" s="21" t="s">
        <v>22</v>
      </c>
    </row>
    <row r="535" s="132" customFormat="1" ht="50.25" customHeight="1" spans="1:14">
      <c r="A535" s="29" t="s">
        <v>46</v>
      </c>
      <c r="B535" s="29" t="s">
        <v>28</v>
      </c>
      <c r="C535" s="4" t="s">
        <v>47</v>
      </c>
      <c r="D535" s="4"/>
      <c r="E535" s="4" t="s">
        <v>48</v>
      </c>
      <c r="F535" s="21" t="s">
        <v>49</v>
      </c>
      <c r="G535" s="21"/>
      <c r="H535" s="4">
        <v>1</v>
      </c>
      <c r="I535" s="4" t="s">
        <v>611</v>
      </c>
      <c r="J535" s="21" t="s">
        <v>51</v>
      </c>
      <c r="K535" s="4" t="s">
        <v>623</v>
      </c>
      <c r="L535" s="4"/>
      <c r="M535" s="132" t="s">
        <v>21</v>
      </c>
      <c r="N535" s="21" t="s">
        <v>22</v>
      </c>
    </row>
    <row r="536" s="132" customFormat="1" ht="50.25" customHeight="1" spans="1:14">
      <c r="A536" s="29" t="s">
        <v>131</v>
      </c>
      <c r="B536" s="29" t="s">
        <v>28</v>
      </c>
      <c r="C536" s="4" t="s">
        <v>624</v>
      </c>
      <c r="D536" s="10"/>
      <c r="E536" s="4" t="s">
        <v>16</v>
      </c>
      <c r="F536" s="10" t="s">
        <v>49</v>
      </c>
      <c r="G536" s="10"/>
      <c r="H536" s="10">
        <v>1</v>
      </c>
      <c r="I536" s="52" t="s">
        <v>625</v>
      </c>
      <c r="J536" s="10" t="s">
        <v>134</v>
      </c>
      <c r="K536" s="10" t="s">
        <v>307</v>
      </c>
      <c r="L536" s="21"/>
      <c r="M536" s="132" t="s">
        <v>21</v>
      </c>
      <c r="N536" s="10" t="s">
        <v>60</v>
      </c>
    </row>
    <row r="537" s="132" customFormat="1" ht="50.25" customHeight="1" spans="1:14">
      <c r="A537" s="29" t="s">
        <v>131</v>
      </c>
      <c r="B537" s="29" t="s">
        <v>28</v>
      </c>
      <c r="C537" s="4" t="s">
        <v>624</v>
      </c>
      <c r="D537" s="10"/>
      <c r="E537" s="4" t="s">
        <v>16</v>
      </c>
      <c r="F537" s="10" t="s">
        <v>49</v>
      </c>
      <c r="G537" s="10"/>
      <c r="H537" s="10">
        <v>1</v>
      </c>
      <c r="I537" s="52" t="s">
        <v>626</v>
      </c>
      <c r="J537" s="10" t="s">
        <v>627</v>
      </c>
      <c r="K537" s="21" t="s">
        <v>311</v>
      </c>
      <c r="L537" s="21"/>
      <c r="M537" s="132" t="s">
        <v>21</v>
      </c>
      <c r="N537" s="10" t="s">
        <v>22</v>
      </c>
    </row>
    <row r="538" s="132" customFormat="1" ht="50.25" customHeight="1" spans="1:14">
      <c r="A538" s="29" t="s">
        <v>131</v>
      </c>
      <c r="B538" s="29" t="s">
        <v>28</v>
      </c>
      <c r="C538" s="4" t="s">
        <v>624</v>
      </c>
      <c r="D538" s="10"/>
      <c r="E538" s="4" t="s">
        <v>16</v>
      </c>
      <c r="F538" s="10" t="s">
        <v>49</v>
      </c>
      <c r="G538" s="10"/>
      <c r="H538" s="10">
        <v>1</v>
      </c>
      <c r="I538" s="52" t="s">
        <v>628</v>
      </c>
      <c r="J538" s="10" t="s">
        <v>627</v>
      </c>
      <c r="K538" s="21" t="s">
        <v>311</v>
      </c>
      <c r="L538" s="21"/>
      <c r="M538" s="132" t="s">
        <v>21</v>
      </c>
      <c r="N538" s="10" t="s">
        <v>22</v>
      </c>
    </row>
    <row r="539" s="132" customFormat="1" ht="51" customHeight="1" spans="1:14">
      <c r="A539" s="29" t="s">
        <v>131</v>
      </c>
      <c r="B539" s="29" t="s">
        <v>28</v>
      </c>
      <c r="C539" s="4" t="s">
        <v>624</v>
      </c>
      <c r="D539" s="10"/>
      <c r="E539" s="4" t="s">
        <v>16</v>
      </c>
      <c r="F539" s="10" t="s">
        <v>49</v>
      </c>
      <c r="G539" s="10"/>
      <c r="H539" s="10">
        <v>1</v>
      </c>
      <c r="I539" s="52" t="s">
        <v>629</v>
      </c>
      <c r="J539" s="10" t="s">
        <v>627</v>
      </c>
      <c r="K539" s="21" t="s">
        <v>311</v>
      </c>
      <c r="L539" s="21"/>
      <c r="M539" s="132" t="s">
        <v>21</v>
      </c>
      <c r="N539" s="10" t="s">
        <v>22</v>
      </c>
    </row>
    <row r="540" s="132" customFormat="1" ht="51" customHeight="1" spans="1:14">
      <c r="A540" s="29" t="s">
        <v>131</v>
      </c>
      <c r="B540" s="29" t="s">
        <v>28</v>
      </c>
      <c r="C540" s="4" t="s">
        <v>624</v>
      </c>
      <c r="D540" s="10"/>
      <c r="E540" s="4" t="s">
        <v>16</v>
      </c>
      <c r="F540" s="10" t="s">
        <v>49</v>
      </c>
      <c r="G540" s="10"/>
      <c r="H540" s="10">
        <v>1</v>
      </c>
      <c r="I540" s="52" t="s">
        <v>630</v>
      </c>
      <c r="J540" s="10" t="s">
        <v>627</v>
      </c>
      <c r="K540" s="21" t="s">
        <v>311</v>
      </c>
      <c r="L540" s="21"/>
      <c r="M540" s="132" t="s">
        <v>21</v>
      </c>
      <c r="N540" s="10" t="s">
        <v>22</v>
      </c>
    </row>
    <row r="541" s="132" customFormat="1" ht="51" customHeight="1" spans="1:14">
      <c r="A541" s="29" t="s">
        <v>131</v>
      </c>
      <c r="B541" s="29" t="s">
        <v>28</v>
      </c>
      <c r="C541" s="4" t="s">
        <v>624</v>
      </c>
      <c r="D541" s="10"/>
      <c r="E541" s="4" t="s">
        <v>16</v>
      </c>
      <c r="F541" s="10" t="s">
        <v>49</v>
      </c>
      <c r="G541" s="10"/>
      <c r="H541" s="10">
        <v>1</v>
      </c>
      <c r="I541" s="52" t="s">
        <v>631</v>
      </c>
      <c r="J541" s="10" t="s">
        <v>627</v>
      </c>
      <c r="K541" s="21" t="s">
        <v>311</v>
      </c>
      <c r="L541" s="21"/>
      <c r="M541" s="132" t="s">
        <v>21</v>
      </c>
      <c r="N541" s="10" t="s">
        <v>22</v>
      </c>
    </row>
    <row r="542" s="132" customFormat="1" ht="51" customHeight="1" spans="1:14">
      <c r="A542" s="29" t="s">
        <v>131</v>
      </c>
      <c r="B542" s="29" t="s">
        <v>28</v>
      </c>
      <c r="C542" s="4" t="s">
        <v>624</v>
      </c>
      <c r="D542" s="10"/>
      <c r="E542" s="4" t="s">
        <v>16</v>
      </c>
      <c r="F542" s="10" t="s">
        <v>49</v>
      </c>
      <c r="G542" s="10"/>
      <c r="H542" s="10">
        <v>1</v>
      </c>
      <c r="I542" s="52" t="s">
        <v>632</v>
      </c>
      <c r="J542" s="10" t="s">
        <v>627</v>
      </c>
      <c r="K542" s="21" t="s">
        <v>311</v>
      </c>
      <c r="L542" s="21"/>
      <c r="M542" s="132" t="s">
        <v>21</v>
      </c>
      <c r="N542" s="10" t="s">
        <v>22</v>
      </c>
    </row>
    <row r="543" s="132" customFormat="1" ht="51" customHeight="1" spans="1:14">
      <c r="A543" s="29" t="s">
        <v>131</v>
      </c>
      <c r="B543" s="29" t="s">
        <v>28</v>
      </c>
      <c r="C543" s="4" t="s">
        <v>624</v>
      </c>
      <c r="D543" s="10"/>
      <c r="E543" s="4" t="s">
        <v>16</v>
      </c>
      <c r="F543" s="10" t="s">
        <v>49</v>
      </c>
      <c r="G543" s="10"/>
      <c r="H543" s="10">
        <v>1</v>
      </c>
      <c r="I543" s="52" t="s">
        <v>633</v>
      </c>
      <c r="J543" s="10" t="s">
        <v>627</v>
      </c>
      <c r="K543" s="21" t="s">
        <v>311</v>
      </c>
      <c r="L543" s="21"/>
      <c r="M543" s="132" t="s">
        <v>21</v>
      </c>
      <c r="N543" s="10" t="s">
        <v>22</v>
      </c>
    </row>
    <row r="544" s="132" customFormat="1" ht="51" customHeight="1" spans="1:14">
      <c r="A544" s="29" t="s">
        <v>131</v>
      </c>
      <c r="B544" s="29" t="s">
        <v>28</v>
      </c>
      <c r="C544" s="4" t="s">
        <v>305</v>
      </c>
      <c r="D544" s="10"/>
      <c r="E544" s="4" t="s">
        <v>16</v>
      </c>
      <c r="F544" s="10" t="s">
        <v>49</v>
      </c>
      <c r="G544" s="10"/>
      <c r="H544" s="10">
        <v>1</v>
      </c>
      <c r="I544" s="52" t="s">
        <v>634</v>
      </c>
      <c r="J544" s="10" t="s">
        <v>134</v>
      </c>
      <c r="K544" s="63" t="s">
        <v>307</v>
      </c>
      <c r="L544" s="21"/>
      <c r="M544" s="132" t="s">
        <v>21</v>
      </c>
      <c r="N544" s="10" t="s">
        <v>60</v>
      </c>
    </row>
    <row r="545" s="132" customFormat="1" ht="51" customHeight="1" spans="1:14">
      <c r="A545" s="29" t="s">
        <v>131</v>
      </c>
      <c r="B545" s="29" t="s">
        <v>28</v>
      </c>
      <c r="C545" s="4" t="s">
        <v>305</v>
      </c>
      <c r="D545" s="10"/>
      <c r="E545" s="4" t="s">
        <v>16</v>
      </c>
      <c r="F545" s="10" t="s">
        <v>49</v>
      </c>
      <c r="G545" s="10"/>
      <c r="H545" s="10">
        <v>1</v>
      </c>
      <c r="I545" s="52" t="s">
        <v>635</v>
      </c>
      <c r="J545" s="10" t="s">
        <v>134</v>
      </c>
      <c r="K545" s="63" t="s">
        <v>307</v>
      </c>
      <c r="L545" s="21"/>
      <c r="M545" s="132" t="s">
        <v>21</v>
      </c>
      <c r="N545" s="10" t="s">
        <v>60</v>
      </c>
    </row>
    <row r="546" s="132" customFormat="1" ht="51" customHeight="1" spans="1:14">
      <c r="A546" s="29" t="s">
        <v>131</v>
      </c>
      <c r="B546" s="29" t="s">
        <v>28</v>
      </c>
      <c r="C546" s="4" t="s">
        <v>305</v>
      </c>
      <c r="D546" s="10"/>
      <c r="E546" s="4" t="s">
        <v>16</v>
      </c>
      <c r="F546" s="10" t="s">
        <v>49</v>
      </c>
      <c r="G546" s="10"/>
      <c r="H546" s="10">
        <v>1</v>
      </c>
      <c r="I546" s="52" t="s">
        <v>636</v>
      </c>
      <c r="J546" s="10" t="s">
        <v>134</v>
      </c>
      <c r="K546" s="63" t="s">
        <v>307</v>
      </c>
      <c r="L546" s="21"/>
      <c r="M546" s="132" t="s">
        <v>21</v>
      </c>
      <c r="N546" s="10" t="s">
        <v>60</v>
      </c>
    </row>
    <row r="547" s="132" customFormat="1" ht="51" customHeight="1" spans="1:14">
      <c r="A547" s="29" t="s">
        <v>131</v>
      </c>
      <c r="B547" s="29" t="s">
        <v>28</v>
      </c>
      <c r="C547" s="4" t="s">
        <v>305</v>
      </c>
      <c r="D547" s="10"/>
      <c r="E547" s="4" t="s">
        <v>16</v>
      </c>
      <c r="F547" s="10" t="s">
        <v>49</v>
      </c>
      <c r="G547" s="10"/>
      <c r="H547" s="10">
        <v>1</v>
      </c>
      <c r="I547" s="52" t="s">
        <v>637</v>
      </c>
      <c r="J547" s="10" t="s">
        <v>638</v>
      </c>
      <c r="K547" s="21" t="s">
        <v>311</v>
      </c>
      <c r="L547" s="21"/>
      <c r="M547" s="132" t="s">
        <v>21</v>
      </c>
      <c r="N547" s="10" t="s">
        <v>22</v>
      </c>
    </row>
    <row r="548" s="132" customFormat="1" ht="51" customHeight="1" spans="1:14">
      <c r="A548" s="29" t="s">
        <v>131</v>
      </c>
      <c r="B548" s="29" t="s">
        <v>28</v>
      </c>
      <c r="C548" s="4" t="s">
        <v>305</v>
      </c>
      <c r="D548" s="10"/>
      <c r="E548" s="4" t="s">
        <v>16</v>
      </c>
      <c r="F548" s="10" t="s">
        <v>49</v>
      </c>
      <c r="G548" s="10"/>
      <c r="H548" s="10">
        <v>1</v>
      </c>
      <c r="I548" s="52" t="s">
        <v>639</v>
      </c>
      <c r="J548" s="10" t="s">
        <v>638</v>
      </c>
      <c r="K548" s="21" t="s">
        <v>311</v>
      </c>
      <c r="L548" s="21"/>
      <c r="M548" s="132" t="s">
        <v>21</v>
      </c>
      <c r="N548" s="10" t="s">
        <v>22</v>
      </c>
    </row>
    <row r="549" s="132" customFormat="1" ht="50.25" customHeight="1" spans="1:14">
      <c r="A549" s="29" t="s">
        <v>131</v>
      </c>
      <c r="B549" s="29" t="s">
        <v>28</v>
      </c>
      <c r="C549" s="4" t="s">
        <v>305</v>
      </c>
      <c r="D549" s="10"/>
      <c r="E549" s="4" t="s">
        <v>16</v>
      </c>
      <c r="F549" s="10" t="s">
        <v>49</v>
      </c>
      <c r="G549" s="10"/>
      <c r="H549" s="10">
        <v>1</v>
      </c>
      <c r="I549" s="52" t="s">
        <v>640</v>
      </c>
      <c r="J549" s="10" t="s">
        <v>638</v>
      </c>
      <c r="K549" s="21" t="s">
        <v>311</v>
      </c>
      <c r="L549" s="21"/>
      <c r="M549" s="132" t="s">
        <v>21</v>
      </c>
      <c r="N549" s="10" t="s">
        <v>22</v>
      </c>
    </row>
    <row r="550" s="132" customFormat="1" ht="50.25" customHeight="1" spans="1:14">
      <c r="A550" s="29" t="s">
        <v>131</v>
      </c>
      <c r="B550" s="29" t="s">
        <v>28</v>
      </c>
      <c r="C550" s="4" t="s">
        <v>305</v>
      </c>
      <c r="D550" s="10"/>
      <c r="E550" s="4" t="s">
        <v>16</v>
      </c>
      <c r="F550" s="10" t="s">
        <v>49</v>
      </c>
      <c r="G550" s="10"/>
      <c r="H550" s="10">
        <v>1</v>
      </c>
      <c r="I550" s="52" t="s">
        <v>641</v>
      </c>
      <c r="J550" s="10" t="s">
        <v>638</v>
      </c>
      <c r="K550" s="21" t="s">
        <v>311</v>
      </c>
      <c r="L550" s="21"/>
      <c r="M550" s="132" t="s">
        <v>21</v>
      </c>
      <c r="N550" s="10" t="s">
        <v>22</v>
      </c>
    </row>
    <row r="551" s="132" customFormat="1" ht="50.25" customHeight="1" spans="1:14">
      <c r="A551" s="29" t="s">
        <v>131</v>
      </c>
      <c r="B551" s="29" t="s">
        <v>28</v>
      </c>
      <c r="C551" s="4" t="s">
        <v>308</v>
      </c>
      <c r="D551" s="63"/>
      <c r="E551" s="4" t="s">
        <v>16</v>
      </c>
      <c r="F551" s="10" t="s">
        <v>49</v>
      </c>
      <c r="G551" s="63"/>
      <c r="H551" s="63">
        <v>1</v>
      </c>
      <c r="I551" s="78" t="s">
        <v>642</v>
      </c>
      <c r="J551" s="63" t="s">
        <v>310</v>
      </c>
      <c r="K551" s="21" t="s">
        <v>311</v>
      </c>
      <c r="L551" s="63" t="s">
        <v>312</v>
      </c>
      <c r="M551" s="132" t="s">
        <v>21</v>
      </c>
      <c r="N551" s="63" t="s">
        <v>22</v>
      </c>
    </row>
    <row r="552" s="132" customFormat="1" ht="50.25" customHeight="1" spans="1:14">
      <c r="A552" s="29" t="s">
        <v>131</v>
      </c>
      <c r="B552" s="29" t="s">
        <v>28</v>
      </c>
      <c r="C552" s="4" t="s">
        <v>308</v>
      </c>
      <c r="D552" s="63"/>
      <c r="E552" s="4" t="s">
        <v>16</v>
      </c>
      <c r="F552" s="10" t="s">
        <v>49</v>
      </c>
      <c r="G552" s="63"/>
      <c r="H552" s="63">
        <v>1</v>
      </c>
      <c r="I552" s="78" t="s">
        <v>643</v>
      </c>
      <c r="J552" s="63" t="s">
        <v>310</v>
      </c>
      <c r="K552" s="21" t="s">
        <v>311</v>
      </c>
      <c r="L552" s="63" t="s">
        <v>312</v>
      </c>
      <c r="M552" s="132" t="s">
        <v>21</v>
      </c>
      <c r="N552" s="63" t="s">
        <v>22</v>
      </c>
    </row>
    <row r="553" s="132" customFormat="1" ht="50.25" customHeight="1" spans="1:14">
      <c r="A553" s="29" t="s">
        <v>131</v>
      </c>
      <c r="B553" s="29" t="s">
        <v>28</v>
      </c>
      <c r="C553" s="4" t="s">
        <v>308</v>
      </c>
      <c r="D553" s="63"/>
      <c r="E553" s="4" t="s">
        <v>16</v>
      </c>
      <c r="F553" s="10" t="s">
        <v>49</v>
      </c>
      <c r="G553" s="63"/>
      <c r="H553" s="21">
        <v>1</v>
      </c>
      <c r="I553" s="24" t="s">
        <v>644</v>
      </c>
      <c r="J553" s="63" t="s">
        <v>310</v>
      </c>
      <c r="K553" s="21" t="s">
        <v>311</v>
      </c>
      <c r="L553" s="63" t="s">
        <v>312</v>
      </c>
      <c r="M553" s="132" t="s">
        <v>21</v>
      </c>
      <c r="N553" s="63" t="s">
        <v>22</v>
      </c>
    </row>
    <row r="554" s="132" customFormat="1" ht="50.25" customHeight="1" spans="1:14">
      <c r="A554" s="29" t="s">
        <v>131</v>
      </c>
      <c r="B554" s="29" t="s">
        <v>28</v>
      </c>
      <c r="C554" s="4" t="s">
        <v>308</v>
      </c>
      <c r="D554" s="63"/>
      <c r="E554" s="4" t="s">
        <v>16</v>
      </c>
      <c r="F554" s="10" t="s">
        <v>49</v>
      </c>
      <c r="G554" s="63"/>
      <c r="H554" s="21">
        <v>1</v>
      </c>
      <c r="I554" s="24" t="s">
        <v>645</v>
      </c>
      <c r="J554" s="21" t="s">
        <v>310</v>
      </c>
      <c r="K554" s="21" t="s">
        <v>311</v>
      </c>
      <c r="L554" s="21" t="s">
        <v>312</v>
      </c>
      <c r="M554" s="132" t="s">
        <v>21</v>
      </c>
      <c r="N554" s="21" t="s">
        <v>22</v>
      </c>
    </row>
    <row r="555" s="132" customFormat="1" ht="50.25" customHeight="1" spans="1:14">
      <c r="A555" s="29" t="s">
        <v>131</v>
      </c>
      <c r="B555" s="29" t="s">
        <v>28</v>
      </c>
      <c r="C555" s="4" t="s">
        <v>308</v>
      </c>
      <c r="D555" s="63"/>
      <c r="E555" s="4" t="s">
        <v>16</v>
      </c>
      <c r="F555" s="10" t="s">
        <v>49</v>
      </c>
      <c r="G555" s="63"/>
      <c r="H555" s="21">
        <v>1</v>
      </c>
      <c r="I555" s="24" t="s">
        <v>646</v>
      </c>
      <c r="J555" s="21" t="s">
        <v>310</v>
      </c>
      <c r="K555" s="21" t="s">
        <v>311</v>
      </c>
      <c r="L555" s="21"/>
      <c r="M555" s="132" t="s">
        <v>21</v>
      </c>
      <c r="N555" s="21" t="s">
        <v>22</v>
      </c>
    </row>
    <row r="556" s="132" customFormat="1" ht="50.25" customHeight="1" spans="1:14">
      <c r="A556" s="29" t="s">
        <v>131</v>
      </c>
      <c r="B556" s="29" t="s">
        <v>28</v>
      </c>
      <c r="C556" s="4" t="s">
        <v>314</v>
      </c>
      <c r="D556" s="63"/>
      <c r="E556" s="4" t="s">
        <v>16</v>
      </c>
      <c r="F556" s="10" t="s">
        <v>49</v>
      </c>
      <c r="G556" s="10"/>
      <c r="H556" s="4">
        <v>1</v>
      </c>
      <c r="I556" s="10" t="s">
        <v>647</v>
      </c>
      <c r="J556" s="80" t="s">
        <v>316</v>
      </c>
      <c r="K556" s="63" t="s">
        <v>307</v>
      </c>
      <c r="L556" s="64" t="s">
        <v>648</v>
      </c>
      <c r="M556" s="132" t="s">
        <v>21</v>
      </c>
      <c r="N556" s="80" t="s">
        <v>22</v>
      </c>
    </row>
    <row r="557" s="132" customFormat="1" ht="50.25" customHeight="1" spans="1:14">
      <c r="A557" s="29" t="s">
        <v>131</v>
      </c>
      <c r="B557" s="29" t="s">
        <v>28</v>
      </c>
      <c r="C557" s="4" t="s">
        <v>314</v>
      </c>
      <c r="D557" s="63"/>
      <c r="E557" s="4" t="s">
        <v>16</v>
      </c>
      <c r="F557" s="10" t="s">
        <v>49</v>
      </c>
      <c r="G557" s="10"/>
      <c r="H557" s="4">
        <v>1</v>
      </c>
      <c r="I557" s="10" t="s">
        <v>649</v>
      </c>
      <c r="J557" s="80" t="s">
        <v>316</v>
      </c>
      <c r="K557" s="63" t="s">
        <v>307</v>
      </c>
      <c r="L557" s="64" t="s">
        <v>317</v>
      </c>
      <c r="M557" s="132" t="s">
        <v>21</v>
      </c>
      <c r="N557" s="80" t="s">
        <v>22</v>
      </c>
    </row>
    <row r="558" s="132" customFormat="1" ht="50.25" customHeight="1" spans="1:14">
      <c r="A558" s="29" t="s">
        <v>131</v>
      </c>
      <c r="B558" s="29" t="s">
        <v>28</v>
      </c>
      <c r="C558" s="4" t="s">
        <v>314</v>
      </c>
      <c r="D558" s="63"/>
      <c r="E558" s="4" t="s">
        <v>16</v>
      </c>
      <c r="F558" s="10" t="s">
        <v>49</v>
      </c>
      <c r="G558" s="10"/>
      <c r="H558" s="4">
        <v>1</v>
      </c>
      <c r="I558" s="10" t="s">
        <v>650</v>
      </c>
      <c r="J558" s="80" t="s">
        <v>316</v>
      </c>
      <c r="K558" s="63" t="s">
        <v>307</v>
      </c>
      <c r="L558" s="64" t="s">
        <v>651</v>
      </c>
      <c r="M558" s="132" t="s">
        <v>21</v>
      </c>
      <c r="N558" s="80" t="s">
        <v>22</v>
      </c>
    </row>
    <row r="559" s="132" customFormat="1" ht="66.75" customHeight="1" spans="1:14">
      <c r="A559" s="29" t="s">
        <v>131</v>
      </c>
      <c r="B559" s="29" t="s">
        <v>28</v>
      </c>
      <c r="C559" s="4" t="s">
        <v>314</v>
      </c>
      <c r="D559" s="63"/>
      <c r="E559" s="4" t="s">
        <v>16</v>
      </c>
      <c r="F559" s="10" t="s">
        <v>49</v>
      </c>
      <c r="G559" s="10"/>
      <c r="H559" s="4">
        <v>1</v>
      </c>
      <c r="I559" s="10" t="s">
        <v>652</v>
      </c>
      <c r="J559" s="80" t="s">
        <v>316</v>
      </c>
      <c r="K559" s="63" t="s">
        <v>307</v>
      </c>
      <c r="L559" s="64" t="s">
        <v>653</v>
      </c>
      <c r="M559" s="132" t="s">
        <v>21</v>
      </c>
      <c r="N559" s="80" t="s">
        <v>22</v>
      </c>
    </row>
    <row r="560" s="132" customFormat="1" ht="51" customHeight="1" spans="1:14">
      <c r="A560" s="29" t="s">
        <v>131</v>
      </c>
      <c r="B560" s="29" t="s">
        <v>28</v>
      </c>
      <c r="C560" s="4" t="s">
        <v>314</v>
      </c>
      <c r="D560" s="63"/>
      <c r="E560" s="4" t="s">
        <v>16</v>
      </c>
      <c r="F560" s="10" t="s">
        <v>49</v>
      </c>
      <c r="G560" s="10"/>
      <c r="H560" s="4">
        <v>1</v>
      </c>
      <c r="I560" s="10" t="s">
        <v>654</v>
      </c>
      <c r="J560" s="80" t="s">
        <v>316</v>
      </c>
      <c r="K560" s="63" t="s">
        <v>307</v>
      </c>
      <c r="L560" s="64" t="s">
        <v>655</v>
      </c>
      <c r="M560" s="132" t="s">
        <v>21</v>
      </c>
      <c r="N560" s="80" t="s">
        <v>22</v>
      </c>
    </row>
    <row r="561" s="132" customFormat="1" ht="51" customHeight="1" spans="1:14">
      <c r="A561" s="29" t="s">
        <v>131</v>
      </c>
      <c r="B561" s="29" t="s">
        <v>28</v>
      </c>
      <c r="C561" s="4" t="s">
        <v>314</v>
      </c>
      <c r="D561" s="63"/>
      <c r="E561" s="4" t="s">
        <v>16</v>
      </c>
      <c r="F561" s="10" t="s">
        <v>49</v>
      </c>
      <c r="G561" s="10"/>
      <c r="H561" s="4">
        <v>1</v>
      </c>
      <c r="I561" s="10" t="s">
        <v>656</v>
      </c>
      <c r="J561" s="80" t="s">
        <v>316</v>
      </c>
      <c r="K561" s="63" t="s">
        <v>307</v>
      </c>
      <c r="L561" s="64" t="s">
        <v>657</v>
      </c>
      <c r="M561" s="132" t="s">
        <v>21</v>
      </c>
      <c r="N561" s="80" t="s">
        <v>22</v>
      </c>
    </row>
    <row r="562" s="132" customFormat="1" ht="51" customHeight="1" spans="1:14">
      <c r="A562" s="29" t="s">
        <v>131</v>
      </c>
      <c r="B562" s="29" t="s">
        <v>28</v>
      </c>
      <c r="C562" s="4" t="s">
        <v>314</v>
      </c>
      <c r="D562" s="63"/>
      <c r="E562" s="4" t="s">
        <v>16</v>
      </c>
      <c r="F562" s="10" t="s">
        <v>49</v>
      </c>
      <c r="G562" s="10"/>
      <c r="H562" s="4">
        <v>1</v>
      </c>
      <c r="I562" s="10" t="s">
        <v>658</v>
      </c>
      <c r="J562" s="80" t="s">
        <v>316</v>
      </c>
      <c r="K562" s="63" t="s">
        <v>307</v>
      </c>
      <c r="L562" s="64" t="s">
        <v>659</v>
      </c>
      <c r="M562" s="132" t="s">
        <v>21</v>
      </c>
      <c r="N562" s="80" t="s">
        <v>22</v>
      </c>
    </row>
    <row r="563" s="132" customFormat="1" ht="51" customHeight="1" spans="1:14">
      <c r="A563" s="29" t="s">
        <v>131</v>
      </c>
      <c r="B563" s="29" t="s">
        <v>28</v>
      </c>
      <c r="C563" s="4" t="s">
        <v>314</v>
      </c>
      <c r="D563" s="63"/>
      <c r="E563" s="4" t="s">
        <v>16</v>
      </c>
      <c r="F563" s="10" t="s">
        <v>49</v>
      </c>
      <c r="G563" s="10"/>
      <c r="H563" s="4">
        <v>1</v>
      </c>
      <c r="I563" s="10" t="s">
        <v>660</v>
      </c>
      <c r="J563" s="80" t="s">
        <v>316</v>
      </c>
      <c r="K563" s="63" t="s">
        <v>307</v>
      </c>
      <c r="L563" s="64" t="s">
        <v>661</v>
      </c>
      <c r="M563" s="132" t="s">
        <v>21</v>
      </c>
      <c r="N563" s="80" t="s">
        <v>22</v>
      </c>
    </row>
    <row r="564" s="132" customFormat="1" ht="51" customHeight="1" spans="1:14">
      <c r="A564" s="29" t="s">
        <v>131</v>
      </c>
      <c r="B564" s="29" t="s">
        <v>28</v>
      </c>
      <c r="C564" s="4" t="s">
        <v>314</v>
      </c>
      <c r="D564" s="63"/>
      <c r="E564" s="4" t="s">
        <v>16</v>
      </c>
      <c r="F564" s="10" t="s">
        <v>49</v>
      </c>
      <c r="G564" s="10"/>
      <c r="H564" s="4">
        <v>1</v>
      </c>
      <c r="I564" s="10" t="s">
        <v>662</v>
      </c>
      <c r="J564" s="80" t="s">
        <v>316</v>
      </c>
      <c r="K564" s="63" t="s">
        <v>307</v>
      </c>
      <c r="L564" s="64" t="s">
        <v>663</v>
      </c>
      <c r="M564" s="132" t="s">
        <v>21</v>
      </c>
      <c r="N564" s="80" t="s">
        <v>22</v>
      </c>
    </row>
    <row r="565" s="132" customFormat="1" ht="51" customHeight="1" spans="1:14">
      <c r="A565" s="29" t="s">
        <v>131</v>
      </c>
      <c r="B565" s="29" t="s">
        <v>28</v>
      </c>
      <c r="C565" s="4" t="s">
        <v>314</v>
      </c>
      <c r="D565" s="63"/>
      <c r="E565" s="4" t="s">
        <v>16</v>
      </c>
      <c r="F565" s="10" t="s">
        <v>49</v>
      </c>
      <c r="G565" s="10"/>
      <c r="H565" s="21">
        <v>1</v>
      </c>
      <c r="I565" s="10" t="s">
        <v>664</v>
      </c>
      <c r="J565" s="80" t="s">
        <v>316</v>
      </c>
      <c r="K565" s="63" t="s">
        <v>307</v>
      </c>
      <c r="L565" s="64" t="s">
        <v>663</v>
      </c>
      <c r="M565" s="132" t="s">
        <v>21</v>
      </c>
      <c r="N565" s="80" t="s">
        <v>22</v>
      </c>
    </row>
    <row r="566" s="132" customFormat="1" ht="42" customHeight="1" spans="1:14">
      <c r="A566" s="29" t="s">
        <v>131</v>
      </c>
      <c r="B566" s="29" t="s">
        <v>28</v>
      </c>
      <c r="C566" s="4" t="s">
        <v>314</v>
      </c>
      <c r="D566" s="63"/>
      <c r="E566" s="4" t="s">
        <v>16</v>
      </c>
      <c r="F566" s="10" t="s">
        <v>49</v>
      </c>
      <c r="G566" s="10"/>
      <c r="H566" s="21">
        <v>1</v>
      </c>
      <c r="I566" s="52" t="s">
        <v>665</v>
      </c>
      <c r="J566" s="80" t="s">
        <v>316</v>
      </c>
      <c r="K566" s="63" t="s">
        <v>307</v>
      </c>
      <c r="L566" s="64" t="s">
        <v>663</v>
      </c>
      <c r="M566" s="132" t="s">
        <v>21</v>
      </c>
      <c r="N566" s="80" t="s">
        <v>22</v>
      </c>
    </row>
    <row r="567" s="132" customFormat="1" ht="51" customHeight="1" spans="1:14">
      <c r="A567" s="29" t="s">
        <v>131</v>
      </c>
      <c r="B567" s="29" t="s">
        <v>28</v>
      </c>
      <c r="C567" s="4" t="s">
        <v>314</v>
      </c>
      <c r="D567" s="63"/>
      <c r="E567" s="4" t="s">
        <v>16</v>
      </c>
      <c r="F567" s="10" t="s">
        <v>49</v>
      </c>
      <c r="G567" s="10"/>
      <c r="H567" s="63">
        <v>1</v>
      </c>
      <c r="I567" s="10" t="s">
        <v>666</v>
      </c>
      <c r="J567" s="80" t="s">
        <v>316</v>
      </c>
      <c r="K567" s="63" t="s">
        <v>307</v>
      </c>
      <c r="L567" s="64" t="s">
        <v>663</v>
      </c>
      <c r="M567" s="132" t="s">
        <v>21</v>
      </c>
      <c r="N567" s="80" t="s">
        <v>22</v>
      </c>
    </row>
    <row r="568" s="132" customFormat="1" ht="51" customHeight="1" spans="1:14">
      <c r="A568" s="29" t="s">
        <v>131</v>
      </c>
      <c r="B568" s="29" t="s">
        <v>28</v>
      </c>
      <c r="C568" s="4" t="s">
        <v>667</v>
      </c>
      <c r="D568" s="4"/>
      <c r="E568" s="4" t="s">
        <v>16</v>
      </c>
      <c r="F568" s="10" t="s">
        <v>49</v>
      </c>
      <c r="G568" s="4"/>
      <c r="H568" s="21">
        <v>1</v>
      </c>
      <c r="I568" s="24" t="s">
        <v>668</v>
      </c>
      <c r="J568" s="80" t="s">
        <v>134</v>
      </c>
      <c r="K568" s="21" t="s">
        <v>135</v>
      </c>
      <c r="L568" s="66" t="s">
        <v>136</v>
      </c>
      <c r="M568" s="132" t="s">
        <v>21</v>
      </c>
      <c r="N568" s="80" t="s">
        <v>60</v>
      </c>
    </row>
    <row r="569" s="132" customFormat="1" ht="63.75" customHeight="1" spans="1:14">
      <c r="A569" s="29" t="s">
        <v>131</v>
      </c>
      <c r="B569" s="29" t="s">
        <v>28</v>
      </c>
      <c r="C569" s="4" t="s">
        <v>669</v>
      </c>
      <c r="D569" s="63"/>
      <c r="E569" s="4" t="s">
        <v>16</v>
      </c>
      <c r="F569" s="10" t="s">
        <v>49</v>
      </c>
      <c r="G569" s="4"/>
      <c r="H569" s="21">
        <v>1</v>
      </c>
      <c r="I569" s="24" t="s">
        <v>670</v>
      </c>
      <c r="J569" s="80" t="s">
        <v>134</v>
      </c>
      <c r="K569" s="21" t="s">
        <v>135</v>
      </c>
      <c r="L569" s="66" t="s">
        <v>136</v>
      </c>
      <c r="M569" s="132" t="s">
        <v>21</v>
      </c>
      <c r="N569" s="80" t="s">
        <v>60</v>
      </c>
    </row>
    <row r="570" s="132" customFormat="1" ht="63.75" customHeight="1" spans="1:14">
      <c r="A570" s="29" t="s">
        <v>131</v>
      </c>
      <c r="B570" s="29" t="s">
        <v>28</v>
      </c>
      <c r="C570" s="4" t="s">
        <v>671</v>
      </c>
      <c r="D570" s="63"/>
      <c r="E570" s="4" t="s">
        <v>16</v>
      </c>
      <c r="F570" s="10" t="s">
        <v>49</v>
      </c>
      <c r="G570" s="4"/>
      <c r="H570" s="63">
        <v>1</v>
      </c>
      <c r="I570" s="24" t="s">
        <v>672</v>
      </c>
      <c r="J570" s="80" t="s">
        <v>134</v>
      </c>
      <c r="K570" s="21" t="s">
        <v>135</v>
      </c>
      <c r="L570" s="66" t="s">
        <v>136</v>
      </c>
      <c r="M570" s="132" t="s">
        <v>21</v>
      </c>
      <c r="N570" s="80" t="s">
        <v>60</v>
      </c>
    </row>
    <row r="571" s="132" customFormat="1" ht="63.75" customHeight="1" spans="1:14">
      <c r="A571" s="29" t="s">
        <v>131</v>
      </c>
      <c r="B571" s="29" t="s">
        <v>28</v>
      </c>
      <c r="C571" s="4" t="s">
        <v>673</v>
      </c>
      <c r="D571" s="63"/>
      <c r="E571" s="4" t="s">
        <v>16</v>
      </c>
      <c r="F571" s="10" t="s">
        <v>49</v>
      </c>
      <c r="G571" s="4"/>
      <c r="H571" s="63">
        <v>1</v>
      </c>
      <c r="I571" s="24" t="s">
        <v>674</v>
      </c>
      <c r="J571" s="80" t="s">
        <v>134</v>
      </c>
      <c r="K571" s="21" t="s">
        <v>135</v>
      </c>
      <c r="L571" s="66" t="s">
        <v>136</v>
      </c>
      <c r="M571" s="132" t="s">
        <v>21</v>
      </c>
      <c r="N571" s="80" t="s">
        <v>60</v>
      </c>
    </row>
    <row r="572" s="132" customFormat="1" ht="63.75" customHeight="1" spans="1:14">
      <c r="A572" s="29" t="s">
        <v>131</v>
      </c>
      <c r="B572" s="29" t="s">
        <v>28</v>
      </c>
      <c r="C572" s="4" t="s">
        <v>675</v>
      </c>
      <c r="D572" s="63"/>
      <c r="E572" s="4" t="s">
        <v>16</v>
      </c>
      <c r="F572" s="10" t="s">
        <v>49</v>
      </c>
      <c r="G572" s="4"/>
      <c r="H572" s="21">
        <v>1</v>
      </c>
      <c r="I572" s="24" t="s">
        <v>676</v>
      </c>
      <c r="J572" s="80" t="s">
        <v>134</v>
      </c>
      <c r="K572" s="21" t="s">
        <v>135</v>
      </c>
      <c r="L572" s="66" t="s">
        <v>677</v>
      </c>
      <c r="M572" s="132" t="s">
        <v>21</v>
      </c>
      <c r="N572" s="80" t="s">
        <v>60</v>
      </c>
    </row>
    <row r="573" s="132" customFormat="1" ht="63.75" customHeight="1" spans="1:14">
      <c r="A573" s="29" t="s">
        <v>131</v>
      </c>
      <c r="B573" s="29" t="s">
        <v>28</v>
      </c>
      <c r="C573" s="4" t="s">
        <v>678</v>
      </c>
      <c r="D573" s="63"/>
      <c r="E573" s="4" t="s">
        <v>16</v>
      </c>
      <c r="F573" s="10" t="s">
        <v>49</v>
      </c>
      <c r="G573" s="4"/>
      <c r="H573" s="21">
        <v>1</v>
      </c>
      <c r="I573" s="24" t="s">
        <v>679</v>
      </c>
      <c r="J573" s="80" t="s">
        <v>134</v>
      </c>
      <c r="K573" s="21" t="s">
        <v>135</v>
      </c>
      <c r="L573" s="66" t="s">
        <v>677</v>
      </c>
      <c r="M573" s="132" t="s">
        <v>21</v>
      </c>
      <c r="N573" s="80" t="s">
        <v>60</v>
      </c>
    </row>
    <row r="574" s="132" customFormat="1" ht="63.75" customHeight="1" spans="1:14">
      <c r="A574" s="29" t="s">
        <v>131</v>
      </c>
      <c r="B574" s="29" t="s">
        <v>28</v>
      </c>
      <c r="C574" s="4" t="s">
        <v>678</v>
      </c>
      <c r="D574" s="63"/>
      <c r="E574" s="4" t="s">
        <v>16</v>
      </c>
      <c r="F574" s="10" t="s">
        <v>49</v>
      </c>
      <c r="G574" s="4"/>
      <c r="H574" s="63">
        <v>1</v>
      </c>
      <c r="I574" s="24" t="s">
        <v>680</v>
      </c>
      <c r="J574" s="80" t="s">
        <v>134</v>
      </c>
      <c r="K574" s="21" t="s">
        <v>135</v>
      </c>
      <c r="L574" s="66" t="s">
        <v>677</v>
      </c>
      <c r="M574" s="132" t="s">
        <v>21</v>
      </c>
      <c r="N574" s="80" t="s">
        <v>60</v>
      </c>
    </row>
    <row r="575" s="132" customFormat="1" ht="63.75" customHeight="1" spans="1:14">
      <c r="A575" s="29" t="s">
        <v>131</v>
      </c>
      <c r="B575" s="29" t="s">
        <v>28</v>
      </c>
      <c r="C575" s="4" t="s">
        <v>681</v>
      </c>
      <c r="D575" s="63"/>
      <c r="E575" s="4" t="s">
        <v>16</v>
      </c>
      <c r="F575" s="10" t="s">
        <v>49</v>
      </c>
      <c r="G575" s="4"/>
      <c r="H575" s="63">
        <v>1</v>
      </c>
      <c r="I575" s="24" t="s">
        <v>682</v>
      </c>
      <c r="J575" s="80" t="s">
        <v>134</v>
      </c>
      <c r="K575" s="21" t="s">
        <v>135</v>
      </c>
      <c r="L575" s="66" t="s">
        <v>136</v>
      </c>
      <c r="M575" s="132" t="s">
        <v>21</v>
      </c>
      <c r="N575" s="80" t="s">
        <v>60</v>
      </c>
    </row>
    <row r="576" s="132" customFormat="1" ht="63.75" customHeight="1" spans="1:14">
      <c r="A576" s="29" t="s">
        <v>131</v>
      </c>
      <c r="B576" s="29" t="s">
        <v>28</v>
      </c>
      <c r="C576" s="4" t="s">
        <v>683</v>
      </c>
      <c r="D576" s="63"/>
      <c r="E576" s="4" t="s">
        <v>16</v>
      </c>
      <c r="F576" s="10" t="s">
        <v>49</v>
      </c>
      <c r="G576" s="4"/>
      <c r="H576" s="21">
        <v>1</v>
      </c>
      <c r="I576" s="24" t="s">
        <v>684</v>
      </c>
      <c r="J576" s="80" t="s">
        <v>134</v>
      </c>
      <c r="K576" s="21" t="s">
        <v>135</v>
      </c>
      <c r="L576" s="66" t="s">
        <v>136</v>
      </c>
      <c r="M576" s="132" t="s">
        <v>21</v>
      </c>
      <c r="N576" s="80" t="s">
        <v>60</v>
      </c>
    </row>
    <row r="577" s="132" customFormat="1" ht="63.75" customHeight="1" spans="1:14">
      <c r="A577" s="29" t="s">
        <v>131</v>
      </c>
      <c r="B577" s="29" t="s">
        <v>28</v>
      </c>
      <c r="C577" s="4" t="s">
        <v>685</v>
      </c>
      <c r="D577" s="63"/>
      <c r="E577" s="4" t="s">
        <v>16</v>
      </c>
      <c r="F577" s="10" t="s">
        <v>49</v>
      </c>
      <c r="G577" s="4"/>
      <c r="H577" s="63">
        <v>1</v>
      </c>
      <c r="I577" s="24" t="s">
        <v>686</v>
      </c>
      <c r="J577" s="80" t="s">
        <v>134</v>
      </c>
      <c r="K577" s="21" t="s">
        <v>135</v>
      </c>
      <c r="L577" s="66" t="s">
        <v>687</v>
      </c>
      <c r="M577" s="132" t="s">
        <v>21</v>
      </c>
      <c r="N577" s="80" t="s">
        <v>60</v>
      </c>
    </row>
    <row r="578" s="132" customFormat="1" ht="63.75" customHeight="1" spans="1:14">
      <c r="A578" s="29" t="s">
        <v>131</v>
      </c>
      <c r="B578" s="29" t="s">
        <v>28</v>
      </c>
      <c r="C578" s="4" t="s">
        <v>324</v>
      </c>
      <c r="D578" s="63"/>
      <c r="E578" s="4" t="s">
        <v>16</v>
      </c>
      <c r="F578" s="10" t="s">
        <v>49</v>
      </c>
      <c r="G578" s="4"/>
      <c r="H578" s="21">
        <v>1</v>
      </c>
      <c r="I578" s="24" t="s">
        <v>138</v>
      </c>
      <c r="J578" s="80" t="s">
        <v>134</v>
      </c>
      <c r="K578" s="63" t="s">
        <v>326</v>
      </c>
      <c r="L578" s="170" t="s">
        <v>327</v>
      </c>
      <c r="M578" s="132" t="s">
        <v>21</v>
      </c>
      <c r="N578" s="80" t="s">
        <v>60</v>
      </c>
    </row>
    <row r="579" s="132" customFormat="1" ht="63.75" customHeight="1" spans="1:14">
      <c r="A579" s="29" t="s">
        <v>131</v>
      </c>
      <c r="B579" s="29" t="s">
        <v>28</v>
      </c>
      <c r="C579" s="4" t="s">
        <v>324</v>
      </c>
      <c r="D579" s="63"/>
      <c r="E579" s="4" t="s">
        <v>16</v>
      </c>
      <c r="F579" s="10" t="s">
        <v>49</v>
      </c>
      <c r="G579" s="4"/>
      <c r="H579" s="21">
        <v>1</v>
      </c>
      <c r="I579" s="24" t="s">
        <v>688</v>
      </c>
      <c r="J579" s="80" t="s">
        <v>134</v>
      </c>
      <c r="K579" s="63" t="s">
        <v>326</v>
      </c>
      <c r="L579" s="170" t="s">
        <v>327</v>
      </c>
      <c r="M579" s="132" t="s">
        <v>21</v>
      </c>
      <c r="N579" s="80" t="s">
        <v>60</v>
      </c>
    </row>
    <row r="580" s="132" customFormat="1" ht="63.75" customHeight="1" spans="1:14">
      <c r="A580" s="29" t="s">
        <v>131</v>
      </c>
      <c r="B580" s="29" t="s">
        <v>28</v>
      </c>
      <c r="C580" s="4" t="s">
        <v>324</v>
      </c>
      <c r="D580" s="63"/>
      <c r="E580" s="4" t="s">
        <v>16</v>
      </c>
      <c r="F580" s="10" t="s">
        <v>49</v>
      </c>
      <c r="G580" s="4"/>
      <c r="H580" s="21">
        <v>1</v>
      </c>
      <c r="I580" s="24" t="s">
        <v>674</v>
      </c>
      <c r="J580" s="80" t="s">
        <v>134</v>
      </c>
      <c r="K580" s="63" t="s">
        <v>326</v>
      </c>
      <c r="L580" s="170" t="s">
        <v>327</v>
      </c>
      <c r="M580" s="132" t="s">
        <v>21</v>
      </c>
      <c r="N580" s="80" t="s">
        <v>60</v>
      </c>
    </row>
    <row r="581" s="132" customFormat="1" ht="63.75" customHeight="1" spans="1:14">
      <c r="A581" s="3" t="s">
        <v>85</v>
      </c>
      <c r="B581" s="3" t="s">
        <v>85</v>
      </c>
      <c r="C581" s="4" t="s">
        <v>328</v>
      </c>
      <c r="D581" s="102" t="s">
        <v>329</v>
      </c>
      <c r="E581" s="4" t="s">
        <v>16</v>
      </c>
      <c r="F581" s="102" t="s">
        <v>330</v>
      </c>
      <c r="G581" s="128" t="s">
        <v>689</v>
      </c>
      <c r="H581" s="102">
        <v>1</v>
      </c>
      <c r="I581" s="103" t="s">
        <v>690</v>
      </c>
      <c r="J581" s="102" t="s">
        <v>203</v>
      </c>
      <c r="K581" s="102" t="s">
        <v>333</v>
      </c>
      <c r="L581" s="102" t="s">
        <v>334</v>
      </c>
      <c r="M581" s="132" t="s">
        <v>21</v>
      </c>
      <c r="N581" s="102" t="s">
        <v>60</v>
      </c>
    </row>
    <row r="582" s="132" customFormat="1" ht="63.75" customHeight="1" spans="1:14">
      <c r="A582" s="3" t="s">
        <v>85</v>
      </c>
      <c r="B582" s="3" t="s">
        <v>85</v>
      </c>
      <c r="C582" s="4" t="s">
        <v>328</v>
      </c>
      <c r="D582" s="102" t="s">
        <v>329</v>
      </c>
      <c r="E582" s="4" t="s">
        <v>16</v>
      </c>
      <c r="F582" s="102" t="s">
        <v>330</v>
      </c>
      <c r="G582" s="128" t="s">
        <v>691</v>
      </c>
      <c r="H582" s="102">
        <v>1</v>
      </c>
      <c r="I582" s="103" t="s">
        <v>692</v>
      </c>
      <c r="J582" s="102" t="s">
        <v>203</v>
      </c>
      <c r="K582" s="102" t="s">
        <v>333</v>
      </c>
      <c r="L582" s="175"/>
      <c r="M582" s="132" t="s">
        <v>21</v>
      </c>
      <c r="N582" s="102" t="s">
        <v>60</v>
      </c>
    </row>
    <row r="583" s="132" customFormat="1" ht="63.75" customHeight="1" spans="1:14">
      <c r="A583" s="3" t="s">
        <v>85</v>
      </c>
      <c r="B583" s="3" t="s">
        <v>85</v>
      </c>
      <c r="C583" s="4" t="s">
        <v>328</v>
      </c>
      <c r="D583" s="102" t="s">
        <v>329</v>
      </c>
      <c r="E583" s="4" t="s">
        <v>16</v>
      </c>
      <c r="F583" s="102" t="s">
        <v>330</v>
      </c>
      <c r="G583" s="128" t="s">
        <v>693</v>
      </c>
      <c r="H583" s="102">
        <v>1</v>
      </c>
      <c r="I583" s="103" t="s">
        <v>694</v>
      </c>
      <c r="J583" s="102" t="s">
        <v>203</v>
      </c>
      <c r="K583" s="102" t="s">
        <v>333</v>
      </c>
      <c r="L583" s="102"/>
      <c r="M583" s="132" t="s">
        <v>21</v>
      </c>
      <c r="N583" s="102" t="s">
        <v>60</v>
      </c>
    </row>
    <row r="584" s="132" customFormat="1" ht="63.75" customHeight="1" spans="1:14">
      <c r="A584" s="3" t="s">
        <v>85</v>
      </c>
      <c r="B584" s="3" t="s">
        <v>85</v>
      </c>
      <c r="C584" s="4" t="s">
        <v>86</v>
      </c>
      <c r="D584" s="95" t="s">
        <v>87</v>
      </c>
      <c r="E584" s="4" t="s">
        <v>16</v>
      </c>
      <c r="F584" s="95" t="s">
        <v>49</v>
      </c>
      <c r="G584" s="108" t="s">
        <v>695</v>
      </c>
      <c r="H584" s="95">
        <v>1</v>
      </c>
      <c r="I584" s="95" t="s">
        <v>696</v>
      </c>
      <c r="J584" s="99" t="s">
        <v>90</v>
      </c>
      <c r="K584" s="116" t="s">
        <v>91</v>
      </c>
      <c r="L584" s="168"/>
      <c r="M584" s="132" t="s">
        <v>21</v>
      </c>
      <c r="N584" s="99" t="s">
        <v>60</v>
      </c>
    </row>
    <row r="585" s="132" customFormat="1" ht="63.75" customHeight="1" spans="1:14">
      <c r="A585" s="3" t="s">
        <v>85</v>
      </c>
      <c r="B585" s="3" t="s">
        <v>85</v>
      </c>
      <c r="C585" s="4" t="s">
        <v>86</v>
      </c>
      <c r="D585" s="95" t="s">
        <v>87</v>
      </c>
      <c r="E585" s="4" t="s">
        <v>16</v>
      </c>
      <c r="F585" s="95" t="s">
        <v>49</v>
      </c>
      <c r="G585" s="108" t="s">
        <v>697</v>
      </c>
      <c r="H585" s="95">
        <v>1</v>
      </c>
      <c r="I585" s="95" t="s">
        <v>698</v>
      </c>
      <c r="J585" s="99" t="s">
        <v>90</v>
      </c>
      <c r="K585" s="116" t="s">
        <v>91</v>
      </c>
      <c r="L585" s="168"/>
      <c r="M585" s="132" t="s">
        <v>21</v>
      </c>
      <c r="N585" s="99" t="s">
        <v>60</v>
      </c>
    </row>
    <row r="586" s="132" customFormat="1" ht="45" customHeight="1" spans="1:14">
      <c r="A586" s="3" t="s">
        <v>85</v>
      </c>
      <c r="B586" s="3" t="s">
        <v>85</v>
      </c>
      <c r="C586" s="4" t="s">
        <v>86</v>
      </c>
      <c r="D586" s="95" t="s">
        <v>87</v>
      </c>
      <c r="E586" s="4" t="s">
        <v>16</v>
      </c>
      <c r="F586" s="95" t="s">
        <v>49</v>
      </c>
      <c r="G586" s="108" t="s">
        <v>699</v>
      </c>
      <c r="H586" s="95">
        <v>1</v>
      </c>
      <c r="I586" s="94" t="s">
        <v>700</v>
      </c>
      <c r="J586" s="99" t="s">
        <v>90</v>
      </c>
      <c r="K586" s="116" t="s">
        <v>91</v>
      </c>
      <c r="L586" s="168"/>
      <c r="M586" s="132" t="s">
        <v>21</v>
      </c>
      <c r="N586" s="99" t="s">
        <v>60</v>
      </c>
    </row>
    <row r="587" s="132" customFormat="1" ht="51" customHeight="1" spans="1:14">
      <c r="A587" s="3" t="s">
        <v>85</v>
      </c>
      <c r="B587" s="3" t="s">
        <v>85</v>
      </c>
      <c r="C587" s="4" t="s">
        <v>92</v>
      </c>
      <c r="D587" s="99" t="s">
        <v>93</v>
      </c>
      <c r="E587" s="4" t="s">
        <v>16</v>
      </c>
      <c r="F587" s="99" t="s">
        <v>49</v>
      </c>
      <c r="G587" s="99">
        <v>27020121</v>
      </c>
      <c r="H587" s="99">
        <v>1</v>
      </c>
      <c r="I587" s="99" t="s">
        <v>289</v>
      </c>
      <c r="J587" s="99" t="s">
        <v>701</v>
      </c>
      <c r="K587" s="171" t="s">
        <v>702</v>
      </c>
      <c r="L587" s="99"/>
      <c r="M587" s="132" t="s">
        <v>21</v>
      </c>
      <c r="N587" s="99" t="s">
        <v>60</v>
      </c>
    </row>
    <row r="588" s="132" customFormat="1" ht="63.75" customHeight="1" spans="1:14">
      <c r="A588" s="3" t="s">
        <v>85</v>
      </c>
      <c r="B588" s="3" t="s">
        <v>85</v>
      </c>
      <c r="C588" s="4" t="s">
        <v>92</v>
      </c>
      <c r="D588" s="99" t="s">
        <v>93</v>
      </c>
      <c r="E588" s="4" t="s">
        <v>16</v>
      </c>
      <c r="F588" s="99" t="s">
        <v>49</v>
      </c>
      <c r="G588" s="99">
        <v>27020221</v>
      </c>
      <c r="H588" s="99">
        <v>1</v>
      </c>
      <c r="I588" s="99" t="s">
        <v>703</v>
      </c>
      <c r="J588" s="99" t="s">
        <v>704</v>
      </c>
      <c r="K588" s="171" t="s">
        <v>705</v>
      </c>
      <c r="L588" s="99"/>
      <c r="M588" s="132" t="s">
        <v>21</v>
      </c>
      <c r="N588" s="99" t="s">
        <v>60</v>
      </c>
    </row>
    <row r="589" s="132" customFormat="1" ht="63.75" customHeight="1" spans="1:14">
      <c r="A589" s="3" t="s">
        <v>85</v>
      </c>
      <c r="B589" s="3" t="s">
        <v>85</v>
      </c>
      <c r="C589" s="4" t="s">
        <v>92</v>
      </c>
      <c r="D589" s="99" t="s">
        <v>93</v>
      </c>
      <c r="E589" s="4" t="s">
        <v>16</v>
      </c>
      <c r="F589" s="99" t="s">
        <v>49</v>
      </c>
      <c r="G589" s="99">
        <v>27020321</v>
      </c>
      <c r="H589" s="99">
        <v>1</v>
      </c>
      <c r="I589" s="99" t="s">
        <v>706</v>
      </c>
      <c r="J589" s="99" t="s">
        <v>704</v>
      </c>
      <c r="K589" s="171" t="s">
        <v>707</v>
      </c>
      <c r="L589" s="99"/>
      <c r="M589" s="132" t="s">
        <v>21</v>
      </c>
      <c r="N589" s="99" t="s">
        <v>60</v>
      </c>
    </row>
    <row r="590" s="132" customFormat="1" ht="63.75" customHeight="1" spans="1:14">
      <c r="A590" s="3" t="s">
        <v>85</v>
      </c>
      <c r="B590" s="3" t="s">
        <v>85</v>
      </c>
      <c r="C590" s="4" t="s">
        <v>92</v>
      </c>
      <c r="D590" s="99" t="s">
        <v>93</v>
      </c>
      <c r="E590" s="4" t="s">
        <v>16</v>
      </c>
      <c r="F590" s="99" t="s">
        <v>49</v>
      </c>
      <c r="G590" s="99">
        <v>27020421</v>
      </c>
      <c r="H590" s="99">
        <v>1</v>
      </c>
      <c r="I590" s="99" t="s">
        <v>708</v>
      </c>
      <c r="J590" s="99" t="s">
        <v>704</v>
      </c>
      <c r="K590" s="171" t="s">
        <v>709</v>
      </c>
      <c r="L590" s="99"/>
      <c r="M590" s="132" t="s">
        <v>21</v>
      </c>
      <c r="N590" s="99" t="s">
        <v>60</v>
      </c>
    </row>
    <row r="591" s="132" customFormat="1" ht="63.75" customHeight="1" spans="1:14">
      <c r="A591" s="3" t="s">
        <v>85</v>
      </c>
      <c r="B591" s="3" t="s">
        <v>85</v>
      </c>
      <c r="C591" s="4" t="s">
        <v>92</v>
      </c>
      <c r="D591" s="99" t="s">
        <v>93</v>
      </c>
      <c r="E591" s="4" t="s">
        <v>16</v>
      </c>
      <c r="F591" s="99" t="s">
        <v>49</v>
      </c>
      <c r="G591" s="99">
        <v>27020521</v>
      </c>
      <c r="H591" s="99">
        <v>1</v>
      </c>
      <c r="I591" s="99" t="s">
        <v>710</v>
      </c>
      <c r="J591" s="99" t="s">
        <v>704</v>
      </c>
      <c r="K591" s="100" t="s">
        <v>711</v>
      </c>
      <c r="L591" s="99"/>
      <c r="M591" s="132" t="s">
        <v>21</v>
      </c>
      <c r="N591" s="99" t="s">
        <v>60</v>
      </c>
    </row>
    <row r="592" s="132" customFormat="1" ht="63.75" customHeight="1" spans="1:14">
      <c r="A592" s="3" t="s">
        <v>85</v>
      </c>
      <c r="B592" s="3" t="s">
        <v>85</v>
      </c>
      <c r="C592" s="4" t="s">
        <v>92</v>
      </c>
      <c r="D592" s="99" t="s">
        <v>93</v>
      </c>
      <c r="E592" s="4" t="s">
        <v>16</v>
      </c>
      <c r="F592" s="99" t="s">
        <v>49</v>
      </c>
      <c r="G592" s="99">
        <v>27020621</v>
      </c>
      <c r="H592" s="99">
        <v>1</v>
      </c>
      <c r="I592" s="99" t="s">
        <v>712</v>
      </c>
      <c r="J592" s="99" t="s">
        <v>704</v>
      </c>
      <c r="K592" s="100" t="s">
        <v>713</v>
      </c>
      <c r="L592" s="99"/>
      <c r="M592" s="132" t="s">
        <v>21</v>
      </c>
      <c r="N592" s="99" t="s">
        <v>60</v>
      </c>
    </row>
    <row r="593" s="132" customFormat="1" ht="65.25" customHeight="1" spans="1:14">
      <c r="A593" s="3" t="s">
        <v>85</v>
      </c>
      <c r="B593" s="3" t="s">
        <v>85</v>
      </c>
      <c r="C593" s="4" t="s">
        <v>92</v>
      </c>
      <c r="D593" s="99" t="s">
        <v>93</v>
      </c>
      <c r="E593" s="4" t="s">
        <v>16</v>
      </c>
      <c r="F593" s="99" t="s">
        <v>49</v>
      </c>
      <c r="G593" s="99">
        <v>27020721</v>
      </c>
      <c r="H593" s="99">
        <v>1</v>
      </c>
      <c r="I593" s="99" t="s">
        <v>190</v>
      </c>
      <c r="J593" s="99" t="s">
        <v>704</v>
      </c>
      <c r="K593" s="100" t="s">
        <v>714</v>
      </c>
      <c r="L593" s="99"/>
      <c r="M593" s="132" t="s">
        <v>21</v>
      </c>
      <c r="N593" s="99" t="s">
        <v>60</v>
      </c>
    </row>
    <row r="594" s="132" customFormat="1" ht="65.25" customHeight="1" spans="1:14">
      <c r="A594" s="3" t="s">
        <v>85</v>
      </c>
      <c r="B594" s="3" t="s">
        <v>85</v>
      </c>
      <c r="C594" s="4" t="s">
        <v>92</v>
      </c>
      <c r="D594" s="99" t="s">
        <v>93</v>
      </c>
      <c r="E594" s="4" t="s">
        <v>16</v>
      </c>
      <c r="F594" s="99" t="s">
        <v>49</v>
      </c>
      <c r="G594" s="99">
        <v>27020821</v>
      </c>
      <c r="H594" s="99">
        <v>1</v>
      </c>
      <c r="I594" s="99" t="s">
        <v>715</v>
      </c>
      <c r="J594" s="99" t="s">
        <v>704</v>
      </c>
      <c r="K594" s="100" t="s">
        <v>716</v>
      </c>
      <c r="L594" s="99"/>
      <c r="M594" s="132" t="s">
        <v>21</v>
      </c>
      <c r="N594" s="99" t="s">
        <v>60</v>
      </c>
    </row>
    <row r="595" s="132" customFormat="1" ht="44.25" customHeight="1" spans="1:14">
      <c r="A595" s="3" t="s">
        <v>85</v>
      </c>
      <c r="B595" s="3" t="s">
        <v>85</v>
      </c>
      <c r="C595" s="4" t="s">
        <v>92</v>
      </c>
      <c r="D595" s="99" t="s">
        <v>93</v>
      </c>
      <c r="E595" s="4" t="s">
        <v>16</v>
      </c>
      <c r="F595" s="99" t="s">
        <v>49</v>
      </c>
      <c r="G595" s="99">
        <v>27020921</v>
      </c>
      <c r="H595" s="99">
        <v>1</v>
      </c>
      <c r="I595" s="99" t="s">
        <v>717</v>
      </c>
      <c r="J595" s="99" t="s">
        <v>704</v>
      </c>
      <c r="K595" s="100" t="s">
        <v>718</v>
      </c>
      <c r="L595" s="99"/>
      <c r="M595" s="132" t="s">
        <v>21</v>
      </c>
      <c r="N595" s="99" t="s">
        <v>60</v>
      </c>
    </row>
    <row r="596" s="132" customFormat="1" ht="63.75" customHeight="1" spans="1:14">
      <c r="A596" s="3" t="s">
        <v>85</v>
      </c>
      <c r="B596" s="3" t="s">
        <v>85</v>
      </c>
      <c r="C596" s="4" t="s">
        <v>92</v>
      </c>
      <c r="D596" s="99" t="s">
        <v>93</v>
      </c>
      <c r="E596" s="4" t="s">
        <v>16</v>
      </c>
      <c r="F596" s="99" t="s">
        <v>49</v>
      </c>
      <c r="G596" s="99">
        <v>27021021</v>
      </c>
      <c r="H596" s="99">
        <v>1</v>
      </c>
      <c r="I596" s="99" t="s">
        <v>719</v>
      </c>
      <c r="J596" s="99" t="s">
        <v>19</v>
      </c>
      <c r="K596" s="100" t="s">
        <v>720</v>
      </c>
      <c r="L596" s="99"/>
      <c r="M596" s="132" t="s">
        <v>21</v>
      </c>
      <c r="N596" s="99" t="s">
        <v>22</v>
      </c>
    </row>
    <row r="597" s="132" customFormat="1" ht="63.75" customHeight="1" spans="1:14">
      <c r="A597" s="3" t="s">
        <v>85</v>
      </c>
      <c r="B597" s="3" t="s">
        <v>85</v>
      </c>
      <c r="C597" s="4" t="s">
        <v>92</v>
      </c>
      <c r="D597" s="99" t="s">
        <v>93</v>
      </c>
      <c r="E597" s="4" t="s">
        <v>16</v>
      </c>
      <c r="F597" s="99" t="s">
        <v>49</v>
      </c>
      <c r="G597" s="99">
        <v>27021121</v>
      </c>
      <c r="H597" s="99">
        <v>1</v>
      </c>
      <c r="I597" s="99" t="s">
        <v>721</v>
      </c>
      <c r="J597" s="99" t="s">
        <v>95</v>
      </c>
      <c r="K597" s="100" t="s">
        <v>722</v>
      </c>
      <c r="L597" s="99"/>
      <c r="M597" s="132" t="s">
        <v>21</v>
      </c>
      <c r="N597" s="99" t="s">
        <v>22</v>
      </c>
    </row>
    <row r="598" s="132" customFormat="1" ht="63.75" customHeight="1" spans="1:14">
      <c r="A598" s="3" t="s">
        <v>85</v>
      </c>
      <c r="B598" s="3" t="s">
        <v>85</v>
      </c>
      <c r="C598" s="4" t="s">
        <v>92</v>
      </c>
      <c r="D598" s="99" t="s">
        <v>93</v>
      </c>
      <c r="E598" s="4" t="s">
        <v>16</v>
      </c>
      <c r="F598" s="99" t="s">
        <v>49</v>
      </c>
      <c r="G598" s="99">
        <v>27021521</v>
      </c>
      <c r="H598" s="99">
        <v>1</v>
      </c>
      <c r="I598" s="99" t="s">
        <v>723</v>
      </c>
      <c r="J598" s="99" t="s">
        <v>95</v>
      </c>
      <c r="K598" s="100" t="s">
        <v>724</v>
      </c>
      <c r="L598" s="99"/>
      <c r="M598" s="132" t="s">
        <v>21</v>
      </c>
      <c r="N598" s="99" t="s">
        <v>22</v>
      </c>
    </row>
    <row r="599" s="132" customFormat="1" spans="1:14">
      <c r="A599"/>
      <c r="B599"/>
      <c r="C599"/>
      <c r="D599"/>
      <c r="E599"/>
      <c r="F599"/>
      <c r="G599"/>
      <c r="H599"/>
      <c r="I599"/>
      <c r="J599"/>
      <c r="K599"/>
      <c r="L599"/>
      <c r="M599" s="132"/>
      <c r="N599"/>
    </row>
    <row r="600" s="132" customFormat="1" spans="1:14">
      <c r="A600"/>
      <c r="B600"/>
      <c r="C600"/>
      <c r="D600"/>
      <c r="E600"/>
      <c r="F600"/>
      <c r="G600"/>
      <c r="H600"/>
      <c r="I600"/>
      <c r="J600"/>
      <c r="K600"/>
      <c r="L600"/>
      <c r="M600" s="132"/>
      <c r="N600"/>
    </row>
    <row r="601" s="132" customFormat="1" spans="1:14">
      <c r="A601"/>
      <c r="B601"/>
      <c r="C601"/>
      <c r="D601"/>
      <c r="E601"/>
      <c r="F601"/>
      <c r="G601"/>
      <c r="H601"/>
      <c r="I601"/>
      <c r="J601"/>
      <c r="K601"/>
      <c r="L601"/>
      <c r="M601" s="132"/>
      <c r="N601"/>
    </row>
    <row r="602" s="132" customFormat="1" spans="1:14">
      <c r="A602"/>
      <c r="B602"/>
      <c r="C602"/>
      <c r="D602"/>
      <c r="E602"/>
      <c r="F602"/>
      <c r="G602"/>
      <c r="H602"/>
      <c r="I602"/>
      <c r="J602"/>
      <c r="K602"/>
      <c r="L602"/>
      <c r="M602" s="132"/>
      <c r="N602"/>
    </row>
    <row r="603" s="132" customFormat="1" spans="1:14">
      <c r="A603"/>
      <c r="B603"/>
      <c r="C603"/>
      <c r="D603"/>
      <c r="E603"/>
      <c r="F603"/>
      <c r="G603"/>
      <c r="H603"/>
      <c r="I603"/>
      <c r="J603"/>
      <c r="K603"/>
      <c r="L603"/>
      <c r="M603" s="132"/>
      <c r="N603"/>
    </row>
    <row r="604" s="132" customFormat="1" spans="1:14">
      <c r="A604"/>
      <c r="B604"/>
      <c r="C604"/>
      <c r="D604"/>
      <c r="E604"/>
      <c r="F604"/>
      <c r="G604"/>
      <c r="H604"/>
      <c r="I604"/>
      <c r="J604"/>
      <c r="K604"/>
      <c r="L604"/>
      <c r="M604" s="132"/>
      <c r="N604"/>
    </row>
    <row r="605" s="132" customFormat="1" spans="1:14">
      <c r="A605"/>
      <c r="B605"/>
      <c r="C605"/>
      <c r="D605"/>
      <c r="E605"/>
      <c r="F605"/>
      <c r="G605"/>
      <c r="H605"/>
      <c r="I605"/>
      <c r="J605"/>
      <c r="K605"/>
      <c r="L605"/>
      <c r="M605" s="132"/>
      <c r="N605"/>
    </row>
    <row r="606" s="132" customFormat="1" spans="1:14">
      <c r="A606"/>
      <c r="B606"/>
      <c r="C606"/>
      <c r="D606"/>
      <c r="E606"/>
      <c r="F606"/>
      <c r="G606"/>
      <c r="H606"/>
      <c r="I606"/>
      <c r="J606"/>
      <c r="K606"/>
      <c r="L606"/>
      <c r="M606" s="132"/>
      <c r="N606"/>
    </row>
    <row r="607" s="132" customFormat="1" spans="1:14">
      <c r="A607"/>
      <c r="B607"/>
      <c r="C607"/>
      <c r="D607"/>
      <c r="E607"/>
      <c r="F607"/>
      <c r="G607"/>
      <c r="H607"/>
      <c r="I607"/>
      <c r="J607"/>
      <c r="K607"/>
      <c r="L607"/>
      <c r="M607" s="132"/>
      <c r="N607"/>
    </row>
    <row r="608" s="132" customFormat="1" spans="1:14">
      <c r="A608"/>
      <c r="B608"/>
      <c r="C608"/>
      <c r="D608"/>
      <c r="E608"/>
      <c r="F608"/>
      <c r="G608"/>
      <c r="H608"/>
      <c r="I608"/>
      <c r="J608"/>
      <c r="K608"/>
      <c r="L608"/>
      <c r="M608" s="132"/>
      <c r="N608"/>
    </row>
    <row r="609" s="132" customFormat="1" spans="1:14">
      <c r="A609"/>
      <c r="B609"/>
      <c r="C609"/>
      <c r="D609"/>
      <c r="E609"/>
      <c r="F609"/>
      <c r="G609"/>
      <c r="H609"/>
      <c r="I609"/>
      <c r="J609"/>
      <c r="K609"/>
      <c r="L609"/>
      <c r="M609" s="132"/>
      <c r="N609"/>
    </row>
    <row r="1046464" customFormat="1" spans="1:1">
      <c r="A1046464" s="176"/>
    </row>
    <row r="1046465" customFormat="1" spans="1:1">
      <c r="A1046465" s="176"/>
    </row>
    <row r="1046466" customFormat="1" spans="1:1">
      <c r="A1046466" s="176"/>
    </row>
    <row r="1046467" customFormat="1" spans="1:1">
      <c r="A1046467" s="176"/>
    </row>
    <row r="1046468" customFormat="1" spans="1:1">
      <c r="A1046468" s="176"/>
    </row>
    <row r="1046469" customFormat="1" spans="1:1">
      <c r="A1046469" s="176"/>
    </row>
    <row r="1046470" customFormat="1" spans="1:1">
      <c r="A1046470" s="176"/>
    </row>
    <row r="1046471" customFormat="1" spans="1:1">
      <c r="A1046471" s="176"/>
    </row>
    <row r="1046472" customFormat="1" spans="1:1">
      <c r="A1046472" s="176"/>
    </row>
    <row r="1046473" customFormat="1" spans="1:1">
      <c r="A1046473" s="176"/>
    </row>
    <row r="1046474" customFormat="1" spans="1:1">
      <c r="A1046474" s="176"/>
    </row>
    <row r="1046475" customFormat="1" spans="1:1">
      <c r="A1046475" s="176"/>
    </row>
    <row r="1046476" customFormat="1" spans="1:1">
      <c r="A1046476" s="176"/>
    </row>
    <row r="1046477" customFormat="1" spans="1:1">
      <c r="A1046477" s="176"/>
    </row>
    <row r="1046478" customFormat="1" spans="1:1">
      <c r="A1046478" s="176"/>
    </row>
    <row r="1046479" customFormat="1" spans="1:1">
      <c r="A1046479" s="176"/>
    </row>
    <row r="1046480" customFormat="1" spans="1:1">
      <c r="A1046480" s="176"/>
    </row>
    <row r="1046481" customFormat="1" spans="1:1">
      <c r="A1046481" s="176"/>
    </row>
    <row r="1046482" customFormat="1" spans="1:1">
      <c r="A1046482" s="176"/>
    </row>
    <row r="1046483" customFormat="1" spans="1:1">
      <c r="A1046483" s="176"/>
    </row>
    <row r="1046484" customFormat="1" spans="1:1">
      <c r="A1046484" s="176"/>
    </row>
    <row r="1046485" customFormat="1" spans="1:1">
      <c r="A1046485" s="176"/>
    </row>
    <row r="1046486" customFormat="1" spans="1:1">
      <c r="A1046486" s="176"/>
    </row>
    <row r="1046487" customFormat="1" spans="1:1">
      <c r="A1046487" s="176"/>
    </row>
    <row r="1046488" customFormat="1" spans="1:1">
      <c r="A1046488" s="176"/>
    </row>
    <row r="1046489" customFormat="1" spans="1:1">
      <c r="A1046489" s="176"/>
    </row>
    <row r="1046490" customFormat="1" spans="1:1">
      <c r="A1046490" s="176"/>
    </row>
    <row r="1046491" customFormat="1" spans="1:1">
      <c r="A1046491" s="176"/>
    </row>
    <row r="1046492" customFormat="1" spans="1:1">
      <c r="A1046492" s="176"/>
    </row>
    <row r="1046493" customFormat="1" spans="1:1">
      <c r="A1046493" s="176"/>
    </row>
    <row r="1046494" customFormat="1" spans="1:1">
      <c r="A1046494" s="176"/>
    </row>
    <row r="1046495" customFormat="1" spans="1:1">
      <c r="A1046495" s="176"/>
    </row>
    <row r="1046496" customFormat="1" spans="1:1">
      <c r="A1046496" s="176"/>
    </row>
    <row r="1046497" customFormat="1" spans="1:1">
      <c r="A1046497" s="176"/>
    </row>
    <row r="1046498" customFormat="1" spans="1:1">
      <c r="A1046498" s="176"/>
    </row>
    <row r="1046499" customFormat="1" spans="1:1">
      <c r="A1046499" s="176"/>
    </row>
    <row r="1046500" customFormat="1" spans="1:1">
      <c r="A1046500" s="176"/>
    </row>
    <row r="1046501" customFormat="1" spans="1:1">
      <c r="A1046501" s="176"/>
    </row>
    <row r="1046502" customFormat="1" spans="1:1">
      <c r="A1046502" s="176"/>
    </row>
    <row r="1046503" customFormat="1" spans="1:1">
      <c r="A1046503" s="176"/>
    </row>
    <row r="1046504" customFormat="1" spans="1:1">
      <c r="A1046504" s="176"/>
    </row>
    <row r="1046505" customFormat="1" spans="1:1">
      <c r="A1046505" s="176"/>
    </row>
    <row r="1046506" customFormat="1" spans="1:1">
      <c r="A1046506" s="176"/>
    </row>
    <row r="1046507" customFormat="1" spans="1:1">
      <c r="A1046507" s="176"/>
    </row>
    <row r="1046508" customFormat="1" spans="1:1">
      <c r="A1046508" s="176"/>
    </row>
    <row r="1046509" customFormat="1" spans="1:1">
      <c r="A1046509" s="176"/>
    </row>
    <row r="1046510" customFormat="1" spans="1:1">
      <c r="A1046510" s="176"/>
    </row>
    <row r="1046511" customFormat="1" spans="1:1">
      <c r="A1046511" s="176"/>
    </row>
    <row r="1046512" customFormat="1" spans="1:1">
      <c r="A1046512" s="176"/>
    </row>
    <row r="1046513" customFormat="1" spans="1:1">
      <c r="A1046513" s="176"/>
    </row>
    <row r="1046514" customFormat="1" spans="1:1">
      <c r="A1046514" s="176"/>
    </row>
    <row r="1046515" customFormat="1" spans="1:1">
      <c r="A1046515" s="176"/>
    </row>
    <row r="1046516" customFormat="1" spans="1:1">
      <c r="A1046516" s="176"/>
    </row>
    <row r="1046517" customFormat="1" spans="1:1">
      <c r="A1046517" s="176"/>
    </row>
    <row r="1046518" customFormat="1" spans="1:1">
      <c r="A1046518" s="176"/>
    </row>
    <row r="1046519" customFormat="1" spans="1:1">
      <c r="A1046519" s="176"/>
    </row>
    <row r="1046520" customFormat="1" spans="1:1">
      <c r="A1046520" s="176"/>
    </row>
    <row r="1046521" customFormat="1" spans="1:1">
      <c r="A1046521" s="176"/>
    </row>
    <row r="1046522" customFormat="1" spans="1:1">
      <c r="A1046522" s="176"/>
    </row>
    <row r="1046523" customFormat="1" spans="1:1">
      <c r="A1046523" s="176"/>
    </row>
    <row r="1046524" customFormat="1" spans="1:1">
      <c r="A1046524" s="176"/>
    </row>
    <row r="1046525" customFormat="1" spans="1:1">
      <c r="A1046525" s="176"/>
    </row>
    <row r="1046526" customFormat="1" spans="1:1">
      <c r="A1046526" s="176"/>
    </row>
    <row r="1046527" customFormat="1" spans="1:1">
      <c r="A1046527" s="176"/>
    </row>
    <row r="1046528" customFormat="1" spans="1:1">
      <c r="A1046528" s="176"/>
    </row>
    <row r="1046529" customFormat="1" spans="1:1">
      <c r="A1046529" s="176"/>
    </row>
    <row r="1046530" customFormat="1" spans="1:1">
      <c r="A1046530" s="176"/>
    </row>
    <row r="1046531" customFormat="1" spans="1:1">
      <c r="A1046531" s="176"/>
    </row>
    <row r="1046532" customFormat="1" spans="1:1">
      <c r="A1046532" s="176"/>
    </row>
    <row r="1046533" customFormat="1" spans="1:1">
      <c r="A1046533" s="176"/>
    </row>
    <row r="1046534" customFormat="1" spans="1:1">
      <c r="A1046534" s="176"/>
    </row>
    <row r="1046535" customFormat="1" spans="1:1">
      <c r="A1046535" s="176"/>
    </row>
    <row r="1046536" customFormat="1" spans="1:1">
      <c r="A1046536" s="176"/>
    </row>
    <row r="1046537" customFormat="1" spans="1:1">
      <c r="A1046537" s="176"/>
    </row>
    <row r="1046538" customFormat="1" spans="1:1">
      <c r="A1046538" s="176"/>
    </row>
    <row r="1046539" customFormat="1" spans="1:1">
      <c r="A1046539" s="176"/>
    </row>
    <row r="1046540" customFormat="1" spans="1:1">
      <c r="A1046540" s="176"/>
    </row>
    <row r="1046541" customFormat="1" spans="1:1">
      <c r="A1046541" s="176"/>
    </row>
    <row r="1046542" customFormat="1" spans="1:1">
      <c r="A1046542" s="176"/>
    </row>
    <row r="1046543" customFormat="1" spans="1:1">
      <c r="A1046543" s="176"/>
    </row>
    <row r="1046544" customFormat="1" spans="1:1">
      <c r="A1046544" s="176"/>
    </row>
    <row r="1046545" customFormat="1" spans="1:1">
      <c r="A1046545" s="176"/>
    </row>
    <row r="1046546" customFormat="1" spans="1:1">
      <c r="A1046546" s="176"/>
    </row>
    <row r="1046547" customFormat="1" spans="1:1">
      <c r="A1046547" s="176"/>
    </row>
    <row r="1046548" customFormat="1" spans="1:1">
      <c r="A1046548" s="176"/>
    </row>
    <row r="1046549" customFormat="1" spans="1:1">
      <c r="A1046549" s="176"/>
    </row>
    <row r="1046550" customFormat="1" spans="1:1">
      <c r="A1046550" s="176"/>
    </row>
    <row r="1046551" customFormat="1" spans="1:1">
      <c r="A1046551" s="176"/>
    </row>
    <row r="1046552" customFormat="1" spans="1:1">
      <c r="A1046552" s="176"/>
    </row>
    <row r="1046553" customFormat="1" spans="1:1">
      <c r="A1046553" s="176"/>
    </row>
    <row r="1046554" customFormat="1" spans="1:1">
      <c r="A1046554" s="176"/>
    </row>
    <row r="1046555" customFormat="1" spans="1:1">
      <c r="A1046555" s="176"/>
    </row>
    <row r="1046556" customFormat="1" spans="1:1">
      <c r="A1046556" s="176"/>
    </row>
    <row r="1046557" customFormat="1" spans="1:1">
      <c r="A1046557" s="176"/>
    </row>
    <row r="1046558" customFormat="1" spans="1:1">
      <c r="A1046558" s="176"/>
    </row>
    <row r="1046559" customFormat="1" spans="1:1">
      <c r="A1046559" s="176"/>
    </row>
    <row r="1046560" customFormat="1" spans="1:1">
      <c r="A1046560" s="176"/>
    </row>
    <row r="1046561" customFormat="1" spans="1:1">
      <c r="A1046561" s="176"/>
    </row>
    <row r="1046562" customFormat="1" spans="1:1">
      <c r="A1046562" s="176"/>
    </row>
    <row r="1046563" customFormat="1" spans="1:1">
      <c r="A1046563" s="176"/>
    </row>
    <row r="1046564" customFormat="1" spans="1:1">
      <c r="A1046564" s="176"/>
    </row>
    <row r="1046565" customFormat="1" spans="1:1">
      <c r="A1046565" s="176"/>
    </row>
    <row r="1046566" customFormat="1" spans="1:1">
      <c r="A1046566" s="176"/>
    </row>
    <row r="1046567" customFormat="1" spans="1:1">
      <c r="A1046567" s="176"/>
    </row>
    <row r="1046568" customFormat="1" spans="1:1">
      <c r="A1046568" s="176"/>
    </row>
    <row r="1046569" customFormat="1" spans="1:1">
      <c r="A1046569" s="176"/>
    </row>
    <row r="1046570" customFormat="1" spans="1:1">
      <c r="A1046570" s="176"/>
    </row>
    <row r="1046571" customFormat="1" spans="1:1">
      <c r="A1046571" s="176"/>
    </row>
    <row r="1046572" customFormat="1" spans="1:1">
      <c r="A1046572" s="176"/>
    </row>
    <row r="1046573" customFormat="1" spans="1:1">
      <c r="A1046573" s="176"/>
    </row>
    <row r="1046574" customFormat="1" spans="1:1">
      <c r="A1046574" s="176"/>
    </row>
    <row r="1046575" customFormat="1" spans="1:1">
      <c r="A1046575" s="176"/>
    </row>
    <row r="1046576" customFormat="1" spans="1:1">
      <c r="A1046576" s="176"/>
    </row>
    <row r="1046577" customFormat="1" spans="1:1">
      <c r="A1046577" s="176"/>
    </row>
    <row r="1046578" customFormat="1" spans="1:1">
      <c r="A1046578" s="176"/>
    </row>
    <row r="1046579" customFormat="1" spans="1:1">
      <c r="A1046579" s="176"/>
    </row>
    <row r="1046580" customFormat="1" spans="1:1">
      <c r="A1046580" s="176"/>
    </row>
    <row r="1046581" customFormat="1" spans="1:1">
      <c r="A1046581" s="176"/>
    </row>
    <row r="1046582" customFormat="1" spans="1:1">
      <c r="A1046582" s="176"/>
    </row>
    <row r="1046583" customFormat="1" spans="1:1">
      <c r="A1046583" s="176"/>
    </row>
    <row r="1046584" customFormat="1" spans="1:1">
      <c r="A1046584" s="176"/>
    </row>
    <row r="1046585" customFormat="1" spans="1:1">
      <c r="A1046585" s="176"/>
    </row>
    <row r="1046586" customFormat="1" spans="1:1">
      <c r="A1046586" s="176"/>
    </row>
    <row r="1046587" customFormat="1" spans="1:1">
      <c r="A1046587" s="176"/>
    </row>
    <row r="1046588" customFormat="1" spans="1:1">
      <c r="A1046588" s="176"/>
    </row>
    <row r="1046589" customFormat="1" spans="1:1">
      <c r="A1046589" s="176"/>
    </row>
    <row r="1046590" customFormat="1" spans="1:1">
      <c r="A1046590" s="176"/>
    </row>
    <row r="1046591" customFormat="1" spans="1:1">
      <c r="A1046591" s="176"/>
    </row>
    <row r="1046592" customFormat="1" spans="1:1">
      <c r="A1046592" s="176"/>
    </row>
    <row r="1046593" customFormat="1" spans="1:1">
      <c r="A1046593" s="176"/>
    </row>
    <row r="1046594" customFormat="1" spans="1:1">
      <c r="A1046594" s="176"/>
    </row>
    <row r="1046595" customFormat="1" spans="1:1">
      <c r="A1046595" s="176"/>
    </row>
    <row r="1046596" customFormat="1" spans="1:1">
      <c r="A1046596" s="176"/>
    </row>
    <row r="1046597" customFormat="1" spans="1:1">
      <c r="A1046597" s="176"/>
    </row>
    <row r="1046598" customFormat="1" spans="1:1">
      <c r="A1046598" s="176"/>
    </row>
    <row r="1046599" customFormat="1" spans="1:1">
      <c r="A1046599" s="176"/>
    </row>
    <row r="1046600" customFormat="1" spans="1:1">
      <c r="A1046600" s="176"/>
    </row>
    <row r="1046601" customFormat="1" spans="1:1">
      <c r="A1046601" s="176"/>
    </row>
    <row r="1046602" customFormat="1" spans="1:1">
      <c r="A1046602" s="176"/>
    </row>
    <row r="1046603" customFormat="1" spans="1:1">
      <c r="A1046603" s="176"/>
    </row>
    <row r="1046604" customFormat="1" spans="1:1">
      <c r="A1046604" s="176"/>
    </row>
    <row r="1046605" customFormat="1" spans="1:1">
      <c r="A1046605" s="176"/>
    </row>
    <row r="1046606" customFormat="1" spans="1:1">
      <c r="A1046606" s="176"/>
    </row>
    <row r="1046607" customFormat="1" spans="1:1">
      <c r="A1046607" s="176"/>
    </row>
    <row r="1046608" customFormat="1" spans="1:1">
      <c r="A1046608" s="176"/>
    </row>
    <row r="1046609" customFormat="1" spans="1:1">
      <c r="A1046609" s="176"/>
    </row>
    <row r="1046610" customFormat="1" spans="1:1">
      <c r="A1046610" s="176"/>
    </row>
    <row r="1046611" customFormat="1" spans="1:1">
      <c r="A1046611" s="176"/>
    </row>
    <row r="1046612" customFormat="1" spans="1:1">
      <c r="A1046612" s="176"/>
    </row>
    <row r="1046613" customFormat="1" spans="1:1">
      <c r="A1046613" s="176"/>
    </row>
    <row r="1046614" customFormat="1" spans="1:1">
      <c r="A1046614" s="176"/>
    </row>
    <row r="1046615" customFormat="1" spans="1:1">
      <c r="A1046615" s="176"/>
    </row>
    <row r="1046616" customFormat="1" spans="1:1">
      <c r="A1046616" s="176"/>
    </row>
    <row r="1046617" customFormat="1" spans="1:1">
      <c r="A1046617" s="176"/>
    </row>
    <row r="1046618" customFormat="1" spans="1:1">
      <c r="A1046618" s="176"/>
    </row>
    <row r="1046619" customFormat="1" spans="1:1">
      <c r="A1046619" s="176"/>
    </row>
    <row r="1046620" customFormat="1" spans="1:1">
      <c r="A1046620" s="176"/>
    </row>
    <row r="1046621" customFormat="1" spans="1:1">
      <c r="A1046621" s="176"/>
    </row>
    <row r="1046622" customFormat="1" spans="1:1">
      <c r="A1046622" s="176"/>
    </row>
    <row r="1046623" customFormat="1" spans="1:1">
      <c r="A1046623" s="176"/>
    </row>
    <row r="1046624" customFormat="1" spans="1:1">
      <c r="A1046624" s="176"/>
    </row>
    <row r="1046625" customFormat="1" spans="1:1">
      <c r="A1046625" s="176"/>
    </row>
    <row r="1046626" customFormat="1" spans="1:1">
      <c r="A1046626" s="176"/>
    </row>
    <row r="1046627" customFormat="1" spans="1:1">
      <c r="A1046627" s="176"/>
    </row>
    <row r="1046628" customFormat="1" spans="1:1">
      <c r="A1046628" s="176"/>
    </row>
    <row r="1046629" customFormat="1" spans="1:1">
      <c r="A1046629" s="176"/>
    </row>
    <row r="1046630" customFormat="1" spans="1:1">
      <c r="A1046630" s="176"/>
    </row>
    <row r="1046631" customFormat="1" spans="1:1">
      <c r="A1046631" s="176"/>
    </row>
    <row r="1046632" customFormat="1" spans="1:1">
      <c r="A1046632" s="176"/>
    </row>
    <row r="1046633" customFormat="1" spans="1:1">
      <c r="A1046633" s="176"/>
    </row>
    <row r="1046634" customFormat="1" spans="1:1">
      <c r="A1046634" s="176"/>
    </row>
    <row r="1046635" customFormat="1" spans="1:1">
      <c r="A1046635" s="176"/>
    </row>
    <row r="1046636" customFormat="1" spans="1:1">
      <c r="A1046636" s="176"/>
    </row>
    <row r="1046637" customFormat="1" spans="1:1">
      <c r="A1046637" s="176"/>
    </row>
    <row r="1046638" customFormat="1" spans="1:1">
      <c r="A1046638" s="176"/>
    </row>
    <row r="1046639" customFormat="1" spans="1:1">
      <c r="A1046639" s="176"/>
    </row>
    <row r="1046640" customFormat="1" spans="1:1">
      <c r="A1046640" s="176"/>
    </row>
    <row r="1046641" customFormat="1" spans="1:1">
      <c r="A1046641" s="176"/>
    </row>
    <row r="1046642" customFormat="1" spans="1:1">
      <c r="A1046642" s="176"/>
    </row>
    <row r="1046643" customFormat="1" spans="1:1">
      <c r="A1046643" s="176"/>
    </row>
    <row r="1046644" customFormat="1" spans="1:1">
      <c r="A1046644" s="176"/>
    </row>
    <row r="1046645" customFormat="1" spans="1:1">
      <c r="A1046645" s="176"/>
    </row>
    <row r="1046646" customFormat="1" spans="1:1">
      <c r="A1046646" s="176"/>
    </row>
    <row r="1046647" customFormat="1" spans="1:1">
      <c r="A1046647" s="176"/>
    </row>
    <row r="1046648" customFormat="1" spans="1:1">
      <c r="A1046648" s="176"/>
    </row>
    <row r="1046649" customFormat="1" spans="1:1">
      <c r="A1046649" s="176"/>
    </row>
    <row r="1046650" customFormat="1" spans="1:1">
      <c r="A1046650" s="176"/>
    </row>
    <row r="1046651" customFormat="1" spans="1:1">
      <c r="A1046651" s="176"/>
    </row>
    <row r="1046652" customFormat="1" spans="1:1">
      <c r="A1046652" s="176"/>
    </row>
    <row r="1046653" customFormat="1" spans="1:1">
      <c r="A1046653" s="176"/>
    </row>
    <row r="1046654" customFormat="1" spans="1:1">
      <c r="A1046654" s="176"/>
    </row>
    <row r="1046655" customFormat="1" spans="1:1">
      <c r="A1046655" s="176"/>
    </row>
    <row r="1046656" customFormat="1" spans="1:1">
      <c r="A1046656" s="176"/>
    </row>
    <row r="1046657" customFormat="1" spans="1:1">
      <c r="A1046657" s="176"/>
    </row>
    <row r="1046658" customFormat="1" spans="1:1">
      <c r="A1046658" s="176"/>
    </row>
    <row r="1046659" customFormat="1" spans="1:1">
      <c r="A1046659" s="176"/>
    </row>
    <row r="1046660" customFormat="1" spans="1:1">
      <c r="A1046660" s="176"/>
    </row>
    <row r="1046661" customFormat="1" spans="1:1">
      <c r="A1046661" s="176"/>
    </row>
    <row r="1046662" customFormat="1" spans="1:1">
      <c r="A1046662" s="176"/>
    </row>
    <row r="1046663" customFormat="1" spans="1:1">
      <c r="A1046663" s="176"/>
    </row>
    <row r="1046664" customFormat="1" spans="1:1">
      <c r="A1046664" s="176"/>
    </row>
    <row r="1046665" customFormat="1" spans="1:1">
      <c r="A1046665" s="176"/>
    </row>
    <row r="1046666" customFormat="1" spans="1:1">
      <c r="A1046666" s="176"/>
    </row>
    <row r="1046667" customFormat="1" spans="1:1">
      <c r="A1046667" s="176"/>
    </row>
    <row r="1046668" customFormat="1" spans="1:1">
      <c r="A1046668" s="176"/>
    </row>
    <row r="1046669" customFormat="1" spans="1:1">
      <c r="A1046669" s="176"/>
    </row>
    <row r="1046670" customFormat="1" spans="1:1">
      <c r="A1046670" s="176"/>
    </row>
    <row r="1046671" customFormat="1" spans="1:1">
      <c r="A1046671" s="176"/>
    </row>
    <row r="1046672" customFormat="1" spans="1:1">
      <c r="A1046672" s="176"/>
    </row>
    <row r="1046673" customFormat="1" spans="1:1">
      <c r="A1046673" s="176"/>
    </row>
    <row r="1046674" customFormat="1" spans="1:1">
      <c r="A1046674" s="176"/>
    </row>
    <row r="1046675" customFormat="1" spans="1:1">
      <c r="A1046675" s="176"/>
    </row>
    <row r="1046676" customFormat="1" spans="1:1">
      <c r="A1046676" s="176"/>
    </row>
    <row r="1046677" customFormat="1" spans="1:1">
      <c r="A1046677" s="176"/>
    </row>
    <row r="1046678" customFormat="1" spans="1:1">
      <c r="A1046678" s="176"/>
    </row>
    <row r="1046679" customFormat="1" spans="1:1">
      <c r="A1046679" s="176"/>
    </row>
    <row r="1046680" customFormat="1" spans="1:1">
      <c r="A1046680" s="176"/>
    </row>
    <row r="1046681" customFormat="1" spans="1:1">
      <c r="A1046681" s="176"/>
    </row>
    <row r="1046682" customFormat="1" spans="1:1">
      <c r="A1046682" s="176"/>
    </row>
    <row r="1046683" customFormat="1" spans="1:1">
      <c r="A1046683" s="176"/>
    </row>
    <row r="1046684" customFormat="1" spans="1:1">
      <c r="A1046684" s="176"/>
    </row>
    <row r="1046685" customFormat="1" spans="1:1">
      <c r="A1046685" s="176"/>
    </row>
    <row r="1046686" customFormat="1" spans="1:1">
      <c r="A1046686" s="176"/>
    </row>
    <row r="1046687" customFormat="1" spans="1:1">
      <c r="A1046687" s="176"/>
    </row>
    <row r="1046688" customFormat="1" spans="1:1">
      <c r="A1046688" s="176"/>
    </row>
    <row r="1046689" customFormat="1" spans="1:1">
      <c r="A1046689" s="176"/>
    </row>
    <row r="1046690" customFormat="1" spans="1:1">
      <c r="A1046690" s="176"/>
    </row>
    <row r="1046691" customFormat="1" spans="1:1">
      <c r="A1046691" s="176"/>
    </row>
    <row r="1046692" customFormat="1" spans="1:1">
      <c r="A1046692" s="176"/>
    </row>
    <row r="1046693" customFormat="1" spans="1:1">
      <c r="A1046693" s="176"/>
    </row>
    <row r="1046694" customFormat="1" spans="1:1">
      <c r="A1046694" s="176"/>
    </row>
    <row r="1046695" customFormat="1" spans="1:1">
      <c r="A1046695" s="176"/>
    </row>
    <row r="1046696" customFormat="1" spans="1:1">
      <c r="A1046696" s="176"/>
    </row>
    <row r="1046697" customFormat="1" spans="1:1">
      <c r="A1046697" s="176"/>
    </row>
    <row r="1046698" customFormat="1" spans="1:1">
      <c r="A1046698" s="176"/>
    </row>
    <row r="1046699" customFormat="1" spans="1:1">
      <c r="A1046699" s="176"/>
    </row>
    <row r="1046700" customFormat="1" spans="1:1">
      <c r="A1046700" s="176"/>
    </row>
    <row r="1046701" customFormat="1" spans="1:1">
      <c r="A1046701" s="176"/>
    </row>
    <row r="1046702" customFormat="1" spans="1:1">
      <c r="A1046702" s="176"/>
    </row>
    <row r="1046703" customFormat="1" spans="1:1">
      <c r="A1046703" s="176"/>
    </row>
    <row r="1046704" customFormat="1" spans="1:1">
      <c r="A1046704" s="176"/>
    </row>
    <row r="1046705" customFormat="1" spans="1:1">
      <c r="A1046705" s="176"/>
    </row>
    <row r="1046706" customFormat="1" spans="1:1">
      <c r="A1046706" s="176"/>
    </row>
    <row r="1046707" customFormat="1" spans="1:1">
      <c r="A1046707" s="176"/>
    </row>
    <row r="1046708" customFormat="1" spans="1:1">
      <c r="A1046708" s="176"/>
    </row>
    <row r="1046709" customFormat="1" spans="1:1">
      <c r="A1046709" s="176"/>
    </row>
    <row r="1046710" customFormat="1" spans="1:1">
      <c r="A1046710" s="176"/>
    </row>
    <row r="1046711" customFormat="1" spans="1:1">
      <c r="A1046711" s="176"/>
    </row>
    <row r="1046712" customFormat="1" spans="1:1">
      <c r="A1046712" s="176"/>
    </row>
    <row r="1046713" customFormat="1" spans="1:1">
      <c r="A1046713" s="176"/>
    </row>
    <row r="1046714" customFormat="1" spans="1:1">
      <c r="A1046714" s="176"/>
    </row>
    <row r="1046715" customFormat="1" spans="1:1">
      <c r="A1046715" s="176"/>
    </row>
    <row r="1046716" customFormat="1" spans="1:1">
      <c r="A1046716" s="176"/>
    </row>
    <row r="1046717" customFormat="1" spans="1:1">
      <c r="A1046717" s="176"/>
    </row>
    <row r="1046718" customFormat="1" spans="1:1">
      <c r="A1046718" s="176"/>
    </row>
    <row r="1046719" customFormat="1" spans="1:1">
      <c r="A1046719" s="176"/>
    </row>
    <row r="1046720" customFormat="1" spans="1:1">
      <c r="A1046720" s="176"/>
    </row>
    <row r="1046721" customFormat="1" spans="1:1">
      <c r="A1046721" s="176"/>
    </row>
    <row r="1046722" customFormat="1" spans="1:1">
      <c r="A1046722" s="176"/>
    </row>
    <row r="1046723" customFormat="1" spans="1:1">
      <c r="A1046723" s="176"/>
    </row>
    <row r="1046724" customFormat="1" spans="1:1">
      <c r="A1046724" s="176"/>
    </row>
    <row r="1046725" customFormat="1" spans="1:1">
      <c r="A1046725" s="176"/>
    </row>
    <row r="1046726" customFormat="1" spans="1:1">
      <c r="A1046726" s="176"/>
    </row>
    <row r="1046727" customFormat="1" spans="1:1">
      <c r="A1046727" s="176"/>
    </row>
    <row r="1046728" customFormat="1" spans="1:1">
      <c r="A1046728" s="176"/>
    </row>
    <row r="1046729" customFormat="1" spans="1:1">
      <c r="A1046729" s="176"/>
    </row>
    <row r="1046730" customFormat="1" spans="1:1">
      <c r="A1046730" s="176"/>
    </row>
    <row r="1046731" customFormat="1" spans="1:1">
      <c r="A1046731" s="176"/>
    </row>
    <row r="1046732" customFormat="1" spans="1:1">
      <c r="A1046732" s="176"/>
    </row>
    <row r="1046733" customFormat="1" spans="1:1">
      <c r="A1046733" s="176"/>
    </row>
    <row r="1046734" customFormat="1" spans="1:1">
      <c r="A1046734" s="176"/>
    </row>
    <row r="1046735" customFormat="1" spans="1:1">
      <c r="A1046735" s="176"/>
    </row>
    <row r="1046736" customFormat="1" spans="1:1">
      <c r="A1046736" s="176"/>
    </row>
    <row r="1046737" customFormat="1" spans="1:1">
      <c r="A1046737" s="176"/>
    </row>
    <row r="1046738" customFormat="1" spans="1:1">
      <c r="A1046738" s="176"/>
    </row>
    <row r="1046739" customFormat="1" spans="1:1">
      <c r="A1046739" s="176"/>
    </row>
    <row r="1046740" customFormat="1" spans="1:1">
      <c r="A1046740" s="176"/>
    </row>
    <row r="1046741" customFormat="1" spans="1:1">
      <c r="A1046741" s="176"/>
    </row>
    <row r="1046742" customFormat="1" spans="1:1">
      <c r="A1046742" s="176"/>
    </row>
    <row r="1046743" customFormat="1" spans="1:1">
      <c r="A1046743" s="176"/>
    </row>
    <row r="1046744" customFormat="1" spans="1:1">
      <c r="A1046744" s="176"/>
    </row>
    <row r="1046745" customFormat="1" spans="1:1">
      <c r="A1046745" s="176"/>
    </row>
    <row r="1046746" customFormat="1" spans="1:1">
      <c r="A1046746" s="176"/>
    </row>
    <row r="1046747" customFormat="1" spans="1:1">
      <c r="A1046747" s="176"/>
    </row>
    <row r="1046748" customFormat="1" spans="1:1">
      <c r="A1046748" s="176"/>
    </row>
    <row r="1046749" customFormat="1" spans="1:1">
      <c r="A1046749" s="176"/>
    </row>
    <row r="1046750" customFormat="1" spans="1:1">
      <c r="A1046750" s="176"/>
    </row>
    <row r="1046751" customFormat="1" spans="1:1">
      <c r="A1046751" s="176"/>
    </row>
    <row r="1046752" customFormat="1" spans="1:1">
      <c r="A1046752" s="176"/>
    </row>
    <row r="1046753" customFormat="1" spans="1:1">
      <c r="A1046753" s="176"/>
    </row>
    <row r="1046754" customFormat="1" spans="1:1">
      <c r="A1046754" s="176"/>
    </row>
    <row r="1046755" customFormat="1" spans="1:1">
      <c r="A1046755" s="176"/>
    </row>
    <row r="1046756" customFormat="1" spans="1:1">
      <c r="A1046756" s="176"/>
    </row>
    <row r="1046757" customFormat="1" spans="1:1">
      <c r="A1046757" s="176"/>
    </row>
    <row r="1046758" customFormat="1" spans="1:1">
      <c r="A1046758" s="176"/>
    </row>
    <row r="1046759" customFormat="1" spans="1:1">
      <c r="A1046759" s="176"/>
    </row>
    <row r="1046760" customFormat="1" spans="1:1">
      <c r="A1046760" s="176"/>
    </row>
    <row r="1046761" customFormat="1" spans="1:1">
      <c r="A1046761" s="176"/>
    </row>
    <row r="1046762" customFormat="1" spans="1:1">
      <c r="A1046762" s="176"/>
    </row>
    <row r="1046763" customFormat="1" spans="1:1">
      <c r="A1046763" s="176"/>
    </row>
    <row r="1046764" customFormat="1" spans="1:1">
      <c r="A1046764" s="176"/>
    </row>
    <row r="1046765" customFormat="1" spans="1:1">
      <c r="A1046765" s="176"/>
    </row>
    <row r="1046766" customFormat="1" spans="1:1">
      <c r="A1046766" s="176"/>
    </row>
    <row r="1046767" customFormat="1" spans="1:1">
      <c r="A1046767" s="176"/>
    </row>
    <row r="1046768" customFormat="1" spans="1:1">
      <c r="A1046768" s="176"/>
    </row>
    <row r="1046769" customFormat="1" spans="1:1">
      <c r="A1046769" s="176"/>
    </row>
    <row r="1046770" customFormat="1" spans="1:1">
      <c r="A1046770" s="176"/>
    </row>
    <row r="1046771" customFormat="1" spans="1:1">
      <c r="A1046771" s="176"/>
    </row>
    <row r="1046772" customFormat="1" spans="1:1">
      <c r="A1046772" s="176"/>
    </row>
    <row r="1046773" customFormat="1" spans="1:1">
      <c r="A1046773" s="176"/>
    </row>
    <row r="1046774" customFormat="1" spans="1:1">
      <c r="A1046774" s="176"/>
    </row>
    <row r="1046775" customFormat="1" spans="1:1">
      <c r="A1046775" s="176"/>
    </row>
    <row r="1046776" customFormat="1" spans="1:1">
      <c r="A1046776" s="176"/>
    </row>
    <row r="1046777" customFormat="1" spans="1:1">
      <c r="A1046777" s="176"/>
    </row>
    <row r="1046778" customFormat="1" spans="1:1">
      <c r="A1046778" s="176"/>
    </row>
    <row r="1046779" customFormat="1" spans="1:1">
      <c r="A1046779" s="176"/>
    </row>
    <row r="1046780" customFormat="1" spans="1:1">
      <c r="A1046780" s="176"/>
    </row>
    <row r="1046781" customFormat="1" spans="1:1">
      <c r="A1046781" s="176"/>
    </row>
    <row r="1046782" customFormat="1" spans="1:1">
      <c r="A1046782" s="176"/>
    </row>
    <row r="1046783" customFormat="1" spans="1:1">
      <c r="A1046783" s="176"/>
    </row>
    <row r="1046784" customFormat="1" spans="1:1">
      <c r="A1046784" s="176"/>
    </row>
    <row r="1046785" customFormat="1" spans="1:1">
      <c r="A1046785" s="176"/>
    </row>
    <row r="1046786" customFormat="1" spans="1:1">
      <c r="A1046786" s="176"/>
    </row>
    <row r="1046787" customFormat="1" spans="1:1">
      <c r="A1046787" s="176"/>
    </row>
    <row r="1046788" customFormat="1" spans="1:1">
      <c r="A1046788" s="176"/>
    </row>
    <row r="1046789" customFormat="1" spans="1:1">
      <c r="A1046789" s="176"/>
    </row>
    <row r="1046790" customFormat="1" spans="1:1">
      <c r="A1046790" s="176"/>
    </row>
    <row r="1046791" customFormat="1" spans="1:1">
      <c r="A1046791" s="176"/>
    </row>
    <row r="1046792" customFormat="1" spans="1:1">
      <c r="A1046792" s="176"/>
    </row>
    <row r="1046793" customFormat="1" spans="1:1">
      <c r="A1046793" s="176"/>
    </row>
    <row r="1046794" customFormat="1" spans="1:1">
      <c r="A1046794" s="176"/>
    </row>
    <row r="1046795" customFormat="1" spans="1:1">
      <c r="A1046795" s="176"/>
    </row>
    <row r="1046796" customFormat="1" spans="1:1">
      <c r="A1046796" s="176"/>
    </row>
    <row r="1046797" customFormat="1" spans="1:1">
      <c r="A1046797" s="176"/>
    </row>
    <row r="1046798" customFormat="1" spans="1:1">
      <c r="A1046798" s="176"/>
    </row>
    <row r="1046799" customFormat="1" spans="1:1">
      <c r="A1046799" s="176"/>
    </row>
    <row r="1046800" customFormat="1" spans="1:1">
      <c r="A1046800" s="176"/>
    </row>
    <row r="1046801" customFormat="1" spans="1:1">
      <c r="A1046801" s="176"/>
    </row>
    <row r="1046802" customFormat="1" spans="1:1">
      <c r="A1046802" s="176"/>
    </row>
    <row r="1046803" customFormat="1" spans="1:1">
      <c r="A1046803" s="176"/>
    </row>
    <row r="1046804" customFormat="1" spans="1:1">
      <c r="A1046804" s="176"/>
    </row>
    <row r="1046805" customFormat="1" spans="1:1">
      <c r="A1046805" s="176"/>
    </row>
    <row r="1046806" customFormat="1" spans="1:1">
      <c r="A1046806" s="176"/>
    </row>
    <row r="1046807" customFormat="1" spans="1:1">
      <c r="A1046807" s="176"/>
    </row>
    <row r="1046808" customFormat="1" spans="1:1">
      <c r="A1046808" s="176"/>
    </row>
    <row r="1046809" customFormat="1" spans="1:1">
      <c r="A1046809" s="176"/>
    </row>
    <row r="1046810" customFormat="1" spans="1:1">
      <c r="A1046810" s="176"/>
    </row>
    <row r="1046811" customFormat="1" spans="1:1">
      <c r="A1046811" s="176"/>
    </row>
    <row r="1046812" customFormat="1" spans="1:1">
      <c r="A1046812" s="176"/>
    </row>
    <row r="1046813" customFormat="1" spans="1:1">
      <c r="A1046813" s="176"/>
    </row>
    <row r="1046814" customFormat="1" spans="1:1">
      <c r="A1046814" s="176"/>
    </row>
    <row r="1046815" customFormat="1" spans="1:1">
      <c r="A1046815" s="176"/>
    </row>
    <row r="1046816" customFormat="1" spans="1:1">
      <c r="A1046816" s="176"/>
    </row>
    <row r="1046817" customFormat="1" spans="1:1">
      <c r="A1046817" s="176"/>
    </row>
    <row r="1046818" customFormat="1" spans="1:1">
      <c r="A1046818" s="176"/>
    </row>
    <row r="1046819" customFormat="1" spans="1:1">
      <c r="A1046819" s="176"/>
    </row>
    <row r="1046820" customFormat="1" spans="1:1">
      <c r="A1046820" s="176"/>
    </row>
    <row r="1046821" customFormat="1" spans="1:1">
      <c r="A1046821" s="176"/>
    </row>
    <row r="1046822" customFormat="1" spans="1:1">
      <c r="A1046822" s="176"/>
    </row>
    <row r="1046823" customFormat="1" spans="1:1">
      <c r="A1046823" s="176"/>
    </row>
    <row r="1046824" customFormat="1" spans="1:1">
      <c r="A1046824" s="176"/>
    </row>
    <row r="1046825" customFormat="1" spans="1:1">
      <c r="A1046825" s="176"/>
    </row>
    <row r="1046826" customFormat="1" spans="1:1">
      <c r="A1046826" s="176"/>
    </row>
    <row r="1046827" customFormat="1" spans="1:1">
      <c r="A1046827" s="176"/>
    </row>
    <row r="1046828" customFormat="1" spans="1:1">
      <c r="A1046828" s="176"/>
    </row>
    <row r="1046829" customFormat="1" spans="1:1">
      <c r="A1046829" s="176"/>
    </row>
    <row r="1046830" customFormat="1" spans="1:1">
      <c r="A1046830" s="176"/>
    </row>
    <row r="1046831" customFormat="1" spans="1:1">
      <c r="A1046831" s="176"/>
    </row>
    <row r="1046832" customFormat="1" spans="1:1">
      <c r="A1046832" s="176"/>
    </row>
    <row r="1046833" customFormat="1" spans="1:1">
      <c r="A1046833" s="176"/>
    </row>
    <row r="1046834" customFormat="1" spans="1:1">
      <c r="A1046834" s="176"/>
    </row>
    <row r="1046835" customFormat="1" spans="1:1">
      <c r="A1046835" s="176"/>
    </row>
    <row r="1046836" customFormat="1" spans="1:1">
      <c r="A1046836" s="176"/>
    </row>
    <row r="1046837" customFormat="1" spans="1:1">
      <c r="A1046837" s="176"/>
    </row>
    <row r="1046838" customFormat="1" spans="1:1">
      <c r="A1046838" s="176"/>
    </row>
    <row r="1046839" customFormat="1" spans="1:1">
      <c r="A1046839" s="176"/>
    </row>
    <row r="1046840" customFormat="1" spans="1:1">
      <c r="A1046840" s="176"/>
    </row>
    <row r="1046841" customFormat="1" spans="1:1">
      <c r="A1046841" s="176"/>
    </row>
    <row r="1046842" customFormat="1" spans="1:1">
      <c r="A1046842" s="176"/>
    </row>
    <row r="1046843" customFormat="1" spans="1:1">
      <c r="A1046843" s="176"/>
    </row>
    <row r="1046844" customFormat="1" spans="1:1">
      <c r="A1046844" s="176"/>
    </row>
    <row r="1046845" customFormat="1" spans="1:1">
      <c r="A1046845" s="176"/>
    </row>
    <row r="1046846" customFormat="1" spans="1:1">
      <c r="A1046846" s="176"/>
    </row>
    <row r="1046847" customFormat="1" spans="1:1">
      <c r="A1046847" s="176"/>
    </row>
    <row r="1046848" customFormat="1" spans="1:1">
      <c r="A1046848" s="176"/>
    </row>
    <row r="1046849" customFormat="1" spans="1:1">
      <c r="A1046849" s="176"/>
    </row>
    <row r="1046850" customFormat="1" spans="1:1">
      <c r="A1046850" s="176"/>
    </row>
    <row r="1046851" customFormat="1" spans="1:1">
      <c r="A1046851" s="176"/>
    </row>
    <row r="1046852" customFormat="1" spans="1:1">
      <c r="A1046852" s="176"/>
    </row>
    <row r="1046853" customFormat="1" spans="1:1">
      <c r="A1046853" s="176"/>
    </row>
    <row r="1046854" customFormat="1" spans="1:1">
      <c r="A1046854" s="176"/>
    </row>
    <row r="1046855" customFormat="1" spans="1:1">
      <c r="A1046855" s="176"/>
    </row>
    <row r="1046856" customFormat="1" spans="1:1">
      <c r="A1046856" s="176"/>
    </row>
    <row r="1046857" customFormat="1" spans="1:1">
      <c r="A1046857" s="176"/>
    </row>
    <row r="1046858" customFormat="1" spans="1:1">
      <c r="A1046858" s="176"/>
    </row>
    <row r="1046859" customFormat="1" spans="1:1">
      <c r="A1046859" s="176"/>
    </row>
    <row r="1046860" customFormat="1" spans="1:1">
      <c r="A1046860" s="176"/>
    </row>
    <row r="1046861" customFormat="1" spans="1:1">
      <c r="A1046861" s="176"/>
    </row>
    <row r="1046862" customFormat="1" spans="1:1">
      <c r="A1046862" s="176"/>
    </row>
    <row r="1046863" customFormat="1" spans="1:1">
      <c r="A1046863" s="176"/>
    </row>
    <row r="1046864" customFormat="1" spans="1:1">
      <c r="A1046864" s="176"/>
    </row>
    <row r="1046865" customFormat="1" spans="1:1">
      <c r="A1046865" s="176"/>
    </row>
    <row r="1046866" customFormat="1" spans="1:1">
      <c r="A1046866" s="176"/>
    </row>
    <row r="1046867" customFormat="1" spans="1:1">
      <c r="A1046867" s="176"/>
    </row>
    <row r="1046868" customFormat="1" spans="1:1">
      <c r="A1046868" s="176"/>
    </row>
    <row r="1046869" customFormat="1" spans="1:1">
      <c r="A1046869" s="176"/>
    </row>
    <row r="1046870" customFormat="1" spans="1:1">
      <c r="A1046870" s="176"/>
    </row>
    <row r="1046871" customFormat="1" spans="1:1">
      <c r="A1046871" s="176"/>
    </row>
    <row r="1046872" customFormat="1" spans="1:1">
      <c r="A1046872" s="176"/>
    </row>
    <row r="1046873" customFormat="1" spans="1:1">
      <c r="A1046873" s="176"/>
    </row>
    <row r="1046874" customFormat="1" spans="1:1">
      <c r="A1046874" s="176"/>
    </row>
    <row r="1046875" customFormat="1" spans="1:1">
      <c r="A1046875" s="176"/>
    </row>
    <row r="1046876" customFormat="1" spans="1:1">
      <c r="A1046876" s="176"/>
    </row>
    <row r="1046877" customFormat="1" spans="1:1">
      <c r="A1046877" s="176"/>
    </row>
    <row r="1046878" customFormat="1" spans="1:1">
      <c r="A1046878" s="176"/>
    </row>
    <row r="1046879" customFormat="1" spans="1:1">
      <c r="A1046879" s="176"/>
    </row>
    <row r="1046880" customFormat="1" spans="1:1">
      <c r="A1046880" s="176"/>
    </row>
    <row r="1046881" customFormat="1" spans="1:1">
      <c r="A1046881" s="176"/>
    </row>
    <row r="1046882" customFormat="1" spans="1:1">
      <c r="A1046882" s="176"/>
    </row>
    <row r="1046883" customFormat="1" spans="1:1">
      <c r="A1046883" s="176"/>
    </row>
    <row r="1046884" customFormat="1" spans="1:1">
      <c r="A1046884" s="176"/>
    </row>
    <row r="1046885" customFormat="1" spans="1:1">
      <c r="A1046885" s="176"/>
    </row>
    <row r="1046886" customFormat="1" spans="1:1">
      <c r="A1046886" s="176"/>
    </row>
    <row r="1046887" customFormat="1" spans="1:1">
      <c r="A1046887" s="176"/>
    </row>
    <row r="1046888" customFormat="1" spans="1:1">
      <c r="A1046888" s="176"/>
    </row>
    <row r="1046889" customFormat="1" spans="1:1">
      <c r="A1046889" s="176"/>
    </row>
    <row r="1046890" customFormat="1" spans="1:1">
      <c r="A1046890" s="176"/>
    </row>
    <row r="1046891" customFormat="1" spans="1:1">
      <c r="A1046891" s="176"/>
    </row>
    <row r="1046892" customFormat="1" spans="1:1">
      <c r="A1046892" s="176"/>
    </row>
    <row r="1046893" customFormat="1" spans="1:1">
      <c r="A1046893" s="176"/>
    </row>
    <row r="1046894" customFormat="1" spans="1:1">
      <c r="A1046894" s="176"/>
    </row>
    <row r="1046895" customFormat="1" spans="1:1">
      <c r="A1046895" s="176"/>
    </row>
    <row r="1046896" customFormat="1" spans="1:1">
      <c r="A1046896" s="176"/>
    </row>
    <row r="1046897" customFormat="1" spans="1:1">
      <c r="A1046897" s="176"/>
    </row>
    <row r="1046898" customFormat="1" spans="1:1">
      <c r="A1046898" s="176"/>
    </row>
    <row r="1046899" customFormat="1" spans="1:1">
      <c r="A1046899" s="176"/>
    </row>
    <row r="1046900" customFormat="1" spans="1:1">
      <c r="A1046900" s="176"/>
    </row>
    <row r="1046901" customFormat="1" spans="1:1">
      <c r="A1046901" s="176"/>
    </row>
    <row r="1046902" customFormat="1" spans="1:1">
      <c r="A1046902" s="176"/>
    </row>
    <row r="1046903" customFormat="1" spans="1:1">
      <c r="A1046903" s="176"/>
    </row>
    <row r="1046904" customFormat="1" spans="1:1">
      <c r="A1046904" s="176"/>
    </row>
    <row r="1046905" customFormat="1" spans="1:1">
      <c r="A1046905" s="176"/>
    </row>
    <row r="1046906" customFormat="1" spans="1:1">
      <c r="A1046906" s="176"/>
    </row>
    <row r="1046907" customFormat="1" spans="1:1">
      <c r="A1046907" s="176"/>
    </row>
    <row r="1046908" customFormat="1" spans="1:1">
      <c r="A1046908" s="176"/>
    </row>
    <row r="1046909" customFormat="1" spans="1:1">
      <c r="A1046909" s="176"/>
    </row>
    <row r="1046910" customFormat="1" spans="1:1">
      <c r="A1046910" s="176"/>
    </row>
    <row r="1046911" customFormat="1" spans="1:1">
      <c r="A1046911" s="176"/>
    </row>
    <row r="1046912" customFormat="1" spans="1:1">
      <c r="A1046912" s="176"/>
    </row>
    <row r="1046913" customFormat="1" spans="1:1">
      <c r="A1046913" s="176"/>
    </row>
    <row r="1046914" customFormat="1" spans="1:1">
      <c r="A1046914" s="176"/>
    </row>
    <row r="1046915" customFormat="1" spans="1:1">
      <c r="A1046915" s="176"/>
    </row>
    <row r="1046916" customFormat="1" spans="1:1">
      <c r="A1046916" s="176"/>
    </row>
    <row r="1046917" customFormat="1" spans="1:1">
      <c r="A1046917" s="176"/>
    </row>
    <row r="1046918" customFormat="1" spans="1:1">
      <c r="A1046918" s="176"/>
    </row>
    <row r="1046919" customFormat="1" spans="1:1">
      <c r="A1046919" s="176"/>
    </row>
    <row r="1046920" customFormat="1" spans="1:1">
      <c r="A1046920" s="176"/>
    </row>
    <row r="1046921" customFormat="1" spans="1:1">
      <c r="A1046921" s="176"/>
    </row>
    <row r="1046922" customFormat="1" spans="1:1">
      <c r="A1046922" s="176"/>
    </row>
    <row r="1046923" customFormat="1" spans="1:1">
      <c r="A1046923" s="176"/>
    </row>
    <row r="1046924" customFormat="1" spans="1:1">
      <c r="A1046924" s="176"/>
    </row>
    <row r="1046925" customFormat="1" spans="1:1">
      <c r="A1046925" s="176"/>
    </row>
    <row r="1046926" customFormat="1" spans="1:1">
      <c r="A1046926" s="176"/>
    </row>
    <row r="1046927" customFormat="1" spans="1:1">
      <c r="A1046927" s="176"/>
    </row>
    <row r="1046928" customFormat="1" spans="1:1">
      <c r="A1046928" s="176"/>
    </row>
    <row r="1046929" customFormat="1" spans="1:1">
      <c r="A1046929" s="176"/>
    </row>
    <row r="1046930" customFormat="1" spans="1:1">
      <c r="A1046930" s="176"/>
    </row>
    <row r="1046931" customFormat="1" spans="1:1">
      <c r="A1046931" s="176"/>
    </row>
    <row r="1046932" customFormat="1" spans="1:1">
      <c r="A1046932" s="176"/>
    </row>
    <row r="1046933" customFormat="1" spans="1:1">
      <c r="A1046933" s="176"/>
    </row>
    <row r="1046934" customFormat="1" spans="1:1">
      <c r="A1046934" s="176"/>
    </row>
    <row r="1046935" customFormat="1" spans="1:1">
      <c r="A1046935" s="176"/>
    </row>
    <row r="1046936" customFormat="1" spans="1:1">
      <c r="A1046936" s="176"/>
    </row>
    <row r="1046937" customFormat="1" spans="1:1">
      <c r="A1046937" s="176"/>
    </row>
    <row r="1046938" customFormat="1" spans="1:1">
      <c r="A1046938" s="176"/>
    </row>
    <row r="1046939" customFormat="1" spans="1:1">
      <c r="A1046939" s="176"/>
    </row>
    <row r="1046940" customFormat="1" spans="1:1">
      <c r="A1046940" s="176"/>
    </row>
    <row r="1046941" customFormat="1" spans="1:1">
      <c r="A1046941" s="176"/>
    </row>
    <row r="1046942" customFormat="1" spans="1:1">
      <c r="A1046942" s="176"/>
    </row>
    <row r="1046943" customFormat="1" spans="1:1">
      <c r="A1046943" s="176"/>
    </row>
    <row r="1046944" customFormat="1" spans="1:1">
      <c r="A1046944" s="176"/>
    </row>
    <row r="1046945" customFormat="1" spans="1:1">
      <c r="A1046945" s="176"/>
    </row>
    <row r="1046946" customFormat="1" spans="1:1">
      <c r="A1046946" s="176"/>
    </row>
    <row r="1046947" customFormat="1" spans="1:1">
      <c r="A1046947" s="176"/>
    </row>
    <row r="1046948" customFormat="1" spans="1:1">
      <c r="A1046948" s="176"/>
    </row>
    <row r="1046949" customFormat="1" spans="1:1">
      <c r="A1046949" s="176"/>
    </row>
    <row r="1046950" customFormat="1" spans="1:1">
      <c r="A1046950" s="176"/>
    </row>
    <row r="1046951" customFormat="1" spans="1:1">
      <c r="A1046951" s="176"/>
    </row>
    <row r="1046952" customFormat="1" spans="1:1">
      <c r="A1046952" s="176"/>
    </row>
    <row r="1046953" customFormat="1" spans="1:1">
      <c r="A1046953" s="176"/>
    </row>
    <row r="1046954" customFormat="1" spans="1:1">
      <c r="A1046954" s="176"/>
    </row>
    <row r="1046955" customFormat="1" spans="1:1">
      <c r="A1046955" s="176"/>
    </row>
    <row r="1046956" customFormat="1" spans="1:1">
      <c r="A1046956" s="176"/>
    </row>
    <row r="1046957" customFormat="1" spans="1:1">
      <c r="A1046957" s="176"/>
    </row>
    <row r="1046958" customFormat="1" spans="1:1">
      <c r="A1046958" s="176"/>
    </row>
    <row r="1046959" customFormat="1" spans="1:1">
      <c r="A1046959" s="176"/>
    </row>
    <row r="1046960" customFormat="1" spans="1:1">
      <c r="A1046960" s="176"/>
    </row>
    <row r="1046961" customFormat="1" spans="1:1">
      <c r="A1046961" s="176"/>
    </row>
    <row r="1046962" customFormat="1" spans="1:1">
      <c r="A1046962" s="176"/>
    </row>
    <row r="1046963" customFormat="1" spans="1:1">
      <c r="A1046963" s="176"/>
    </row>
    <row r="1046964" customFormat="1" spans="1:1">
      <c r="A1046964" s="176"/>
    </row>
    <row r="1046965" customFormat="1" spans="1:1">
      <c r="A1046965" s="176"/>
    </row>
    <row r="1046966" customFormat="1" spans="1:1">
      <c r="A1046966" s="176"/>
    </row>
    <row r="1046967" customFormat="1" spans="1:1">
      <c r="A1046967" s="176"/>
    </row>
    <row r="1046968" customFormat="1" spans="1:1">
      <c r="A1046968" s="176"/>
    </row>
    <row r="1046969" customFormat="1" spans="1:1">
      <c r="A1046969" s="176"/>
    </row>
    <row r="1046970" customFormat="1" spans="1:1">
      <c r="A1046970" s="176"/>
    </row>
    <row r="1046971" customFormat="1" spans="1:1">
      <c r="A1046971" s="176"/>
    </row>
    <row r="1046972" customFormat="1" spans="1:1">
      <c r="A1046972" s="176"/>
    </row>
    <row r="1046973" customFormat="1" spans="1:1">
      <c r="A1046973" s="176"/>
    </row>
    <row r="1046974" customFormat="1" spans="1:1">
      <c r="A1046974" s="176"/>
    </row>
    <row r="1046975" customFormat="1" spans="1:1">
      <c r="A1046975" s="176"/>
    </row>
    <row r="1046976" customFormat="1" spans="1:1">
      <c r="A1046976" s="176"/>
    </row>
    <row r="1046977" customFormat="1" spans="1:1">
      <c r="A1046977" s="176"/>
    </row>
    <row r="1046978" customFormat="1" spans="1:1">
      <c r="A1046978" s="176"/>
    </row>
    <row r="1046979" customFormat="1" spans="1:1">
      <c r="A1046979" s="176"/>
    </row>
    <row r="1046980" customFormat="1" spans="1:1">
      <c r="A1046980" s="176"/>
    </row>
    <row r="1046981" customFormat="1" spans="1:1">
      <c r="A1046981" s="176"/>
    </row>
    <row r="1046982" customFormat="1" spans="1:1">
      <c r="A1046982" s="176"/>
    </row>
    <row r="1046983" customFormat="1" spans="1:1">
      <c r="A1046983" s="176"/>
    </row>
    <row r="1046984" customFormat="1" spans="1:1">
      <c r="A1046984" s="176"/>
    </row>
    <row r="1046985" customFormat="1" spans="1:1">
      <c r="A1046985" s="176"/>
    </row>
    <row r="1046986" customFormat="1" spans="1:1">
      <c r="A1046986" s="176"/>
    </row>
    <row r="1046987" customFormat="1" spans="1:1">
      <c r="A1046987" s="176"/>
    </row>
    <row r="1046988" customFormat="1" spans="1:1">
      <c r="A1046988" s="176"/>
    </row>
    <row r="1046989" customFormat="1" spans="1:1">
      <c r="A1046989" s="176"/>
    </row>
    <row r="1046990" customFormat="1" spans="1:1">
      <c r="A1046990" s="176"/>
    </row>
    <row r="1046991" customFormat="1" spans="1:1">
      <c r="A1046991" s="176"/>
    </row>
    <row r="1046992" customFormat="1" spans="1:1">
      <c r="A1046992" s="176"/>
    </row>
    <row r="1046993" customFormat="1" spans="1:1">
      <c r="A1046993" s="176"/>
    </row>
    <row r="1046994" customFormat="1" spans="1:1">
      <c r="A1046994" s="176"/>
    </row>
    <row r="1046995" customFormat="1" spans="1:1">
      <c r="A1046995" s="176"/>
    </row>
    <row r="1046996" customFormat="1" spans="1:1">
      <c r="A1046996" s="176"/>
    </row>
    <row r="1046997" customFormat="1" spans="1:1">
      <c r="A1046997" s="176"/>
    </row>
    <row r="1046998" customFormat="1" spans="1:1">
      <c r="A1046998" s="176"/>
    </row>
    <row r="1046999" customFormat="1" spans="1:1">
      <c r="A1046999" s="176"/>
    </row>
    <row r="1047000" customFormat="1" spans="1:1">
      <c r="A1047000" s="176"/>
    </row>
    <row r="1047001" customFormat="1" spans="1:1">
      <c r="A1047001" s="176"/>
    </row>
    <row r="1047002" customFormat="1" spans="1:1">
      <c r="A1047002" s="176"/>
    </row>
    <row r="1047003" customFormat="1" spans="1:1">
      <c r="A1047003" s="176"/>
    </row>
    <row r="1047004" customFormat="1" spans="1:1">
      <c r="A1047004" s="176"/>
    </row>
    <row r="1047005" customFormat="1" spans="1:1">
      <c r="A1047005" s="176"/>
    </row>
    <row r="1047006" customFormat="1" spans="1:1">
      <c r="A1047006" s="176"/>
    </row>
    <row r="1047007" customFormat="1" spans="1:1">
      <c r="A1047007" s="176"/>
    </row>
    <row r="1047008" customFormat="1" spans="1:1">
      <c r="A1047008" s="176"/>
    </row>
    <row r="1047009" customFormat="1" spans="1:1">
      <c r="A1047009" s="176"/>
    </row>
    <row r="1047010" customFormat="1" spans="1:1">
      <c r="A1047010" s="176"/>
    </row>
    <row r="1047011" customFormat="1" spans="1:1">
      <c r="A1047011" s="176"/>
    </row>
    <row r="1047012" customFormat="1" spans="1:1">
      <c r="A1047012" s="176"/>
    </row>
    <row r="1047013" customFormat="1" spans="1:1">
      <c r="A1047013" s="176"/>
    </row>
    <row r="1047014" customFormat="1" spans="1:1">
      <c r="A1047014" s="176"/>
    </row>
    <row r="1047015" customFormat="1" spans="1:1">
      <c r="A1047015" s="176"/>
    </row>
    <row r="1047016" customFormat="1" spans="1:1">
      <c r="A1047016" s="176"/>
    </row>
    <row r="1047017" customFormat="1" spans="1:1">
      <c r="A1047017" s="176"/>
    </row>
    <row r="1047018" customFormat="1" spans="1:1">
      <c r="A1047018" s="176"/>
    </row>
    <row r="1047019" customFormat="1" spans="1:1">
      <c r="A1047019" s="176"/>
    </row>
    <row r="1047020" customFormat="1" spans="1:1">
      <c r="A1047020" s="176"/>
    </row>
    <row r="1047021" customFormat="1" spans="1:1">
      <c r="A1047021" s="176"/>
    </row>
    <row r="1047022" customFormat="1" spans="1:1">
      <c r="A1047022" s="176"/>
    </row>
    <row r="1047023" customFormat="1" spans="1:1">
      <c r="A1047023" s="176"/>
    </row>
    <row r="1047024" customFormat="1" spans="1:1">
      <c r="A1047024" s="176"/>
    </row>
    <row r="1047025" customFormat="1" spans="1:1">
      <c r="A1047025" s="176"/>
    </row>
    <row r="1047026" customFormat="1" spans="1:1">
      <c r="A1047026" s="176"/>
    </row>
    <row r="1047027" customFormat="1" spans="1:1">
      <c r="A1047027" s="176"/>
    </row>
    <row r="1047028" customFormat="1" spans="1:1">
      <c r="A1047028" s="176"/>
    </row>
    <row r="1047029" customFormat="1" spans="1:1">
      <c r="A1047029" s="176"/>
    </row>
    <row r="1047030" customFormat="1" spans="1:1">
      <c r="A1047030" s="176"/>
    </row>
    <row r="1047031" customFormat="1" spans="1:1">
      <c r="A1047031" s="176"/>
    </row>
    <row r="1047032" customFormat="1" spans="1:1">
      <c r="A1047032" s="176"/>
    </row>
    <row r="1047033" customFormat="1" spans="1:1">
      <c r="A1047033" s="176"/>
    </row>
    <row r="1047034" customFormat="1" spans="1:1">
      <c r="A1047034" s="176"/>
    </row>
    <row r="1047035" customFormat="1" spans="1:1">
      <c r="A1047035" s="176"/>
    </row>
    <row r="1047036" customFormat="1" spans="1:1">
      <c r="A1047036" s="176"/>
    </row>
    <row r="1047037" customFormat="1" spans="1:1">
      <c r="A1047037" s="176"/>
    </row>
    <row r="1047038" customFormat="1" spans="1:1">
      <c r="A1047038" s="176"/>
    </row>
    <row r="1047039" customFormat="1" spans="1:1">
      <c r="A1047039" s="176"/>
    </row>
    <row r="1047040" customFormat="1" spans="1:1">
      <c r="A1047040" s="176"/>
    </row>
    <row r="1047041" customFormat="1" spans="1:1">
      <c r="A1047041" s="176"/>
    </row>
    <row r="1047042" customFormat="1" spans="1:1">
      <c r="A1047042" s="176"/>
    </row>
    <row r="1047043" customFormat="1" spans="1:1">
      <c r="A1047043" s="176"/>
    </row>
    <row r="1047044" customFormat="1" spans="1:1">
      <c r="A1047044" s="176"/>
    </row>
    <row r="1047045" customFormat="1" spans="1:1">
      <c r="A1047045" s="176"/>
    </row>
    <row r="1047046" customFormat="1" spans="1:1">
      <c r="A1047046" s="176"/>
    </row>
    <row r="1047047" customFormat="1" spans="1:1">
      <c r="A1047047" s="176"/>
    </row>
    <row r="1047048" customFormat="1" spans="1:1">
      <c r="A1047048" s="176"/>
    </row>
    <row r="1047049" customFormat="1" spans="1:1">
      <c r="A1047049" s="176"/>
    </row>
    <row r="1047050" customFormat="1" spans="1:1">
      <c r="A1047050" s="176"/>
    </row>
    <row r="1047051" customFormat="1" spans="1:1">
      <c r="A1047051" s="176"/>
    </row>
    <row r="1047052" customFormat="1" spans="1:1">
      <c r="A1047052" s="176"/>
    </row>
    <row r="1047053" customFormat="1" spans="1:1">
      <c r="A1047053" s="176"/>
    </row>
    <row r="1047054" customFormat="1" spans="1:1">
      <c r="A1047054" s="176"/>
    </row>
    <row r="1047055" customFormat="1" spans="1:1">
      <c r="A1047055" s="176"/>
    </row>
    <row r="1047056" customFormat="1" spans="1:1">
      <c r="A1047056" s="176"/>
    </row>
    <row r="1047057" customFormat="1" spans="1:1">
      <c r="A1047057" s="176"/>
    </row>
    <row r="1047058" customFormat="1" spans="1:1">
      <c r="A1047058" s="176"/>
    </row>
    <row r="1047059" customFormat="1" spans="1:1">
      <c r="A1047059" s="176"/>
    </row>
    <row r="1047060" customFormat="1" spans="1:1">
      <c r="A1047060" s="176"/>
    </row>
    <row r="1047061" customFormat="1" spans="1:1">
      <c r="A1047061" s="176"/>
    </row>
    <row r="1047062" customFormat="1" spans="1:1">
      <c r="A1047062" s="176"/>
    </row>
    <row r="1047063" customFormat="1" spans="1:1">
      <c r="A1047063" s="176"/>
    </row>
    <row r="1047064" customFormat="1" spans="1:1">
      <c r="A1047064" s="176"/>
    </row>
    <row r="1047065" customFormat="1" spans="1:1">
      <c r="A1047065" s="176"/>
    </row>
    <row r="1047066" customFormat="1" spans="1:1">
      <c r="A1047066" s="176"/>
    </row>
    <row r="1047067" customFormat="1" spans="1:1">
      <c r="A1047067" s="176"/>
    </row>
    <row r="1047068" customFormat="1" spans="1:1">
      <c r="A1047068" s="176"/>
    </row>
    <row r="1047069" customFormat="1" spans="1:1">
      <c r="A1047069" s="176"/>
    </row>
    <row r="1047070" customFormat="1" spans="1:1">
      <c r="A1047070" s="176"/>
    </row>
    <row r="1047071" customFormat="1" spans="1:1">
      <c r="A1047071" s="176"/>
    </row>
    <row r="1047072" customFormat="1" spans="1:1">
      <c r="A1047072" s="176"/>
    </row>
    <row r="1047073" customFormat="1" spans="1:1">
      <c r="A1047073" s="176"/>
    </row>
    <row r="1047074" customFormat="1" spans="1:1">
      <c r="A1047074" s="176"/>
    </row>
    <row r="1047075" customFormat="1" spans="1:1">
      <c r="A1047075" s="176"/>
    </row>
    <row r="1047076" customFormat="1" spans="1:1">
      <c r="A1047076" s="176"/>
    </row>
    <row r="1047077" customFormat="1" spans="1:1">
      <c r="A1047077" s="176"/>
    </row>
    <row r="1047078" customFormat="1" spans="1:1">
      <c r="A1047078" s="176"/>
    </row>
    <row r="1047079" customFormat="1" spans="1:1">
      <c r="A1047079" s="176"/>
    </row>
    <row r="1047080" customFormat="1" spans="1:1">
      <c r="A1047080" s="176"/>
    </row>
    <row r="1047081" customFormat="1" spans="1:1">
      <c r="A1047081" s="176"/>
    </row>
    <row r="1047082" customFormat="1" spans="1:1">
      <c r="A1047082" s="176"/>
    </row>
    <row r="1047083" customFormat="1" spans="1:1">
      <c r="A1047083" s="176"/>
    </row>
    <row r="1047084" customFormat="1" spans="1:1">
      <c r="A1047084" s="176"/>
    </row>
    <row r="1047085" customFormat="1" spans="1:1">
      <c r="A1047085" s="176"/>
    </row>
    <row r="1047086" customFormat="1" spans="1:1">
      <c r="A1047086" s="176"/>
    </row>
    <row r="1047087" customFormat="1" spans="1:1">
      <c r="A1047087" s="176"/>
    </row>
    <row r="1047088" customFormat="1" spans="1:1">
      <c r="A1047088" s="176"/>
    </row>
    <row r="1047089" customFormat="1" spans="1:1">
      <c r="A1047089" s="176"/>
    </row>
    <row r="1047090" customFormat="1" spans="1:1">
      <c r="A1047090" s="176"/>
    </row>
    <row r="1047091" customFormat="1" spans="1:1">
      <c r="A1047091" s="176"/>
    </row>
    <row r="1047092" customFormat="1" spans="1:1">
      <c r="A1047092" s="176"/>
    </row>
    <row r="1047093" customFormat="1" spans="1:1">
      <c r="A1047093" s="176"/>
    </row>
    <row r="1047094" customFormat="1" spans="1:1">
      <c r="A1047094" s="176"/>
    </row>
    <row r="1047095" customFormat="1" spans="1:1">
      <c r="A1047095" s="176"/>
    </row>
    <row r="1047096" customFormat="1" spans="1:1">
      <c r="A1047096" s="176"/>
    </row>
    <row r="1047097" customFormat="1" spans="1:1">
      <c r="A1047097" s="176"/>
    </row>
    <row r="1047098" customFormat="1" spans="1:1">
      <c r="A1047098" s="176"/>
    </row>
    <row r="1047099" customFormat="1" spans="1:1">
      <c r="A1047099" s="176"/>
    </row>
    <row r="1047100" customFormat="1" spans="1:1">
      <c r="A1047100" s="176"/>
    </row>
    <row r="1047101" customFormat="1" spans="1:1">
      <c r="A1047101" s="176"/>
    </row>
    <row r="1047102" customFormat="1" spans="1:1">
      <c r="A1047102" s="176"/>
    </row>
    <row r="1047103" customFormat="1" spans="1:1">
      <c r="A1047103" s="176"/>
    </row>
    <row r="1047104" customFormat="1" spans="1:1">
      <c r="A1047104" s="176"/>
    </row>
    <row r="1047105" customFormat="1" spans="1:1">
      <c r="A1047105" s="176"/>
    </row>
    <row r="1047106" customFormat="1" spans="1:1">
      <c r="A1047106" s="176"/>
    </row>
    <row r="1047107" customFormat="1" spans="1:1">
      <c r="A1047107" s="176"/>
    </row>
    <row r="1047108" customFormat="1" spans="1:1">
      <c r="A1047108" s="176"/>
    </row>
    <row r="1047109" customFormat="1" spans="1:1">
      <c r="A1047109" s="176"/>
    </row>
    <row r="1047110" customFormat="1" spans="1:1">
      <c r="A1047110" s="176"/>
    </row>
    <row r="1047111" customFormat="1" spans="1:1">
      <c r="A1047111" s="176"/>
    </row>
    <row r="1047112" customFormat="1" spans="1:1">
      <c r="A1047112" s="176"/>
    </row>
    <row r="1047113" customFormat="1" spans="1:1">
      <c r="A1047113" s="176"/>
    </row>
    <row r="1047114" customFormat="1" spans="1:1">
      <c r="A1047114" s="176"/>
    </row>
    <row r="1047115" customFormat="1" spans="1:1">
      <c r="A1047115" s="176"/>
    </row>
    <row r="1047116" customFormat="1" spans="1:1">
      <c r="A1047116" s="176"/>
    </row>
    <row r="1047117" customFormat="1" spans="1:1">
      <c r="A1047117" s="176"/>
    </row>
    <row r="1047118" customFormat="1" spans="1:1">
      <c r="A1047118" s="176"/>
    </row>
    <row r="1047119" customFormat="1" spans="1:1">
      <c r="A1047119" s="176"/>
    </row>
    <row r="1047120" customFormat="1" spans="1:1">
      <c r="A1047120" s="176"/>
    </row>
    <row r="1047121" customFormat="1" spans="1:1">
      <c r="A1047121" s="176"/>
    </row>
    <row r="1047122" customFormat="1" spans="1:1">
      <c r="A1047122" s="176"/>
    </row>
    <row r="1047123" customFormat="1" spans="1:1">
      <c r="A1047123" s="176"/>
    </row>
    <row r="1047124" customFormat="1" spans="1:1">
      <c r="A1047124" s="176"/>
    </row>
    <row r="1047125" customFormat="1" spans="1:1">
      <c r="A1047125" s="176"/>
    </row>
    <row r="1047126" customFormat="1" spans="1:1">
      <c r="A1047126" s="176"/>
    </row>
    <row r="1047127" customFormat="1" spans="1:1">
      <c r="A1047127" s="176"/>
    </row>
    <row r="1047128" customFormat="1" spans="1:1">
      <c r="A1047128" s="176"/>
    </row>
    <row r="1047129" customFormat="1" spans="1:1">
      <c r="A1047129" s="176"/>
    </row>
    <row r="1047130" customFormat="1" spans="1:1">
      <c r="A1047130" s="176"/>
    </row>
    <row r="1047131" customFormat="1" spans="1:1">
      <c r="A1047131" s="176"/>
    </row>
    <row r="1047132" customFormat="1" spans="1:1">
      <c r="A1047132" s="176"/>
    </row>
    <row r="1047133" customFormat="1" spans="1:1">
      <c r="A1047133" s="176"/>
    </row>
    <row r="1047134" customFormat="1" spans="1:1">
      <c r="A1047134" s="176"/>
    </row>
    <row r="1047135" customFormat="1" spans="1:1">
      <c r="A1047135" s="176"/>
    </row>
    <row r="1047136" customFormat="1" spans="1:1">
      <c r="A1047136" s="176"/>
    </row>
    <row r="1047137" customFormat="1" spans="1:1">
      <c r="A1047137" s="176"/>
    </row>
    <row r="1047138" customFormat="1" spans="1:1">
      <c r="A1047138" s="176"/>
    </row>
    <row r="1047139" customFormat="1" spans="1:1">
      <c r="A1047139" s="176"/>
    </row>
    <row r="1047140" customFormat="1" spans="1:1">
      <c r="A1047140" s="176"/>
    </row>
    <row r="1047141" customFormat="1" spans="1:1">
      <c r="A1047141" s="176"/>
    </row>
    <row r="1047142" customFormat="1" spans="1:1">
      <c r="A1047142" s="176"/>
    </row>
    <row r="1047143" customFormat="1" spans="1:1">
      <c r="A1047143" s="176"/>
    </row>
    <row r="1047144" customFormat="1" spans="1:1">
      <c r="A1047144" s="176"/>
    </row>
    <row r="1047145" customFormat="1" spans="1:1">
      <c r="A1047145" s="176"/>
    </row>
    <row r="1047146" customFormat="1" spans="1:1">
      <c r="A1047146" s="176"/>
    </row>
    <row r="1047147" customFormat="1" spans="1:1">
      <c r="A1047147" s="176"/>
    </row>
    <row r="1047148" customFormat="1" spans="1:1">
      <c r="A1047148" s="176"/>
    </row>
    <row r="1047149" customFormat="1" spans="1:1">
      <c r="A1047149" s="176"/>
    </row>
    <row r="1047150" customFormat="1" spans="1:1">
      <c r="A1047150" s="176"/>
    </row>
    <row r="1047151" customFormat="1" spans="1:1">
      <c r="A1047151" s="176"/>
    </row>
    <row r="1047152" customFormat="1" spans="1:1">
      <c r="A1047152" s="176"/>
    </row>
    <row r="1047153" customFormat="1" spans="1:1">
      <c r="A1047153" s="176"/>
    </row>
    <row r="1047154" customFormat="1" spans="1:1">
      <c r="A1047154" s="176"/>
    </row>
    <row r="1047155" customFormat="1" spans="1:1">
      <c r="A1047155" s="176"/>
    </row>
    <row r="1047156" customFormat="1" spans="1:1">
      <c r="A1047156" s="176"/>
    </row>
    <row r="1047157" customFormat="1" spans="1:1">
      <c r="A1047157" s="176"/>
    </row>
    <row r="1047158" customFormat="1" spans="1:1">
      <c r="A1047158" s="176"/>
    </row>
    <row r="1047159" customFormat="1" spans="1:1">
      <c r="A1047159" s="176"/>
    </row>
    <row r="1047160" customFormat="1" spans="1:1">
      <c r="A1047160" s="176"/>
    </row>
    <row r="1047161" customFormat="1" spans="1:1">
      <c r="A1047161" s="176"/>
    </row>
    <row r="1047162" customFormat="1" spans="1:1">
      <c r="A1047162" s="176"/>
    </row>
    <row r="1047163" customFormat="1" spans="1:1">
      <c r="A1047163" s="176"/>
    </row>
    <row r="1047164" customFormat="1" spans="1:1">
      <c r="A1047164" s="176"/>
    </row>
    <row r="1047165" customFormat="1" spans="1:1">
      <c r="A1047165" s="176"/>
    </row>
    <row r="1047166" customFormat="1" spans="1:1">
      <c r="A1047166" s="176"/>
    </row>
    <row r="1047167" customFormat="1" spans="1:1">
      <c r="A1047167" s="176"/>
    </row>
    <row r="1047168" customFormat="1" spans="1:1">
      <c r="A1047168" s="176"/>
    </row>
    <row r="1047169" customFormat="1" spans="1:1">
      <c r="A1047169" s="176"/>
    </row>
    <row r="1047170" customFormat="1" spans="1:1">
      <c r="A1047170" s="176"/>
    </row>
    <row r="1047171" customFormat="1" spans="1:1">
      <c r="A1047171" s="176"/>
    </row>
    <row r="1047172" customFormat="1" spans="1:1">
      <c r="A1047172" s="176"/>
    </row>
    <row r="1047173" customFormat="1" spans="1:1">
      <c r="A1047173" s="176"/>
    </row>
    <row r="1047174" customFormat="1" spans="1:1">
      <c r="A1047174" s="176"/>
    </row>
    <row r="1047175" customFormat="1" spans="1:1">
      <c r="A1047175" s="176"/>
    </row>
    <row r="1047176" customFormat="1" spans="1:1">
      <c r="A1047176" s="176"/>
    </row>
    <row r="1047177" customFormat="1" spans="1:1">
      <c r="A1047177" s="176"/>
    </row>
    <row r="1047178" customFormat="1" spans="1:1">
      <c r="A1047178" s="176"/>
    </row>
    <row r="1047179" customFormat="1" spans="1:1">
      <c r="A1047179" s="176"/>
    </row>
    <row r="1047180" customFormat="1" spans="1:1">
      <c r="A1047180" s="176"/>
    </row>
    <row r="1047181" customFormat="1" spans="1:1">
      <c r="A1047181" s="176"/>
    </row>
    <row r="1047182" customFormat="1" spans="1:1">
      <c r="A1047182" s="176"/>
    </row>
    <row r="1047183" customFormat="1" spans="1:1">
      <c r="A1047183" s="176"/>
    </row>
    <row r="1047184" customFormat="1" spans="1:1">
      <c r="A1047184" s="176"/>
    </row>
    <row r="1047185" customFormat="1" spans="1:1">
      <c r="A1047185" s="176"/>
    </row>
    <row r="1047186" customFormat="1" spans="1:1">
      <c r="A1047186" s="176"/>
    </row>
    <row r="1047187" customFormat="1" spans="1:1">
      <c r="A1047187" s="176"/>
    </row>
    <row r="1047188" customFormat="1" spans="1:1">
      <c r="A1047188" s="176"/>
    </row>
    <row r="1047189" customFormat="1" spans="1:1">
      <c r="A1047189" s="176"/>
    </row>
    <row r="1047190" customFormat="1" spans="1:1">
      <c r="A1047190" s="176"/>
    </row>
    <row r="1047191" customFormat="1" spans="1:1">
      <c r="A1047191" s="176"/>
    </row>
    <row r="1047192" customFormat="1" spans="1:1">
      <c r="A1047192" s="176"/>
    </row>
    <row r="1047193" customFormat="1" spans="1:1">
      <c r="A1047193" s="176"/>
    </row>
    <row r="1047194" customFormat="1" spans="1:1">
      <c r="A1047194" s="176"/>
    </row>
    <row r="1047195" customFormat="1" spans="1:1">
      <c r="A1047195" s="176"/>
    </row>
    <row r="1047196" customFormat="1" spans="1:1">
      <c r="A1047196" s="176"/>
    </row>
    <row r="1047197" customFormat="1" spans="1:1">
      <c r="A1047197" s="176"/>
    </row>
    <row r="1047198" customFormat="1" spans="1:1">
      <c r="A1047198" s="176"/>
    </row>
    <row r="1047199" customFormat="1" spans="1:1">
      <c r="A1047199" s="176"/>
    </row>
    <row r="1047200" customFormat="1" spans="1:1">
      <c r="A1047200" s="176"/>
    </row>
    <row r="1047201" customFormat="1" spans="1:1">
      <c r="A1047201" s="176"/>
    </row>
    <row r="1047202" customFormat="1" spans="1:1">
      <c r="A1047202" s="176"/>
    </row>
    <row r="1047203" customFormat="1" spans="1:1">
      <c r="A1047203" s="176"/>
    </row>
    <row r="1047204" customFormat="1" spans="1:1">
      <c r="A1047204" s="176"/>
    </row>
    <row r="1047205" customFormat="1" spans="1:1">
      <c r="A1047205" s="176"/>
    </row>
    <row r="1047206" customFormat="1" spans="1:1">
      <c r="A1047206" s="176"/>
    </row>
    <row r="1047207" customFormat="1" spans="1:1">
      <c r="A1047207" s="176"/>
    </row>
    <row r="1047208" customFormat="1" spans="1:1">
      <c r="A1047208" s="176"/>
    </row>
    <row r="1047209" customFormat="1" spans="1:1">
      <c r="A1047209" s="176"/>
    </row>
    <row r="1047210" customFormat="1" spans="1:1">
      <c r="A1047210" s="176"/>
    </row>
    <row r="1047211" customFormat="1" spans="1:1">
      <c r="A1047211" s="176"/>
    </row>
    <row r="1047212" customFormat="1" spans="1:1">
      <c r="A1047212" s="176"/>
    </row>
    <row r="1047213" customFormat="1" spans="1:1">
      <c r="A1047213" s="176"/>
    </row>
    <row r="1047214" customFormat="1" spans="1:1">
      <c r="A1047214" s="176"/>
    </row>
    <row r="1047215" customFormat="1" spans="1:1">
      <c r="A1047215" s="176"/>
    </row>
    <row r="1047216" customFormat="1" spans="1:1">
      <c r="A1047216" s="176"/>
    </row>
    <row r="1047217" customFormat="1" spans="1:1">
      <c r="A1047217" s="176"/>
    </row>
    <row r="1047218" customFormat="1" spans="1:1">
      <c r="A1047218" s="176"/>
    </row>
    <row r="1047219" customFormat="1" spans="1:1">
      <c r="A1047219" s="176"/>
    </row>
    <row r="1047220" customFormat="1" spans="1:1">
      <c r="A1047220" s="176"/>
    </row>
    <row r="1047221" customFormat="1" spans="1:1">
      <c r="A1047221" s="176"/>
    </row>
    <row r="1047222" customFormat="1" spans="1:1">
      <c r="A1047222" s="176"/>
    </row>
    <row r="1047223" customFormat="1" spans="1:1">
      <c r="A1047223" s="176"/>
    </row>
    <row r="1047224" customFormat="1" spans="1:1">
      <c r="A1047224" s="176"/>
    </row>
    <row r="1047225" customFormat="1" spans="1:1">
      <c r="A1047225" s="176"/>
    </row>
    <row r="1047226" customFormat="1" spans="1:1">
      <c r="A1047226" s="176"/>
    </row>
    <row r="1047227" customFormat="1" spans="1:1">
      <c r="A1047227" s="176"/>
    </row>
    <row r="1047228" customFormat="1" spans="1:1">
      <c r="A1047228" s="176"/>
    </row>
    <row r="1047229" customFormat="1" spans="1:1">
      <c r="A1047229" s="176"/>
    </row>
    <row r="1047230" customFormat="1" spans="1:1">
      <c r="A1047230" s="176"/>
    </row>
    <row r="1047231" customFormat="1" spans="1:1">
      <c r="A1047231" s="176"/>
    </row>
    <row r="1047232" customFormat="1" spans="1:1">
      <c r="A1047232" s="176"/>
    </row>
    <row r="1047233" customFormat="1" spans="1:1">
      <c r="A1047233" s="176"/>
    </row>
    <row r="1047234" customFormat="1" spans="1:1">
      <c r="A1047234" s="176"/>
    </row>
    <row r="1047235" customFormat="1" spans="1:1">
      <c r="A1047235" s="176"/>
    </row>
    <row r="1047236" customFormat="1" spans="1:1">
      <c r="A1047236" s="176"/>
    </row>
    <row r="1047237" customFormat="1" spans="1:1">
      <c r="A1047237" s="176"/>
    </row>
    <row r="1047238" customFormat="1" spans="1:1">
      <c r="A1047238" s="176"/>
    </row>
    <row r="1047239" customFormat="1" spans="1:1">
      <c r="A1047239" s="176"/>
    </row>
    <row r="1047240" customFormat="1" spans="1:1">
      <c r="A1047240" s="176"/>
    </row>
    <row r="1047241" customFormat="1" spans="1:1">
      <c r="A1047241" s="176"/>
    </row>
    <row r="1047242" customFormat="1" spans="1:1">
      <c r="A1047242" s="176"/>
    </row>
    <row r="1047243" customFormat="1" spans="1:1">
      <c r="A1047243" s="176"/>
    </row>
    <row r="1047244" customFormat="1" spans="1:1">
      <c r="A1047244" s="176"/>
    </row>
    <row r="1047245" customFormat="1" spans="1:1">
      <c r="A1047245" s="176"/>
    </row>
    <row r="1047246" customFormat="1" spans="1:1">
      <c r="A1047246" s="176"/>
    </row>
    <row r="1047247" customFormat="1" spans="1:1">
      <c r="A1047247" s="176"/>
    </row>
    <row r="1047248" customFormat="1" spans="1:1">
      <c r="A1047248" s="176"/>
    </row>
    <row r="1047249" customFormat="1" spans="1:1">
      <c r="A1047249" s="176"/>
    </row>
    <row r="1047250" customFormat="1" spans="1:1">
      <c r="A1047250" s="176"/>
    </row>
    <row r="1047251" customFormat="1" spans="1:1">
      <c r="A1047251" s="176"/>
    </row>
    <row r="1047252" customFormat="1" spans="1:1">
      <c r="A1047252" s="176"/>
    </row>
    <row r="1047253" customFormat="1" spans="1:1">
      <c r="A1047253" s="176"/>
    </row>
    <row r="1047254" customFormat="1" spans="1:1">
      <c r="A1047254" s="176"/>
    </row>
    <row r="1047255" customFormat="1" spans="1:1">
      <c r="A1047255" s="176"/>
    </row>
    <row r="1047256" customFormat="1" spans="1:1">
      <c r="A1047256" s="176"/>
    </row>
    <row r="1047257" customFormat="1" spans="1:1">
      <c r="A1047257" s="176"/>
    </row>
    <row r="1047258" customFormat="1" spans="1:1">
      <c r="A1047258" s="176"/>
    </row>
    <row r="1047259" customFormat="1" spans="1:1">
      <c r="A1047259" s="176"/>
    </row>
    <row r="1047260" customFormat="1" spans="1:1">
      <c r="A1047260" s="176"/>
    </row>
    <row r="1047261" customFormat="1" spans="1:1">
      <c r="A1047261" s="176"/>
    </row>
    <row r="1047262" customFormat="1" spans="1:1">
      <c r="A1047262" s="176"/>
    </row>
    <row r="1047263" customFormat="1" spans="1:1">
      <c r="A1047263" s="176"/>
    </row>
    <row r="1047264" customFormat="1" spans="1:1">
      <c r="A1047264" s="176"/>
    </row>
    <row r="1047265" customFormat="1" spans="1:1">
      <c r="A1047265" s="176"/>
    </row>
    <row r="1047266" customFormat="1" spans="1:1">
      <c r="A1047266" s="176"/>
    </row>
    <row r="1047267" customFormat="1" spans="1:1">
      <c r="A1047267" s="176"/>
    </row>
    <row r="1047268" customFormat="1" spans="1:1">
      <c r="A1047268" s="176"/>
    </row>
    <row r="1047269" customFormat="1" spans="1:1">
      <c r="A1047269" s="176"/>
    </row>
    <row r="1047270" customFormat="1" spans="1:1">
      <c r="A1047270" s="176"/>
    </row>
    <row r="1047271" customFormat="1" spans="1:1">
      <c r="A1047271" s="176"/>
    </row>
    <row r="1047272" customFormat="1" spans="1:1">
      <c r="A1047272" s="176"/>
    </row>
    <row r="1047273" customFormat="1" spans="1:1">
      <c r="A1047273" s="176"/>
    </row>
    <row r="1047274" customFormat="1" spans="1:1">
      <c r="A1047274" s="176"/>
    </row>
    <row r="1047275" customFormat="1" spans="1:1">
      <c r="A1047275" s="176"/>
    </row>
    <row r="1047276" customFormat="1" spans="1:1">
      <c r="A1047276" s="176"/>
    </row>
    <row r="1047277" customFormat="1" spans="1:1">
      <c r="A1047277" s="176"/>
    </row>
    <row r="1047278" customFormat="1" spans="1:1">
      <c r="A1047278" s="176"/>
    </row>
    <row r="1047279" customFormat="1" spans="1:1">
      <c r="A1047279" s="176"/>
    </row>
    <row r="1047280" customFormat="1" spans="1:1">
      <c r="A1047280" s="176"/>
    </row>
    <row r="1047281" customFormat="1" spans="1:1">
      <c r="A1047281" s="176"/>
    </row>
    <row r="1047282" customFormat="1" spans="1:1">
      <c r="A1047282" s="176"/>
    </row>
    <row r="1047283" customFormat="1" spans="1:1">
      <c r="A1047283" s="176"/>
    </row>
    <row r="1047284" customFormat="1" spans="1:1">
      <c r="A1047284" s="176"/>
    </row>
    <row r="1047285" customFormat="1" spans="1:1">
      <c r="A1047285" s="176"/>
    </row>
    <row r="1047286" customFormat="1" spans="1:1">
      <c r="A1047286" s="176"/>
    </row>
    <row r="1047287" customFormat="1" spans="1:1">
      <c r="A1047287" s="176"/>
    </row>
    <row r="1047288" customFormat="1" spans="1:1">
      <c r="A1047288" s="176"/>
    </row>
    <row r="1047289" customFormat="1" spans="1:1">
      <c r="A1047289" s="176"/>
    </row>
    <row r="1047290" customFormat="1" spans="1:1">
      <c r="A1047290" s="176"/>
    </row>
    <row r="1047291" customFormat="1" spans="1:1">
      <c r="A1047291" s="176"/>
    </row>
    <row r="1047292" customFormat="1" spans="1:1">
      <c r="A1047292" s="176"/>
    </row>
    <row r="1047293" customFormat="1" spans="1:1">
      <c r="A1047293" s="176"/>
    </row>
    <row r="1047294" customFormat="1" spans="1:1">
      <c r="A1047294" s="176"/>
    </row>
    <row r="1047295" customFormat="1" spans="1:1">
      <c r="A1047295" s="176"/>
    </row>
    <row r="1047296" customFormat="1" spans="1:1">
      <c r="A1047296" s="176"/>
    </row>
    <row r="1047297" customFormat="1" spans="1:1">
      <c r="A1047297" s="176"/>
    </row>
    <row r="1047298" customFormat="1" spans="1:1">
      <c r="A1047298" s="176"/>
    </row>
    <row r="1047299" customFormat="1" spans="1:1">
      <c r="A1047299" s="176"/>
    </row>
    <row r="1047300" customFormat="1" spans="1:1">
      <c r="A1047300" s="176"/>
    </row>
    <row r="1047301" customFormat="1" spans="1:1">
      <c r="A1047301" s="176"/>
    </row>
    <row r="1047302" customFormat="1" spans="1:1">
      <c r="A1047302" s="176"/>
    </row>
    <row r="1047303" customFormat="1" spans="1:1">
      <c r="A1047303" s="176"/>
    </row>
    <row r="1047304" customFormat="1" spans="1:1">
      <c r="A1047304" s="176"/>
    </row>
    <row r="1047305" customFormat="1" spans="1:1">
      <c r="A1047305" s="176"/>
    </row>
    <row r="1047306" customFormat="1" spans="1:1">
      <c r="A1047306" s="176"/>
    </row>
    <row r="1047307" customFormat="1" spans="1:1">
      <c r="A1047307" s="176"/>
    </row>
    <row r="1047308" customFormat="1" spans="1:1">
      <c r="A1047308" s="176"/>
    </row>
    <row r="1047309" customFormat="1" spans="1:1">
      <c r="A1047309" s="176"/>
    </row>
    <row r="1047310" customFormat="1" spans="1:1">
      <c r="A1047310" s="176"/>
    </row>
    <row r="1047311" customFormat="1" spans="1:1">
      <c r="A1047311" s="176"/>
    </row>
    <row r="1047312" customFormat="1" spans="1:1">
      <c r="A1047312" s="176"/>
    </row>
    <row r="1047313" customFormat="1" spans="1:1">
      <c r="A1047313" s="176"/>
    </row>
    <row r="1047314" customFormat="1" spans="1:1">
      <c r="A1047314" s="176"/>
    </row>
    <row r="1047315" customFormat="1" spans="1:1">
      <c r="A1047315" s="176"/>
    </row>
    <row r="1047316" customFormat="1" spans="1:1">
      <c r="A1047316" s="176"/>
    </row>
    <row r="1047317" customFormat="1" spans="1:1">
      <c r="A1047317" s="176"/>
    </row>
    <row r="1047318" customFormat="1" spans="1:1">
      <c r="A1047318" s="176"/>
    </row>
    <row r="1047319" customFormat="1" spans="1:1">
      <c r="A1047319" s="176"/>
    </row>
    <row r="1047320" customFormat="1" spans="1:1">
      <c r="A1047320" s="176"/>
    </row>
    <row r="1047321" customFormat="1" spans="1:1">
      <c r="A1047321" s="176"/>
    </row>
    <row r="1047322" customFormat="1" spans="1:1">
      <c r="A1047322" s="176"/>
    </row>
    <row r="1047323" customFormat="1" spans="1:1">
      <c r="A1047323" s="176"/>
    </row>
    <row r="1047324" customFormat="1" spans="1:1">
      <c r="A1047324" s="176"/>
    </row>
    <row r="1047325" customFormat="1" spans="1:1">
      <c r="A1047325" s="176"/>
    </row>
    <row r="1047326" customFormat="1" spans="1:1">
      <c r="A1047326" s="176"/>
    </row>
    <row r="1047327" customFormat="1" spans="1:1">
      <c r="A1047327" s="176"/>
    </row>
    <row r="1047328" customFormat="1" spans="1:1">
      <c r="A1047328" s="176"/>
    </row>
    <row r="1047329" customFormat="1" spans="1:1">
      <c r="A1047329" s="176"/>
    </row>
    <row r="1047330" customFormat="1" spans="1:1">
      <c r="A1047330" s="176"/>
    </row>
    <row r="1047331" customFormat="1" spans="1:1">
      <c r="A1047331" s="176"/>
    </row>
    <row r="1047332" customFormat="1" spans="1:1">
      <c r="A1047332" s="176"/>
    </row>
    <row r="1047333" customFormat="1" spans="1:1">
      <c r="A1047333" s="176"/>
    </row>
    <row r="1047334" customFormat="1" spans="1:1">
      <c r="A1047334" s="176"/>
    </row>
    <row r="1047335" customFormat="1" spans="1:1">
      <c r="A1047335" s="176"/>
    </row>
    <row r="1047336" customFormat="1" spans="1:1">
      <c r="A1047336" s="176"/>
    </row>
    <row r="1047337" customFormat="1" spans="1:1">
      <c r="A1047337" s="176"/>
    </row>
    <row r="1047338" customFormat="1" spans="1:1">
      <c r="A1047338" s="176"/>
    </row>
    <row r="1047339" customFormat="1" spans="1:1">
      <c r="A1047339" s="176"/>
    </row>
    <row r="1047340" customFormat="1" spans="1:1">
      <c r="A1047340" s="176"/>
    </row>
    <row r="1047341" customFormat="1" spans="1:1">
      <c r="A1047341" s="176"/>
    </row>
    <row r="1047342" customFormat="1" spans="1:1">
      <c r="A1047342" s="176"/>
    </row>
    <row r="1047343" customFormat="1" spans="1:1">
      <c r="A1047343" s="176"/>
    </row>
    <row r="1047344" customFormat="1" spans="1:1">
      <c r="A1047344" s="176"/>
    </row>
    <row r="1047345" customFormat="1" spans="1:1">
      <c r="A1047345" s="176"/>
    </row>
    <row r="1047346" customFormat="1" spans="1:1">
      <c r="A1047346" s="176"/>
    </row>
    <row r="1047347" customFormat="1" spans="1:1">
      <c r="A1047347" s="176"/>
    </row>
    <row r="1047348" customFormat="1" spans="1:1">
      <c r="A1047348" s="176"/>
    </row>
    <row r="1047349" customFormat="1" spans="1:1">
      <c r="A1047349" s="176"/>
    </row>
    <row r="1047350" customFormat="1" spans="1:1">
      <c r="A1047350" s="176"/>
    </row>
    <row r="1047351" customFormat="1" spans="1:1">
      <c r="A1047351" s="176"/>
    </row>
    <row r="1047352" customFormat="1" spans="1:1">
      <c r="A1047352" s="176"/>
    </row>
    <row r="1047353" customFormat="1" spans="1:1">
      <c r="A1047353" s="176"/>
    </row>
    <row r="1047354" customFormat="1" spans="1:1">
      <c r="A1047354" s="176"/>
    </row>
    <row r="1047355" customFormat="1" spans="1:1">
      <c r="A1047355" s="176"/>
    </row>
    <row r="1047356" customFormat="1" spans="1:1">
      <c r="A1047356" s="176"/>
    </row>
    <row r="1047357" customFormat="1" spans="1:1">
      <c r="A1047357" s="176"/>
    </row>
    <row r="1047358" customFormat="1" spans="1:1">
      <c r="A1047358" s="176"/>
    </row>
    <row r="1047359" customFormat="1" spans="1:1">
      <c r="A1047359" s="176"/>
    </row>
    <row r="1047360" customFormat="1" spans="1:1">
      <c r="A1047360" s="176"/>
    </row>
    <row r="1047361" customFormat="1" spans="1:1">
      <c r="A1047361" s="176"/>
    </row>
    <row r="1047362" customFormat="1" spans="1:1">
      <c r="A1047362" s="176"/>
    </row>
    <row r="1047363" customFormat="1" spans="1:1">
      <c r="A1047363" s="176"/>
    </row>
    <row r="1047364" customFormat="1" spans="1:1">
      <c r="A1047364" s="176"/>
    </row>
    <row r="1047365" customFormat="1" spans="1:1">
      <c r="A1047365" s="176"/>
    </row>
    <row r="1047366" customFormat="1" spans="1:1">
      <c r="A1047366" s="176"/>
    </row>
    <row r="1047367" customFormat="1" spans="1:1">
      <c r="A1047367" s="176"/>
    </row>
    <row r="1047368" customFormat="1" spans="1:1">
      <c r="A1047368" s="176"/>
    </row>
    <row r="1047369" customFormat="1" spans="1:1">
      <c r="A1047369" s="176"/>
    </row>
    <row r="1047370" customFormat="1" spans="1:1">
      <c r="A1047370" s="176"/>
    </row>
    <row r="1047371" customFormat="1" spans="1:1">
      <c r="A1047371" s="176"/>
    </row>
    <row r="1047372" customFormat="1" spans="1:1">
      <c r="A1047372" s="176"/>
    </row>
    <row r="1047373" customFormat="1" spans="1:1">
      <c r="A1047373" s="176"/>
    </row>
    <row r="1047374" customFormat="1" spans="1:1">
      <c r="A1047374" s="176"/>
    </row>
    <row r="1047375" customFormat="1" spans="1:1">
      <c r="A1047375" s="176"/>
    </row>
    <row r="1047376" customFormat="1" spans="1:1">
      <c r="A1047376" s="176"/>
    </row>
    <row r="1047377" customFormat="1" spans="1:1">
      <c r="A1047377" s="176"/>
    </row>
    <row r="1047378" customFormat="1" spans="1:1">
      <c r="A1047378" s="176"/>
    </row>
    <row r="1047379" customFormat="1" spans="1:1">
      <c r="A1047379" s="176"/>
    </row>
    <row r="1047380" customFormat="1" spans="1:1">
      <c r="A1047380" s="176"/>
    </row>
    <row r="1047381" customFormat="1" spans="1:1">
      <c r="A1047381" s="176"/>
    </row>
    <row r="1047382" customFormat="1" spans="1:1">
      <c r="A1047382" s="176"/>
    </row>
    <row r="1047383" customFormat="1" spans="1:1">
      <c r="A1047383" s="176"/>
    </row>
    <row r="1047384" customFormat="1" spans="1:1">
      <c r="A1047384" s="176"/>
    </row>
    <row r="1047385" customFormat="1" spans="1:1">
      <c r="A1047385" s="176"/>
    </row>
    <row r="1047386" customFormat="1" spans="1:1">
      <c r="A1047386" s="176"/>
    </row>
    <row r="1047387" customFormat="1" spans="1:1">
      <c r="A1047387" s="176"/>
    </row>
    <row r="1047388" customFormat="1" spans="1:1">
      <c r="A1047388" s="176"/>
    </row>
    <row r="1047389" customFormat="1" spans="1:1">
      <c r="A1047389" s="176"/>
    </row>
    <row r="1047390" customFormat="1" spans="1:1">
      <c r="A1047390" s="176"/>
    </row>
    <row r="1047391" customFormat="1" spans="1:1">
      <c r="A1047391" s="176"/>
    </row>
    <row r="1047392" customFormat="1" spans="1:1">
      <c r="A1047392" s="176"/>
    </row>
    <row r="1047393" customFormat="1" spans="1:1">
      <c r="A1047393" s="176"/>
    </row>
    <row r="1047394" customFormat="1" spans="1:1">
      <c r="A1047394" s="176"/>
    </row>
    <row r="1047395" customFormat="1" spans="1:1">
      <c r="A1047395" s="176"/>
    </row>
    <row r="1047396" customFormat="1" spans="1:1">
      <c r="A1047396" s="176"/>
    </row>
    <row r="1047397" customFormat="1" spans="1:1">
      <c r="A1047397" s="176"/>
    </row>
    <row r="1047398" customFormat="1" spans="1:1">
      <c r="A1047398" s="176"/>
    </row>
    <row r="1047399" customFormat="1" spans="1:1">
      <c r="A1047399" s="176"/>
    </row>
    <row r="1047400" customFormat="1" spans="1:1">
      <c r="A1047400" s="176"/>
    </row>
    <row r="1047401" customFormat="1" spans="1:1">
      <c r="A1047401" s="176"/>
    </row>
    <row r="1047402" customFormat="1" spans="1:1">
      <c r="A1047402" s="176"/>
    </row>
    <row r="1047403" customFormat="1" spans="1:1">
      <c r="A1047403" s="176"/>
    </row>
    <row r="1047404" customFormat="1" spans="1:1">
      <c r="A1047404" s="176"/>
    </row>
    <row r="1047405" customFormat="1" spans="1:1">
      <c r="A1047405" s="176"/>
    </row>
    <row r="1047406" customFormat="1" spans="1:1">
      <c r="A1047406" s="176"/>
    </row>
    <row r="1047407" customFormat="1" spans="1:1">
      <c r="A1047407" s="176"/>
    </row>
    <row r="1047408" customFormat="1" spans="1:1">
      <c r="A1047408" s="176"/>
    </row>
    <row r="1047409" customFormat="1" spans="1:1">
      <c r="A1047409" s="176"/>
    </row>
    <row r="1047410" customFormat="1" spans="1:1">
      <c r="A1047410" s="176"/>
    </row>
    <row r="1047411" customFormat="1" spans="1:1">
      <c r="A1047411" s="176"/>
    </row>
    <row r="1047412" customFormat="1" spans="1:1">
      <c r="A1047412" s="176"/>
    </row>
    <row r="1047413" customFormat="1" spans="1:1">
      <c r="A1047413" s="176"/>
    </row>
    <row r="1047414" customFormat="1" spans="1:1">
      <c r="A1047414" s="176"/>
    </row>
    <row r="1047415" customFormat="1" spans="1:1">
      <c r="A1047415" s="176"/>
    </row>
    <row r="1047416" customFormat="1" spans="1:1">
      <c r="A1047416" s="176"/>
    </row>
    <row r="1047417" customFormat="1" spans="1:1">
      <c r="A1047417" s="176"/>
    </row>
    <row r="1047418" customFormat="1" spans="1:1">
      <c r="A1047418" s="176"/>
    </row>
    <row r="1047419" customFormat="1" spans="1:1">
      <c r="A1047419" s="176"/>
    </row>
    <row r="1047420" customFormat="1" spans="1:1">
      <c r="A1047420" s="176"/>
    </row>
    <row r="1047421" customFormat="1" spans="1:1">
      <c r="A1047421" s="176"/>
    </row>
    <row r="1047422" customFormat="1" spans="1:1">
      <c r="A1047422" s="176"/>
    </row>
    <row r="1047423" customFormat="1" spans="1:1">
      <c r="A1047423" s="176"/>
    </row>
    <row r="1047424" customFormat="1" spans="1:1">
      <c r="A1047424" s="176"/>
    </row>
    <row r="1047425" customFormat="1" spans="1:1">
      <c r="A1047425" s="176"/>
    </row>
    <row r="1047426" customFormat="1" spans="1:1">
      <c r="A1047426" s="176"/>
    </row>
    <row r="1047427" customFormat="1" spans="1:1">
      <c r="A1047427" s="176"/>
    </row>
    <row r="1047428" customFormat="1" spans="1:1">
      <c r="A1047428" s="176"/>
    </row>
    <row r="1047429" customFormat="1" spans="1:1">
      <c r="A1047429" s="176"/>
    </row>
    <row r="1047430" customFormat="1" spans="1:1">
      <c r="A1047430" s="176"/>
    </row>
    <row r="1047431" customFormat="1" spans="1:1">
      <c r="A1047431" s="176"/>
    </row>
    <row r="1047432" customFormat="1" spans="1:1">
      <c r="A1047432" s="176"/>
    </row>
    <row r="1047433" customFormat="1" spans="1:1">
      <c r="A1047433" s="176"/>
    </row>
    <row r="1047434" customFormat="1" spans="1:1">
      <c r="A1047434" s="176"/>
    </row>
    <row r="1047435" customFormat="1" spans="1:1">
      <c r="A1047435" s="176"/>
    </row>
    <row r="1047436" customFormat="1" spans="1:1">
      <c r="A1047436" s="176"/>
    </row>
    <row r="1047437" customFormat="1" spans="1:1">
      <c r="A1047437" s="176"/>
    </row>
    <row r="1047438" customFormat="1" spans="1:1">
      <c r="A1047438" s="176"/>
    </row>
    <row r="1047439" customFormat="1" spans="1:1">
      <c r="A1047439" s="176"/>
    </row>
    <row r="1047440" customFormat="1" spans="1:1">
      <c r="A1047440" s="176"/>
    </row>
    <row r="1047441" customFormat="1" spans="1:1">
      <c r="A1047441" s="176"/>
    </row>
    <row r="1047442" customFormat="1" spans="1:1">
      <c r="A1047442" s="176"/>
    </row>
    <row r="1047443" customFormat="1" spans="1:1">
      <c r="A1047443" s="176"/>
    </row>
    <row r="1047444" customFormat="1" spans="1:1">
      <c r="A1047444" s="176"/>
    </row>
    <row r="1047445" customFormat="1" spans="1:1">
      <c r="A1047445" s="176"/>
    </row>
    <row r="1047446" customFormat="1" spans="1:1">
      <c r="A1047446" s="176"/>
    </row>
    <row r="1047447" customFormat="1" spans="1:1">
      <c r="A1047447" s="176"/>
    </row>
    <row r="1047448" customFormat="1" spans="1:1">
      <c r="A1047448" s="176"/>
    </row>
    <row r="1047449" customFormat="1" spans="1:1">
      <c r="A1047449" s="176"/>
    </row>
    <row r="1047450" customFormat="1" spans="1:1">
      <c r="A1047450" s="176"/>
    </row>
    <row r="1047451" customFormat="1" spans="1:1">
      <c r="A1047451" s="176"/>
    </row>
    <row r="1047452" customFormat="1" spans="1:1">
      <c r="A1047452" s="176"/>
    </row>
    <row r="1047453" customFormat="1" spans="1:1">
      <c r="A1047453" s="176"/>
    </row>
    <row r="1047454" customFormat="1" spans="1:1">
      <c r="A1047454" s="176"/>
    </row>
    <row r="1047455" customFormat="1" spans="1:1">
      <c r="A1047455" s="176"/>
    </row>
    <row r="1047456" customFormat="1" spans="1:1">
      <c r="A1047456" s="176"/>
    </row>
    <row r="1047457" customFormat="1" spans="1:1">
      <c r="A1047457" s="176"/>
    </row>
    <row r="1047458" customFormat="1" spans="1:1">
      <c r="A1047458" s="176"/>
    </row>
    <row r="1047459" customFormat="1" spans="1:1">
      <c r="A1047459" s="176"/>
    </row>
    <row r="1047460" customFormat="1" spans="1:1">
      <c r="A1047460" s="176"/>
    </row>
    <row r="1047461" customFormat="1" spans="1:1">
      <c r="A1047461" s="176"/>
    </row>
    <row r="1047462" customFormat="1" spans="1:1">
      <c r="A1047462" s="176"/>
    </row>
    <row r="1047463" customFormat="1" spans="1:1">
      <c r="A1047463" s="176"/>
    </row>
    <row r="1047464" customFormat="1" spans="1:1">
      <c r="A1047464" s="176"/>
    </row>
    <row r="1047465" customFormat="1" spans="1:1">
      <c r="A1047465" s="176"/>
    </row>
    <row r="1047466" customFormat="1" spans="1:1">
      <c r="A1047466" s="176"/>
    </row>
    <row r="1047467" customFormat="1" spans="1:1">
      <c r="A1047467" s="176"/>
    </row>
    <row r="1047468" customFormat="1" spans="1:1">
      <c r="A1047468" s="176"/>
    </row>
    <row r="1047469" customFormat="1" spans="1:1">
      <c r="A1047469" s="176"/>
    </row>
    <row r="1047470" customFormat="1" spans="1:1">
      <c r="A1047470" s="176"/>
    </row>
    <row r="1047471" customFormat="1" spans="1:1">
      <c r="A1047471" s="176"/>
    </row>
    <row r="1047472" customFormat="1" spans="1:1">
      <c r="A1047472" s="176"/>
    </row>
    <row r="1047473" customFormat="1" spans="1:1">
      <c r="A1047473" s="176"/>
    </row>
    <row r="1047474" customFormat="1" spans="1:1">
      <c r="A1047474" s="176"/>
    </row>
    <row r="1047475" customFormat="1" spans="1:1">
      <c r="A1047475" s="176"/>
    </row>
    <row r="1047476" customFormat="1" spans="1:1">
      <c r="A1047476" s="176"/>
    </row>
    <row r="1047477" customFormat="1" spans="1:1">
      <c r="A1047477" s="176"/>
    </row>
    <row r="1047478" customFormat="1" spans="1:1">
      <c r="A1047478" s="176"/>
    </row>
    <row r="1047479" customFormat="1" spans="1:1">
      <c r="A1047479" s="176"/>
    </row>
    <row r="1047480" customFormat="1" spans="1:1">
      <c r="A1047480" s="176"/>
    </row>
    <row r="1047481" customFormat="1" spans="1:1">
      <c r="A1047481" s="176"/>
    </row>
    <row r="1047482" customFormat="1" spans="1:1">
      <c r="A1047482" s="176"/>
    </row>
    <row r="1047483" customFormat="1" spans="1:1">
      <c r="A1047483" s="176"/>
    </row>
    <row r="1047484" customFormat="1" spans="1:1">
      <c r="A1047484" s="176"/>
    </row>
    <row r="1047485" customFormat="1" spans="1:1">
      <c r="A1047485" s="176"/>
    </row>
    <row r="1047486" customFormat="1" spans="1:1">
      <c r="A1047486" s="176"/>
    </row>
    <row r="1047487" customFormat="1" spans="1:1">
      <c r="A1047487" s="176"/>
    </row>
    <row r="1047488" customFormat="1" spans="1:1">
      <c r="A1047488" s="176"/>
    </row>
    <row r="1047489" customFormat="1" spans="1:1">
      <c r="A1047489" s="176"/>
    </row>
    <row r="1047490" customFormat="1" spans="1:1">
      <c r="A1047490" s="176"/>
    </row>
    <row r="1047491" customFormat="1" spans="1:1">
      <c r="A1047491" s="176"/>
    </row>
    <row r="1047492" customFormat="1" spans="1:1">
      <c r="A1047492" s="176"/>
    </row>
    <row r="1047493" customFormat="1" spans="1:1">
      <c r="A1047493" s="176"/>
    </row>
    <row r="1047494" customFormat="1" spans="1:1">
      <c r="A1047494" s="176"/>
    </row>
    <row r="1047495" customFormat="1" spans="1:1">
      <c r="A1047495" s="176"/>
    </row>
    <row r="1047496" customFormat="1" spans="1:1">
      <c r="A1047496" s="176"/>
    </row>
    <row r="1047497" customFormat="1" spans="1:1">
      <c r="A1047497" s="176"/>
    </row>
    <row r="1047498" customFormat="1" spans="1:1">
      <c r="A1047498" s="176"/>
    </row>
    <row r="1047499" customFormat="1" spans="1:1">
      <c r="A1047499" s="176"/>
    </row>
    <row r="1047500" customFormat="1" spans="1:1">
      <c r="A1047500" s="176"/>
    </row>
    <row r="1047501" customFormat="1" spans="1:1">
      <c r="A1047501" s="176"/>
    </row>
    <row r="1047502" customFormat="1" spans="1:1">
      <c r="A1047502" s="176"/>
    </row>
    <row r="1047503" customFormat="1" spans="1:1">
      <c r="A1047503" s="176"/>
    </row>
    <row r="1047504" customFormat="1" spans="1:1">
      <c r="A1047504" s="176"/>
    </row>
    <row r="1047505" customFormat="1" spans="1:1">
      <c r="A1047505" s="176"/>
    </row>
    <row r="1047506" customFormat="1" spans="1:1">
      <c r="A1047506" s="176"/>
    </row>
    <row r="1047507" customFormat="1" spans="1:1">
      <c r="A1047507" s="176"/>
    </row>
    <row r="1047508" customFormat="1" spans="1:1">
      <c r="A1047508" s="176"/>
    </row>
    <row r="1047509" customFormat="1" spans="1:1">
      <c r="A1047509" s="176"/>
    </row>
    <row r="1047510" customFormat="1" spans="1:1">
      <c r="A1047510" s="176"/>
    </row>
    <row r="1047511" customFormat="1" spans="1:1">
      <c r="A1047511" s="176"/>
    </row>
    <row r="1047512" customFormat="1" spans="1:1">
      <c r="A1047512" s="176"/>
    </row>
    <row r="1047513" customFormat="1" spans="1:1">
      <c r="A1047513" s="176"/>
    </row>
    <row r="1047514" customFormat="1" spans="1:1">
      <c r="A1047514" s="176"/>
    </row>
    <row r="1047515" customFormat="1" spans="1:1">
      <c r="A1047515" s="176"/>
    </row>
    <row r="1047516" customFormat="1" spans="1:1">
      <c r="A1047516" s="176"/>
    </row>
    <row r="1047517" customFormat="1" spans="1:1">
      <c r="A1047517" s="176"/>
    </row>
    <row r="1047518" customFormat="1" spans="1:1">
      <c r="A1047518" s="176"/>
    </row>
    <row r="1047519" customFormat="1" spans="1:1">
      <c r="A1047519" s="176"/>
    </row>
    <row r="1047520" customFormat="1" spans="1:1">
      <c r="A1047520" s="176"/>
    </row>
    <row r="1047521" customFormat="1" spans="1:1">
      <c r="A1047521" s="176"/>
    </row>
    <row r="1047522" customFormat="1" spans="1:1">
      <c r="A1047522" s="176"/>
    </row>
    <row r="1047523" customFormat="1" spans="1:1">
      <c r="A1047523" s="176"/>
    </row>
    <row r="1047524" customFormat="1" spans="1:1">
      <c r="A1047524" s="176"/>
    </row>
    <row r="1047525" customFormat="1" spans="1:1">
      <c r="A1047525" s="176"/>
    </row>
    <row r="1047526" customFormat="1" spans="1:1">
      <c r="A1047526" s="176"/>
    </row>
    <row r="1047527" customFormat="1" spans="1:1">
      <c r="A1047527" s="176"/>
    </row>
    <row r="1047528" customFormat="1" spans="1:1">
      <c r="A1047528" s="176"/>
    </row>
    <row r="1047529" customFormat="1" spans="1:1">
      <c r="A1047529" s="176"/>
    </row>
    <row r="1047530" customFormat="1" spans="1:1">
      <c r="A1047530" s="176"/>
    </row>
    <row r="1047531" customFormat="1" spans="1:1">
      <c r="A1047531" s="176"/>
    </row>
    <row r="1047532" customFormat="1" spans="1:1">
      <c r="A1047532" s="176"/>
    </row>
    <row r="1047533" customFormat="1" spans="1:1">
      <c r="A1047533" s="176"/>
    </row>
    <row r="1047534" customFormat="1" spans="1:1">
      <c r="A1047534" s="176"/>
    </row>
    <row r="1047535" customFormat="1" spans="1:1">
      <c r="A1047535" s="176"/>
    </row>
    <row r="1047536" customFormat="1" spans="1:1">
      <c r="A1047536" s="176"/>
    </row>
    <row r="1047537" customFormat="1" spans="1:1">
      <c r="A1047537" s="176"/>
    </row>
    <row r="1047538" customFormat="1" spans="1:1">
      <c r="A1047538" s="176"/>
    </row>
    <row r="1047539" customFormat="1" spans="1:1">
      <c r="A1047539" s="176"/>
    </row>
    <row r="1047540" customFormat="1" spans="1:1">
      <c r="A1047540" s="176"/>
    </row>
    <row r="1047541" customFormat="1" spans="1:1">
      <c r="A1047541" s="176"/>
    </row>
    <row r="1047542" customFormat="1" spans="1:1">
      <c r="A1047542" s="176"/>
    </row>
    <row r="1047543" customFormat="1" spans="1:1">
      <c r="A1047543" s="176"/>
    </row>
    <row r="1047544" customFormat="1" spans="1:1">
      <c r="A1047544" s="176"/>
    </row>
    <row r="1047545" customFormat="1" spans="1:1">
      <c r="A1047545" s="176"/>
    </row>
    <row r="1047546" customFormat="1" spans="1:1">
      <c r="A1047546" s="176"/>
    </row>
    <row r="1047547" customFormat="1" spans="1:1">
      <c r="A1047547" s="176"/>
    </row>
    <row r="1047548" customFormat="1" spans="1:1">
      <c r="A1047548" s="176"/>
    </row>
    <row r="1047549" customFormat="1" spans="1:1">
      <c r="A1047549" s="176"/>
    </row>
    <row r="1047550" customFormat="1" spans="1:1">
      <c r="A1047550" s="176"/>
    </row>
    <row r="1047551" customFormat="1" spans="1:1">
      <c r="A1047551" s="176"/>
    </row>
    <row r="1047552" customFormat="1" spans="1:1">
      <c r="A1047552" s="176"/>
    </row>
    <row r="1047553" customFormat="1" spans="1:1">
      <c r="A1047553" s="176"/>
    </row>
    <row r="1047554" customFormat="1" spans="1:1">
      <c r="A1047554" s="176"/>
    </row>
    <row r="1047555" customFormat="1" spans="1:1">
      <c r="A1047555" s="176"/>
    </row>
    <row r="1047556" customFormat="1" spans="1:1">
      <c r="A1047556" s="176"/>
    </row>
    <row r="1047557" customFormat="1" spans="1:1">
      <c r="A1047557" s="176"/>
    </row>
    <row r="1047558" customFormat="1" spans="1:1">
      <c r="A1047558" s="176"/>
    </row>
    <row r="1047559" customFormat="1" spans="1:1">
      <c r="A1047559" s="176"/>
    </row>
    <row r="1047560" customFormat="1" spans="1:1">
      <c r="A1047560" s="176"/>
    </row>
    <row r="1047561" customFormat="1" spans="1:1">
      <c r="A1047561" s="176"/>
    </row>
    <row r="1047562" customFormat="1" spans="1:1">
      <c r="A1047562" s="176"/>
    </row>
    <row r="1047563" customFormat="1" spans="1:1">
      <c r="A1047563" s="176"/>
    </row>
    <row r="1047564" customFormat="1" spans="1:1">
      <c r="A1047564" s="176"/>
    </row>
    <row r="1047565" customFormat="1" spans="1:1">
      <c r="A1047565" s="176"/>
    </row>
    <row r="1047566" customFormat="1" spans="1:1">
      <c r="A1047566" s="176"/>
    </row>
    <row r="1047567" customFormat="1" spans="1:1">
      <c r="A1047567" s="176"/>
    </row>
    <row r="1047568" customFormat="1" spans="1:1">
      <c r="A1047568" s="176"/>
    </row>
    <row r="1047569" customFormat="1" spans="1:1">
      <c r="A1047569" s="176"/>
    </row>
    <row r="1047570" customFormat="1" spans="1:1">
      <c r="A1047570" s="176"/>
    </row>
    <row r="1047571" customFormat="1" spans="1:1">
      <c r="A1047571" s="176"/>
    </row>
    <row r="1047572" customFormat="1" spans="1:1">
      <c r="A1047572" s="176"/>
    </row>
    <row r="1047573" customFormat="1" spans="1:1">
      <c r="A1047573" s="176"/>
    </row>
    <row r="1047574" customFormat="1" spans="1:1">
      <c r="A1047574" s="176"/>
    </row>
    <row r="1047575" customFormat="1" spans="1:1">
      <c r="A1047575" s="176"/>
    </row>
    <row r="1047576" customFormat="1" spans="1:1">
      <c r="A1047576" s="176"/>
    </row>
    <row r="1047577" customFormat="1" spans="1:1">
      <c r="A1047577" s="176"/>
    </row>
    <row r="1047578" customFormat="1" spans="1:1">
      <c r="A1047578" s="176"/>
    </row>
    <row r="1047579" customFormat="1" spans="1:1">
      <c r="A1047579" s="176"/>
    </row>
    <row r="1047580" customFormat="1" spans="1:1">
      <c r="A1047580" s="176"/>
    </row>
    <row r="1047581" customFormat="1" spans="1:1">
      <c r="A1047581" s="176"/>
    </row>
    <row r="1047582" customFormat="1" spans="1:1">
      <c r="A1047582" s="176"/>
    </row>
    <row r="1047583" customFormat="1" spans="1:1">
      <c r="A1047583" s="176"/>
    </row>
    <row r="1047584" customFormat="1" spans="1:1">
      <c r="A1047584" s="176"/>
    </row>
    <row r="1047585" customFormat="1" spans="1:1">
      <c r="A1047585" s="176"/>
    </row>
    <row r="1047586" customFormat="1" spans="1:1">
      <c r="A1047586" s="176"/>
    </row>
    <row r="1047587" customFormat="1" spans="1:1">
      <c r="A1047587" s="176"/>
    </row>
    <row r="1047588" customFormat="1" spans="1:1">
      <c r="A1047588" s="176"/>
    </row>
    <row r="1047589" customFormat="1" spans="1:1">
      <c r="A1047589" s="176"/>
    </row>
    <row r="1047590" customFormat="1" spans="1:1">
      <c r="A1047590" s="176"/>
    </row>
    <row r="1047591" customFormat="1" spans="1:1">
      <c r="A1047591" s="176"/>
    </row>
    <row r="1047592" customFormat="1" spans="1:1">
      <c r="A1047592" s="176"/>
    </row>
    <row r="1047593" customFormat="1" spans="1:1">
      <c r="A1047593" s="176"/>
    </row>
    <row r="1047594" customFormat="1" spans="1:1">
      <c r="A1047594" s="176"/>
    </row>
    <row r="1047595" customFormat="1" spans="1:1">
      <c r="A1047595" s="176"/>
    </row>
    <row r="1047596" customFormat="1" spans="1:1">
      <c r="A1047596" s="176"/>
    </row>
    <row r="1047597" customFormat="1" spans="1:1">
      <c r="A1047597" s="176"/>
    </row>
    <row r="1047598" customFormat="1" spans="1:1">
      <c r="A1047598" s="176"/>
    </row>
    <row r="1047599" customFormat="1" spans="1:1">
      <c r="A1047599" s="176"/>
    </row>
    <row r="1047600" customFormat="1" spans="1:1">
      <c r="A1047600" s="176"/>
    </row>
    <row r="1047601" customFormat="1" spans="1:1">
      <c r="A1047601" s="176"/>
    </row>
    <row r="1047602" customFormat="1" spans="1:1">
      <c r="A1047602" s="176"/>
    </row>
    <row r="1047603" customFormat="1" spans="1:1">
      <c r="A1047603" s="176"/>
    </row>
    <row r="1047604" customFormat="1" spans="1:1">
      <c r="A1047604" s="176"/>
    </row>
    <row r="1047605" customFormat="1" spans="1:1">
      <c r="A1047605" s="176"/>
    </row>
    <row r="1047606" customFormat="1" spans="1:1">
      <c r="A1047606" s="176"/>
    </row>
    <row r="1047607" customFormat="1" spans="1:1">
      <c r="A1047607" s="176"/>
    </row>
    <row r="1047608" customFormat="1" spans="1:1">
      <c r="A1047608" s="176"/>
    </row>
    <row r="1047609" customFormat="1" spans="1:1">
      <c r="A1047609" s="176"/>
    </row>
    <row r="1047610" customFormat="1" spans="1:1">
      <c r="A1047610" s="176"/>
    </row>
    <row r="1047611" customFormat="1" spans="1:1">
      <c r="A1047611" s="176"/>
    </row>
    <row r="1047612" customFormat="1" spans="1:1">
      <c r="A1047612" s="176"/>
    </row>
    <row r="1047613" customFormat="1" spans="1:1">
      <c r="A1047613" s="176"/>
    </row>
    <row r="1047614" customFormat="1" spans="1:1">
      <c r="A1047614" s="176"/>
    </row>
    <row r="1047615" customFormat="1" spans="1:1">
      <c r="A1047615" s="176"/>
    </row>
    <row r="1047616" customFormat="1" spans="1:1">
      <c r="A1047616" s="176"/>
    </row>
    <row r="1047617" customFormat="1" spans="1:1">
      <c r="A1047617" s="176"/>
    </row>
    <row r="1047618" customFormat="1" spans="1:1">
      <c r="A1047618" s="176"/>
    </row>
    <row r="1047619" customFormat="1" spans="1:1">
      <c r="A1047619" s="176"/>
    </row>
    <row r="1047620" customFormat="1" spans="1:1">
      <c r="A1047620" s="176"/>
    </row>
    <row r="1047621" customFormat="1" spans="1:1">
      <c r="A1047621" s="176"/>
    </row>
    <row r="1047622" customFormat="1" spans="1:1">
      <c r="A1047622" s="176"/>
    </row>
    <row r="1047623" customFormat="1" spans="1:1">
      <c r="A1047623" s="176"/>
    </row>
    <row r="1047624" customFormat="1" spans="1:1">
      <c r="A1047624" s="176"/>
    </row>
    <row r="1047625" customFormat="1" spans="1:1">
      <c r="A1047625" s="176"/>
    </row>
    <row r="1047626" customFormat="1" spans="1:1">
      <c r="A1047626" s="176"/>
    </row>
    <row r="1047627" customFormat="1" spans="1:1">
      <c r="A1047627" s="176"/>
    </row>
    <row r="1047628" customFormat="1" spans="1:1">
      <c r="A1047628" s="176"/>
    </row>
    <row r="1047629" customFormat="1" spans="1:1">
      <c r="A1047629" s="176"/>
    </row>
    <row r="1047630" customFormat="1" spans="1:1">
      <c r="A1047630" s="176"/>
    </row>
    <row r="1047631" customFormat="1" spans="1:1">
      <c r="A1047631" s="176"/>
    </row>
    <row r="1047632" customFormat="1" spans="1:1">
      <c r="A1047632" s="176"/>
    </row>
    <row r="1047633" customFormat="1" spans="1:1">
      <c r="A1047633" s="176"/>
    </row>
    <row r="1047634" customFormat="1" spans="1:1">
      <c r="A1047634" s="176"/>
    </row>
    <row r="1047635" customFormat="1" spans="1:1">
      <c r="A1047635" s="176"/>
    </row>
    <row r="1047636" customFormat="1" spans="1:1">
      <c r="A1047636" s="176"/>
    </row>
    <row r="1047637" customFormat="1" spans="1:1">
      <c r="A1047637" s="176"/>
    </row>
    <row r="1047638" customFormat="1" spans="1:1">
      <c r="A1047638" s="176"/>
    </row>
    <row r="1047639" customFormat="1" spans="1:1">
      <c r="A1047639" s="176"/>
    </row>
    <row r="1047640" customFormat="1" spans="1:1">
      <c r="A1047640" s="176"/>
    </row>
    <row r="1047641" customFormat="1" spans="1:1">
      <c r="A1047641" s="176"/>
    </row>
    <row r="1047642" customFormat="1" spans="1:1">
      <c r="A1047642" s="176"/>
    </row>
    <row r="1047643" customFormat="1" spans="1:1">
      <c r="A1047643" s="176"/>
    </row>
    <row r="1047644" customFormat="1" spans="1:1">
      <c r="A1047644" s="176"/>
    </row>
    <row r="1047645" customFormat="1" spans="1:1">
      <c r="A1047645" s="176"/>
    </row>
    <row r="1047646" customFormat="1" spans="1:1">
      <c r="A1047646" s="176"/>
    </row>
    <row r="1047647" customFormat="1" spans="1:1">
      <c r="A1047647" s="176"/>
    </row>
    <row r="1047648" customFormat="1" spans="1:1">
      <c r="A1047648" s="176"/>
    </row>
    <row r="1047649" customFormat="1" spans="1:1">
      <c r="A1047649" s="176"/>
    </row>
    <row r="1047650" customFormat="1" spans="1:1">
      <c r="A1047650" s="176"/>
    </row>
    <row r="1047651" customFormat="1" spans="1:1">
      <c r="A1047651" s="176"/>
    </row>
    <row r="1047652" customFormat="1" spans="1:1">
      <c r="A1047652" s="176"/>
    </row>
    <row r="1047653" customFormat="1" spans="1:1">
      <c r="A1047653" s="176"/>
    </row>
    <row r="1047654" customFormat="1" spans="1:1">
      <c r="A1047654" s="176"/>
    </row>
    <row r="1047655" customFormat="1" spans="1:1">
      <c r="A1047655" s="176"/>
    </row>
    <row r="1047656" customFormat="1" spans="1:1">
      <c r="A1047656" s="176"/>
    </row>
    <row r="1047657" customFormat="1" spans="1:1">
      <c r="A1047657" s="176"/>
    </row>
    <row r="1047658" customFormat="1" spans="1:1">
      <c r="A1047658" s="176"/>
    </row>
    <row r="1047659" customFormat="1" spans="1:1">
      <c r="A1047659" s="176"/>
    </row>
    <row r="1047660" customFormat="1" spans="1:1">
      <c r="A1047660" s="176"/>
    </row>
    <row r="1047661" customFormat="1" spans="1:1">
      <c r="A1047661" s="176"/>
    </row>
    <row r="1047662" customFormat="1" spans="1:1">
      <c r="A1047662" s="176"/>
    </row>
    <row r="1047663" customFormat="1" spans="1:1">
      <c r="A1047663" s="176"/>
    </row>
    <row r="1047664" customFormat="1" spans="1:1">
      <c r="A1047664" s="176"/>
    </row>
    <row r="1047665" customFormat="1" spans="1:1">
      <c r="A1047665" s="176"/>
    </row>
    <row r="1047666" customFormat="1" spans="1:1">
      <c r="A1047666" s="176"/>
    </row>
    <row r="1047667" customFormat="1" spans="1:1">
      <c r="A1047667" s="176"/>
    </row>
    <row r="1047668" customFormat="1" spans="1:1">
      <c r="A1047668" s="176"/>
    </row>
    <row r="1047669" customFormat="1" spans="1:1">
      <c r="A1047669" s="176"/>
    </row>
    <row r="1047670" customFormat="1" spans="1:1">
      <c r="A1047670" s="176"/>
    </row>
    <row r="1047671" customFormat="1" spans="1:1">
      <c r="A1047671" s="176"/>
    </row>
    <row r="1047672" customFormat="1" spans="1:1">
      <c r="A1047672" s="176"/>
    </row>
    <row r="1047673" customFormat="1" spans="1:1">
      <c r="A1047673" s="176"/>
    </row>
    <row r="1047674" customFormat="1" spans="1:1">
      <c r="A1047674" s="176"/>
    </row>
    <row r="1047675" customFormat="1" spans="1:1">
      <c r="A1047675" s="176"/>
    </row>
    <row r="1047676" customFormat="1" spans="1:1">
      <c r="A1047676" s="176"/>
    </row>
    <row r="1047677" customFormat="1" spans="1:1">
      <c r="A1047677" s="176"/>
    </row>
    <row r="1047678" customFormat="1" spans="1:1">
      <c r="A1047678" s="176"/>
    </row>
    <row r="1047679" customFormat="1" spans="1:1">
      <c r="A1047679" s="176"/>
    </row>
    <row r="1047680" customFormat="1" spans="1:1">
      <c r="A1047680" s="176"/>
    </row>
    <row r="1047681" customFormat="1" spans="1:1">
      <c r="A1047681" s="176"/>
    </row>
    <row r="1047682" customFormat="1" spans="1:1">
      <c r="A1047682" s="176"/>
    </row>
    <row r="1047683" customFormat="1" spans="1:1">
      <c r="A1047683" s="176"/>
    </row>
    <row r="1047684" customFormat="1" spans="1:1">
      <c r="A1047684" s="176"/>
    </row>
    <row r="1047685" customFormat="1" spans="1:1">
      <c r="A1047685" s="176"/>
    </row>
    <row r="1047686" customFormat="1" spans="1:1">
      <c r="A1047686" s="176"/>
    </row>
    <row r="1047687" customFormat="1" spans="1:1">
      <c r="A1047687" s="176"/>
    </row>
    <row r="1047688" customFormat="1" spans="1:1">
      <c r="A1047688" s="176"/>
    </row>
    <row r="1047689" customFormat="1" spans="1:1">
      <c r="A1047689" s="176"/>
    </row>
    <row r="1047690" customFormat="1" spans="1:1">
      <c r="A1047690" s="176"/>
    </row>
    <row r="1047691" customFormat="1" spans="1:1">
      <c r="A1047691" s="176"/>
    </row>
    <row r="1047692" customFormat="1" spans="1:1">
      <c r="A1047692" s="176"/>
    </row>
    <row r="1047693" customFormat="1" spans="1:1">
      <c r="A1047693" s="176"/>
    </row>
    <row r="1047694" customFormat="1" spans="1:1">
      <c r="A1047694" s="176"/>
    </row>
    <row r="1047695" customFormat="1" spans="1:1">
      <c r="A1047695" s="176"/>
    </row>
    <row r="1047696" customFormat="1" spans="1:1">
      <c r="A1047696" s="176"/>
    </row>
    <row r="1047697" customFormat="1" spans="1:1">
      <c r="A1047697" s="176"/>
    </row>
    <row r="1047698" customFormat="1" spans="1:1">
      <c r="A1047698" s="176"/>
    </row>
    <row r="1047699" customFormat="1" spans="1:1">
      <c r="A1047699" s="176"/>
    </row>
    <row r="1047700" customFormat="1" spans="1:1">
      <c r="A1047700" s="176"/>
    </row>
    <row r="1047701" customFormat="1" spans="1:1">
      <c r="A1047701" s="176"/>
    </row>
    <row r="1047702" customFormat="1" spans="1:1">
      <c r="A1047702" s="176"/>
    </row>
    <row r="1047703" customFormat="1" spans="1:1">
      <c r="A1047703" s="176"/>
    </row>
    <row r="1047704" customFormat="1" spans="1:1">
      <c r="A1047704" s="176"/>
    </row>
    <row r="1047705" customFormat="1" spans="1:1">
      <c r="A1047705" s="176"/>
    </row>
    <row r="1047706" customFormat="1" spans="1:1">
      <c r="A1047706" s="176"/>
    </row>
    <row r="1047707" customFormat="1" spans="1:1">
      <c r="A1047707" s="176"/>
    </row>
    <row r="1047708" customFormat="1" spans="1:1">
      <c r="A1047708" s="176"/>
    </row>
    <row r="1047709" customFormat="1" spans="1:1">
      <c r="A1047709" s="176"/>
    </row>
    <row r="1047710" customFormat="1" spans="1:1">
      <c r="A1047710" s="176"/>
    </row>
    <row r="1047711" customFormat="1" spans="1:1">
      <c r="A1047711" s="176"/>
    </row>
    <row r="1047712" customFormat="1" spans="1:1">
      <c r="A1047712" s="176"/>
    </row>
    <row r="1047713" customFormat="1" spans="1:1">
      <c r="A1047713" s="176"/>
    </row>
    <row r="1047714" customFormat="1" spans="1:1">
      <c r="A1047714" s="176"/>
    </row>
    <row r="1047715" customFormat="1" spans="1:1">
      <c r="A1047715" s="176"/>
    </row>
    <row r="1047716" customFormat="1" spans="1:1">
      <c r="A1047716" s="176"/>
    </row>
    <row r="1047717" customFormat="1" spans="1:1">
      <c r="A1047717" s="176"/>
    </row>
    <row r="1047718" customFormat="1" spans="1:1">
      <c r="A1047718" s="176"/>
    </row>
    <row r="1047719" customFormat="1" spans="1:1">
      <c r="A1047719" s="176"/>
    </row>
    <row r="1047720" customFormat="1" spans="1:1">
      <c r="A1047720" s="176"/>
    </row>
    <row r="1047721" customFormat="1" spans="1:1">
      <c r="A1047721" s="176"/>
    </row>
    <row r="1047722" customFormat="1" spans="1:1">
      <c r="A1047722" s="176"/>
    </row>
    <row r="1047723" customFormat="1" spans="1:1">
      <c r="A1047723" s="176"/>
    </row>
    <row r="1047724" customFormat="1" spans="1:1">
      <c r="A1047724" s="176"/>
    </row>
    <row r="1047725" customFormat="1" spans="1:1">
      <c r="A1047725" s="176"/>
    </row>
    <row r="1047726" customFormat="1" spans="1:1">
      <c r="A1047726" s="176"/>
    </row>
    <row r="1047727" customFormat="1" spans="1:1">
      <c r="A1047727" s="176"/>
    </row>
    <row r="1047728" customFormat="1" spans="1:1">
      <c r="A1047728" s="176"/>
    </row>
    <row r="1047729" customFormat="1" spans="1:1">
      <c r="A1047729" s="176"/>
    </row>
    <row r="1047730" customFormat="1" spans="1:1">
      <c r="A1047730" s="176"/>
    </row>
    <row r="1047731" customFormat="1" spans="1:1">
      <c r="A1047731" s="176"/>
    </row>
    <row r="1047732" customFormat="1" spans="1:1">
      <c r="A1047732" s="176"/>
    </row>
    <row r="1047733" customFormat="1" spans="1:1">
      <c r="A1047733" s="176"/>
    </row>
    <row r="1047734" customFormat="1" spans="1:1">
      <c r="A1047734" s="176"/>
    </row>
    <row r="1047735" customFormat="1" spans="1:1">
      <c r="A1047735" s="176"/>
    </row>
    <row r="1047736" customFormat="1" spans="1:1">
      <c r="A1047736" s="176"/>
    </row>
    <row r="1047737" customFormat="1" spans="1:1">
      <c r="A1047737" s="176"/>
    </row>
    <row r="1047738" customFormat="1" spans="1:1">
      <c r="A1047738" s="176"/>
    </row>
    <row r="1047739" customFormat="1" spans="1:1">
      <c r="A1047739" s="176"/>
    </row>
    <row r="1047740" customFormat="1" spans="1:1">
      <c r="A1047740" s="176"/>
    </row>
    <row r="1047741" customFormat="1" spans="1:1">
      <c r="A1047741" s="176"/>
    </row>
    <row r="1047742" customFormat="1" spans="1:1">
      <c r="A1047742" s="176"/>
    </row>
    <row r="1047743" customFormat="1" spans="1:1">
      <c r="A1047743" s="176"/>
    </row>
    <row r="1047744" customFormat="1" spans="1:1">
      <c r="A1047744" s="176"/>
    </row>
    <row r="1047745" customFormat="1" spans="1:1">
      <c r="A1047745" s="176"/>
    </row>
    <row r="1047746" customFormat="1" spans="1:1">
      <c r="A1047746" s="176"/>
    </row>
    <row r="1047747" customFormat="1" spans="1:1">
      <c r="A1047747" s="176"/>
    </row>
    <row r="1047748" customFormat="1" spans="1:1">
      <c r="A1047748" s="176"/>
    </row>
    <row r="1047749" customFormat="1" spans="1:1">
      <c r="A1047749" s="176"/>
    </row>
    <row r="1047750" customFormat="1" spans="1:1">
      <c r="A1047750" s="176"/>
    </row>
    <row r="1047751" customFormat="1" spans="1:1">
      <c r="A1047751" s="176"/>
    </row>
    <row r="1047752" customFormat="1" spans="1:1">
      <c r="A1047752" s="176"/>
    </row>
    <row r="1047753" customFormat="1" spans="1:1">
      <c r="A1047753" s="176"/>
    </row>
    <row r="1047754" customFormat="1" spans="1:1">
      <c r="A1047754" s="176"/>
    </row>
    <row r="1047755" customFormat="1" spans="1:1">
      <c r="A1047755" s="176"/>
    </row>
    <row r="1047756" customFormat="1" spans="1:1">
      <c r="A1047756" s="176"/>
    </row>
    <row r="1047757" customFormat="1" spans="1:1">
      <c r="A1047757" s="176"/>
    </row>
    <row r="1047758" customFormat="1" spans="1:1">
      <c r="A1047758" s="176"/>
    </row>
    <row r="1047759" customFormat="1" spans="1:1">
      <c r="A1047759" s="176"/>
    </row>
    <row r="1047760" customFormat="1" spans="1:1">
      <c r="A1047760" s="176"/>
    </row>
    <row r="1047761" customFormat="1" spans="1:1">
      <c r="A1047761" s="176"/>
    </row>
    <row r="1047762" customFormat="1" spans="1:1">
      <c r="A1047762" s="176"/>
    </row>
    <row r="1047763" customFormat="1" spans="1:1">
      <c r="A1047763" s="176"/>
    </row>
    <row r="1047764" customFormat="1" spans="1:1">
      <c r="A1047764" s="176"/>
    </row>
    <row r="1047765" customFormat="1" spans="1:1">
      <c r="A1047765" s="176"/>
    </row>
    <row r="1047766" customFormat="1" spans="1:1">
      <c r="A1047766" s="176"/>
    </row>
    <row r="1047767" customFormat="1" spans="1:1">
      <c r="A1047767" s="176"/>
    </row>
    <row r="1047768" customFormat="1" spans="1:1">
      <c r="A1047768" s="176"/>
    </row>
    <row r="1047769" customFormat="1" spans="1:1">
      <c r="A1047769" s="176"/>
    </row>
    <row r="1047770" customFormat="1" spans="1:1">
      <c r="A1047770" s="176"/>
    </row>
    <row r="1047771" customFormat="1" spans="1:1">
      <c r="A1047771" s="176"/>
    </row>
    <row r="1047772" customFormat="1" spans="1:1">
      <c r="A1047772" s="176"/>
    </row>
    <row r="1047773" customFormat="1" spans="1:1">
      <c r="A1047773" s="176"/>
    </row>
    <row r="1047774" customFormat="1" spans="1:1">
      <c r="A1047774" s="176"/>
    </row>
    <row r="1047775" customFormat="1" spans="1:1">
      <c r="A1047775" s="176"/>
    </row>
    <row r="1047776" customFormat="1" spans="1:1">
      <c r="A1047776" s="176"/>
    </row>
    <row r="1047777" customFormat="1" spans="1:1">
      <c r="A1047777" s="176"/>
    </row>
    <row r="1047778" customFormat="1" spans="1:1">
      <c r="A1047778" s="176"/>
    </row>
    <row r="1047779" customFormat="1" spans="1:1">
      <c r="A1047779" s="176"/>
    </row>
    <row r="1047780" customFormat="1" spans="1:1">
      <c r="A1047780" s="176"/>
    </row>
    <row r="1047781" customFormat="1" spans="1:1">
      <c r="A1047781" s="176"/>
    </row>
    <row r="1047782" customFormat="1" spans="1:1">
      <c r="A1047782" s="176"/>
    </row>
    <row r="1047783" customFormat="1" spans="1:1">
      <c r="A1047783" s="176"/>
    </row>
    <row r="1047784" customFormat="1" spans="1:1">
      <c r="A1047784" s="176"/>
    </row>
    <row r="1047785" customFormat="1" spans="1:1">
      <c r="A1047785" s="176"/>
    </row>
    <row r="1047786" customFormat="1" spans="1:1">
      <c r="A1047786" s="176"/>
    </row>
    <row r="1047787" customFormat="1" spans="1:1">
      <c r="A1047787" s="176"/>
    </row>
    <row r="1047788" customFormat="1" spans="1:1">
      <c r="A1047788" s="176"/>
    </row>
    <row r="1047789" customFormat="1" spans="1:1">
      <c r="A1047789" s="176"/>
    </row>
    <row r="1047790" customFormat="1" spans="1:1">
      <c r="A1047790" s="176"/>
    </row>
    <row r="1047791" customFormat="1" spans="1:1">
      <c r="A1047791" s="176"/>
    </row>
    <row r="1047792" customFormat="1" spans="1:1">
      <c r="A1047792" s="176"/>
    </row>
    <row r="1047793" customFormat="1" spans="1:1">
      <c r="A1047793" s="176"/>
    </row>
    <row r="1047794" customFormat="1" spans="1:1">
      <c r="A1047794" s="176"/>
    </row>
    <row r="1047795" customFormat="1" spans="1:1">
      <c r="A1047795" s="176"/>
    </row>
    <row r="1047796" customFormat="1" spans="1:1">
      <c r="A1047796" s="176"/>
    </row>
    <row r="1047797" customFormat="1" spans="1:1">
      <c r="A1047797" s="176"/>
    </row>
    <row r="1047798" customFormat="1" spans="1:1">
      <c r="A1047798" s="176"/>
    </row>
    <row r="1047799" customFormat="1" spans="1:1">
      <c r="A1047799" s="176"/>
    </row>
    <row r="1047800" customFormat="1" spans="1:1">
      <c r="A1047800" s="176"/>
    </row>
    <row r="1047801" customFormat="1" spans="1:1">
      <c r="A1047801" s="176"/>
    </row>
    <row r="1047802" customFormat="1" spans="1:1">
      <c r="A1047802" s="176"/>
    </row>
    <row r="1047803" customFormat="1" spans="1:1">
      <c r="A1047803" s="176"/>
    </row>
    <row r="1047804" customFormat="1" spans="1:1">
      <c r="A1047804" s="176"/>
    </row>
    <row r="1047805" customFormat="1" spans="1:1">
      <c r="A1047805" s="176"/>
    </row>
    <row r="1047806" customFormat="1" spans="1:1">
      <c r="A1047806" s="176"/>
    </row>
    <row r="1047807" customFormat="1" spans="1:1">
      <c r="A1047807" s="176"/>
    </row>
    <row r="1047808" customFormat="1" spans="1:1">
      <c r="A1047808" s="176"/>
    </row>
    <row r="1047809" customFormat="1" spans="1:1">
      <c r="A1047809" s="176"/>
    </row>
    <row r="1047810" customFormat="1" spans="1:1">
      <c r="A1047810" s="176"/>
    </row>
    <row r="1047811" customFormat="1" spans="1:1">
      <c r="A1047811" s="176"/>
    </row>
    <row r="1047812" customFormat="1" spans="1:1">
      <c r="A1047812" s="176"/>
    </row>
    <row r="1047813" customFormat="1" spans="1:1">
      <c r="A1047813" s="176"/>
    </row>
    <row r="1047814" customFormat="1" spans="1:1">
      <c r="A1047814" s="176"/>
    </row>
    <row r="1047815" customFormat="1" spans="1:1">
      <c r="A1047815" s="176"/>
    </row>
    <row r="1047816" customFormat="1" spans="1:1">
      <c r="A1047816" s="176"/>
    </row>
    <row r="1047817" customFormat="1" spans="1:1">
      <c r="A1047817" s="176"/>
    </row>
    <row r="1047818" customFormat="1" spans="1:1">
      <c r="A1047818" s="176"/>
    </row>
    <row r="1047819" customFormat="1" spans="1:1">
      <c r="A1047819" s="176"/>
    </row>
    <row r="1047820" customFormat="1" spans="1:1">
      <c r="A1047820" s="176"/>
    </row>
    <row r="1047821" customFormat="1" spans="1:1">
      <c r="A1047821" s="176"/>
    </row>
    <row r="1047822" customFormat="1" spans="1:1">
      <c r="A1047822" s="176"/>
    </row>
    <row r="1047823" customFormat="1" spans="1:1">
      <c r="A1047823" s="176"/>
    </row>
    <row r="1047824" customFormat="1" spans="1:1">
      <c r="A1047824" s="176"/>
    </row>
    <row r="1047825" customFormat="1" spans="1:1">
      <c r="A1047825" s="176"/>
    </row>
    <row r="1047826" customFormat="1" spans="1:1">
      <c r="A1047826" s="176"/>
    </row>
    <row r="1047827" customFormat="1" spans="1:1">
      <c r="A1047827" s="176"/>
    </row>
    <row r="1047828" customFormat="1" spans="1:1">
      <c r="A1047828" s="176"/>
    </row>
    <row r="1047829" customFormat="1" spans="1:1">
      <c r="A1047829" s="176"/>
    </row>
    <row r="1047830" customFormat="1" spans="1:1">
      <c r="A1047830" s="176"/>
    </row>
    <row r="1047831" customFormat="1" spans="1:1">
      <c r="A1047831" s="176"/>
    </row>
    <row r="1047832" customFormat="1" spans="1:1">
      <c r="A1047832" s="176"/>
    </row>
    <row r="1047833" customFormat="1" spans="1:1">
      <c r="A1047833" s="176"/>
    </row>
    <row r="1047834" customFormat="1" spans="1:1">
      <c r="A1047834" s="176"/>
    </row>
    <row r="1047835" customFormat="1" spans="1:1">
      <c r="A1047835" s="176"/>
    </row>
    <row r="1047836" customFormat="1" spans="1:1">
      <c r="A1047836" s="176"/>
    </row>
    <row r="1047837" customFormat="1" spans="1:1">
      <c r="A1047837" s="176"/>
    </row>
    <row r="1047838" customFormat="1" spans="1:1">
      <c r="A1047838" s="176"/>
    </row>
    <row r="1047839" customFormat="1" spans="1:1">
      <c r="A1047839" s="176"/>
    </row>
    <row r="1047840" customFormat="1" spans="1:1">
      <c r="A1047840" s="176"/>
    </row>
    <row r="1047841" customFormat="1" spans="1:1">
      <c r="A1047841" s="176"/>
    </row>
    <row r="1047842" customFormat="1" spans="1:1">
      <c r="A1047842" s="176"/>
    </row>
    <row r="1047843" customFormat="1" spans="1:1">
      <c r="A1047843" s="176"/>
    </row>
    <row r="1047844" customFormat="1" spans="1:1">
      <c r="A1047844" s="176"/>
    </row>
    <row r="1047845" customFormat="1" spans="1:1">
      <c r="A1047845" s="176"/>
    </row>
    <row r="1047846" customFormat="1" spans="1:1">
      <c r="A1047846" s="176"/>
    </row>
    <row r="1047847" customFormat="1" spans="1:1">
      <c r="A1047847" s="176"/>
    </row>
    <row r="1047848" customFormat="1" spans="1:1">
      <c r="A1047848" s="176"/>
    </row>
    <row r="1047849" customFormat="1" spans="1:1">
      <c r="A1047849" s="176"/>
    </row>
    <row r="1047850" customFormat="1" spans="1:1">
      <c r="A1047850" s="176"/>
    </row>
    <row r="1047851" customFormat="1" spans="1:1">
      <c r="A1047851" s="176"/>
    </row>
    <row r="1047852" customFormat="1" spans="1:1">
      <c r="A1047852" s="176"/>
    </row>
    <row r="1047853" customFormat="1" spans="1:1">
      <c r="A1047853" s="176"/>
    </row>
    <row r="1047854" customFormat="1" spans="1:1">
      <c r="A1047854" s="176"/>
    </row>
    <row r="1047855" customFormat="1" spans="1:1">
      <c r="A1047855" s="176"/>
    </row>
    <row r="1047856" customFormat="1" spans="1:1">
      <c r="A1047856" s="176"/>
    </row>
    <row r="1047857" customFormat="1" spans="1:1">
      <c r="A1047857" s="176"/>
    </row>
    <row r="1047858" customFormat="1" spans="1:1">
      <c r="A1047858" s="176"/>
    </row>
    <row r="1047859" customFormat="1" spans="1:1">
      <c r="A1047859" s="176"/>
    </row>
    <row r="1047860" customFormat="1" spans="1:1">
      <c r="A1047860" s="176"/>
    </row>
    <row r="1047861" customFormat="1" spans="1:1">
      <c r="A1047861" s="176"/>
    </row>
    <row r="1047862" customFormat="1" spans="1:1">
      <c r="A1047862" s="176"/>
    </row>
    <row r="1047863" customFormat="1" spans="1:1">
      <c r="A1047863" s="176"/>
    </row>
    <row r="1047864" customFormat="1" spans="1:1">
      <c r="A1047864" s="176"/>
    </row>
    <row r="1047865" customFormat="1" spans="1:1">
      <c r="A1047865" s="176"/>
    </row>
    <row r="1047866" customFormat="1" spans="1:1">
      <c r="A1047866" s="176"/>
    </row>
    <row r="1047867" customFormat="1" spans="1:1">
      <c r="A1047867" s="176"/>
    </row>
    <row r="1047868" customFormat="1" spans="1:1">
      <c r="A1047868" s="176"/>
    </row>
    <row r="1047869" customFormat="1" spans="1:1">
      <c r="A1047869" s="176"/>
    </row>
    <row r="1047870" customFormat="1" spans="1:1">
      <c r="A1047870" s="176"/>
    </row>
    <row r="1047871" customFormat="1" spans="1:1">
      <c r="A1047871" s="176"/>
    </row>
    <row r="1047872" customFormat="1" spans="1:1">
      <c r="A1047872" s="176"/>
    </row>
    <row r="1047873" customFormat="1" spans="1:1">
      <c r="A1047873" s="176"/>
    </row>
    <row r="1047874" customFormat="1" spans="1:1">
      <c r="A1047874" s="176"/>
    </row>
    <row r="1047875" customFormat="1" spans="1:1">
      <c r="A1047875" s="176"/>
    </row>
    <row r="1047876" customFormat="1" spans="1:1">
      <c r="A1047876" s="176"/>
    </row>
    <row r="1047877" customFormat="1" spans="1:1">
      <c r="A1047877" s="176"/>
    </row>
    <row r="1047878" customFormat="1" spans="1:1">
      <c r="A1047878" s="176"/>
    </row>
    <row r="1047879" customFormat="1" spans="1:1">
      <c r="A1047879" s="176"/>
    </row>
    <row r="1047880" customFormat="1" spans="1:1">
      <c r="A1047880" s="176"/>
    </row>
    <row r="1047881" customFormat="1" spans="1:1">
      <c r="A1047881" s="176"/>
    </row>
    <row r="1047882" customFormat="1" spans="1:1">
      <c r="A1047882" s="176"/>
    </row>
    <row r="1047883" customFormat="1" spans="1:1">
      <c r="A1047883" s="176"/>
    </row>
    <row r="1047884" customFormat="1" spans="1:1">
      <c r="A1047884" s="176"/>
    </row>
    <row r="1047885" customFormat="1" spans="1:1">
      <c r="A1047885" s="176"/>
    </row>
    <row r="1047886" customFormat="1" spans="1:1">
      <c r="A1047886" s="176"/>
    </row>
    <row r="1047887" customFormat="1" spans="1:1">
      <c r="A1047887" s="176"/>
    </row>
    <row r="1047888" customFormat="1" spans="1:1">
      <c r="A1047888" s="176"/>
    </row>
    <row r="1047889" customFormat="1" spans="1:1">
      <c r="A1047889" s="176"/>
    </row>
    <row r="1047890" customFormat="1" spans="1:1">
      <c r="A1047890" s="176"/>
    </row>
    <row r="1047891" customFormat="1" spans="1:1">
      <c r="A1047891" s="176"/>
    </row>
    <row r="1047892" customFormat="1" spans="1:1">
      <c r="A1047892" s="176"/>
    </row>
    <row r="1047893" customFormat="1" spans="1:1">
      <c r="A1047893" s="176"/>
    </row>
    <row r="1047894" customFormat="1" spans="1:1">
      <c r="A1047894" s="176"/>
    </row>
    <row r="1047895" customFormat="1" spans="1:1">
      <c r="A1047895" s="176"/>
    </row>
    <row r="1047896" customFormat="1" spans="1:1">
      <c r="A1047896" s="176"/>
    </row>
    <row r="1047897" customFormat="1" spans="1:1">
      <c r="A1047897" s="176"/>
    </row>
    <row r="1047898" customFormat="1" spans="1:1">
      <c r="A1047898" s="176"/>
    </row>
    <row r="1047899" customFormat="1" spans="1:1">
      <c r="A1047899" s="176"/>
    </row>
    <row r="1047900" customFormat="1" spans="1:1">
      <c r="A1047900" s="176"/>
    </row>
    <row r="1047901" customFormat="1" spans="1:1">
      <c r="A1047901" s="176"/>
    </row>
    <row r="1047902" customFormat="1" spans="1:1">
      <c r="A1047902" s="176"/>
    </row>
    <row r="1047903" customFormat="1" spans="1:1">
      <c r="A1047903" s="176"/>
    </row>
    <row r="1047904" customFormat="1" spans="1:1">
      <c r="A1047904" s="176"/>
    </row>
    <row r="1047905" customFormat="1" spans="1:1">
      <c r="A1047905" s="176"/>
    </row>
    <row r="1047906" customFormat="1" spans="1:1">
      <c r="A1047906" s="176"/>
    </row>
    <row r="1047907" customFormat="1" spans="1:1">
      <c r="A1047907" s="176"/>
    </row>
    <row r="1047908" customFormat="1" spans="1:1">
      <c r="A1047908" s="176"/>
    </row>
    <row r="1047909" customFormat="1" spans="1:1">
      <c r="A1047909" s="176"/>
    </row>
    <row r="1047910" customFormat="1" spans="1:1">
      <c r="A1047910" s="176"/>
    </row>
    <row r="1047911" customFormat="1" spans="1:1">
      <c r="A1047911" s="176"/>
    </row>
    <row r="1047912" customFormat="1" spans="1:1">
      <c r="A1047912" s="176"/>
    </row>
    <row r="1047913" customFormat="1" spans="1:1">
      <c r="A1047913" s="176"/>
    </row>
    <row r="1047914" customFormat="1" spans="1:1">
      <c r="A1047914" s="176"/>
    </row>
    <row r="1047915" customFormat="1" spans="1:1">
      <c r="A1047915" s="176"/>
    </row>
    <row r="1047916" customFormat="1" spans="1:1">
      <c r="A1047916" s="176"/>
    </row>
    <row r="1047917" customFormat="1" spans="1:1">
      <c r="A1047917" s="176"/>
    </row>
    <row r="1047918" customFormat="1" spans="1:1">
      <c r="A1047918" s="176"/>
    </row>
    <row r="1047919" customFormat="1" spans="1:1">
      <c r="A1047919" s="176"/>
    </row>
    <row r="1047920" customFormat="1" spans="1:1">
      <c r="A1047920" s="176"/>
    </row>
    <row r="1047921" customFormat="1" spans="1:1">
      <c r="A1047921" s="176"/>
    </row>
    <row r="1047922" customFormat="1" spans="1:1">
      <c r="A1047922" s="176"/>
    </row>
    <row r="1047923" customFormat="1" spans="1:1">
      <c r="A1047923" s="176"/>
    </row>
    <row r="1047924" customFormat="1" spans="1:1">
      <c r="A1047924" s="176"/>
    </row>
    <row r="1047925" customFormat="1" spans="1:1">
      <c r="A1047925" s="176"/>
    </row>
    <row r="1047926" customFormat="1" spans="1:1">
      <c r="A1047926" s="176"/>
    </row>
    <row r="1047927" customFormat="1" spans="1:1">
      <c r="A1047927" s="176"/>
    </row>
    <row r="1047928" customFormat="1" spans="1:1">
      <c r="A1047928" s="176"/>
    </row>
    <row r="1047929" customFormat="1" spans="1:1">
      <c r="A1047929" s="176"/>
    </row>
    <row r="1047930" customFormat="1" spans="1:1">
      <c r="A1047930" s="176"/>
    </row>
    <row r="1047931" customFormat="1" spans="1:1">
      <c r="A1047931" s="176"/>
    </row>
    <row r="1047932" customFormat="1" spans="1:1">
      <c r="A1047932" s="176"/>
    </row>
    <row r="1047933" customFormat="1" spans="1:1">
      <c r="A1047933" s="176"/>
    </row>
    <row r="1047934" customFormat="1" spans="1:1">
      <c r="A1047934" s="176"/>
    </row>
    <row r="1047935" customFormat="1" spans="1:1">
      <c r="A1047935" s="176"/>
    </row>
    <row r="1047936" customFormat="1" spans="1:1">
      <c r="A1047936" s="176"/>
    </row>
    <row r="1047937" customFormat="1" spans="1:1">
      <c r="A1047937" s="176"/>
    </row>
    <row r="1047938" customFormat="1" spans="1:1">
      <c r="A1047938" s="176"/>
    </row>
    <row r="1047939" customFormat="1" spans="1:1">
      <c r="A1047939" s="176"/>
    </row>
    <row r="1047940" customFormat="1" spans="1:1">
      <c r="A1047940" s="176"/>
    </row>
    <row r="1047941" customFormat="1" spans="1:1">
      <c r="A1047941" s="176"/>
    </row>
    <row r="1047942" customFormat="1" spans="1:1">
      <c r="A1047942" s="176"/>
    </row>
    <row r="1047943" customFormat="1" spans="1:1">
      <c r="A1047943" s="176"/>
    </row>
    <row r="1047944" customFormat="1" spans="1:1">
      <c r="A1047944" s="176"/>
    </row>
    <row r="1047945" customFormat="1" spans="1:1">
      <c r="A1047945" s="176"/>
    </row>
    <row r="1047946" customFormat="1" spans="1:1">
      <c r="A1047946" s="176"/>
    </row>
    <row r="1047947" customFormat="1" spans="1:1">
      <c r="A1047947" s="176"/>
    </row>
    <row r="1047948" customFormat="1" spans="1:1">
      <c r="A1047948" s="176"/>
    </row>
    <row r="1047949" customFormat="1" spans="1:1">
      <c r="A1047949" s="176"/>
    </row>
    <row r="1047950" customFormat="1" spans="1:1">
      <c r="A1047950" s="176"/>
    </row>
    <row r="1047951" customFormat="1" spans="1:1">
      <c r="A1047951" s="176"/>
    </row>
    <row r="1047952" customFormat="1" spans="1:1">
      <c r="A1047952" s="176"/>
    </row>
    <row r="1047953" customFormat="1" spans="1:1">
      <c r="A1047953" s="176"/>
    </row>
    <row r="1047954" customFormat="1" spans="1:1">
      <c r="A1047954" s="176"/>
    </row>
    <row r="1047955" customFormat="1" spans="1:1">
      <c r="A1047955" s="176"/>
    </row>
    <row r="1047956" customFormat="1" spans="1:1">
      <c r="A1047956" s="176"/>
    </row>
    <row r="1047957" customFormat="1" spans="1:1">
      <c r="A1047957" s="176"/>
    </row>
    <row r="1047958" customFormat="1" spans="1:1">
      <c r="A1047958" s="176"/>
    </row>
    <row r="1047959" customFormat="1" spans="1:1">
      <c r="A1047959" s="176"/>
    </row>
    <row r="1047960" customFormat="1" spans="1:1">
      <c r="A1047960" s="176"/>
    </row>
    <row r="1047961" customFormat="1" spans="1:1">
      <c r="A1047961" s="176"/>
    </row>
    <row r="1047962" customFormat="1" spans="1:1">
      <c r="A1047962" s="176"/>
    </row>
    <row r="1047963" customFormat="1" spans="1:1">
      <c r="A1047963" s="176"/>
    </row>
    <row r="1047964" customFormat="1" spans="1:1">
      <c r="A1047964" s="176"/>
    </row>
    <row r="1047965" customFormat="1" spans="1:1">
      <c r="A1047965" s="176"/>
    </row>
    <row r="1047966" customFormat="1" spans="1:1">
      <c r="A1047966" s="176"/>
    </row>
    <row r="1047967" customFormat="1" spans="1:1">
      <c r="A1047967" s="176"/>
    </row>
    <row r="1047968" customFormat="1" spans="1:1">
      <c r="A1047968" s="176"/>
    </row>
    <row r="1047969" customFormat="1" spans="1:1">
      <c r="A1047969" s="176"/>
    </row>
    <row r="1047970" customFormat="1" spans="1:1">
      <c r="A1047970" s="176"/>
    </row>
    <row r="1047971" customFormat="1" spans="1:1">
      <c r="A1047971" s="176"/>
    </row>
    <row r="1047972" customFormat="1" spans="1:1">
      <c r="A1047972" s="176"/>
    </row>
    <row r="1047973" customFormat="1" spans="1:1">
      <c r="A1047973" s="176"/>
    </row>
    <row r="1047974" customFormat="1" spans="1:1">
      <c r="A1047974" s="176"/>
    </row>
    <row r="1047975" customFormat="1" spans="1:1">
      <c r="A1047975" s="176"/>
    </row>
    <row r="1047976" customFormat="1" spans="1:1">
      <c r="A1047976" s="176"/>
    </row>
    <row r="1047977" customFormat="1" spans="1:1">
      <c r="A1047977" s="176"/>
    </row>
    <row r="1047978" customFormat="1" spans="1:1">
      <c r="A1047978" s="176"/>
    </row>
    <row r="1047979" customFormat="1" spans="1:1">
      <c r="A1047979" s="176"/>
    </row>
    <row r="1047980" customFormat="1" spans="1:1">
      <c r="A1047980" s="176"/>
    </row>
    <row r="1047981" customFormat="1" spans="1:1">
      <c r="A1047981" s="176"/>
    </row>
    <row r="1047982" customFormat="1" spans="1:1">
      <c r="A1047982" s="176"/>
    </row>
    <row r="1047983" customFormat="1" spans="1:1">
      <c r="A1047983" s="176"/>
    </row>
    <row r="1047984" customFormat="1" spans="1:1">
      <c r="A1047984" s="176"/>
    </row>
    <row r="1047985" customFormat="1" spans="1:1">
      <c r="A1047985" s="176"/>
    </row>
    <row r="1047986" customFormat="1" spans="1:1">
      <c r="A1047986" s="176"/>
    </row>
    <row r="1047987" customFormat="1" spans="1:1">
      <c r="A1047987" s="176"/>
    </row>
    <row r="1047988" customFormat="1" spans="1:1">
      <c r="A1047988" s="176"/>
    </row>
    <row r="1047989" customFormat="1" spans="1:1">
      <c r="A1047989" s="176"/>
    </row>
    <row r="1047990" customFormat="1" spans="1:1">
      <c r="A1047990" s="176"/>
    </row>
    <row r="1047991" customFormat="1" spans="1:1">
      <c r="A1047991" s="176"/>
    </row>
    <row r="1047992" customFormat="1" spans="1:1">
      <c r="A1047992" s="176"/>
    </row>
    <row r="1047993" customFormat="1" spans="1:1">
      <c r="A1047993" s="176"/>
    </row>
    <row r="1047994" customFormat="1" spans="1:1">
      <c r="A1047994" s="176"/>
    </row>
    <row r="1047995" customFormat="1" spans="1:1">
      <c r="A1047995" s="176"/>
    </row>
    <row r="1047996" customFormat="1" spans="1:1">
      <c r="A1047996" s="176"/>
    </row>
    <row r="1047997" customFormat="1" spans="1:1">
      <c r="A1047997" s="176"/>
    </row>
    <row r="1047998" customFormat="1" spans="1:1">
      <c r="A1047998" s="176"/>
    </row>
    <row r="1047999" customFormat="1" spans="1:1">
      <c r="A1047999" s="176"/>
    </row>
    <row r="1048000" customFormat="1" spans="1:1">
      <c r="A1048000" s="176"/>
    </row>
    <row r="1048001" customFormat="1" spans="1:1">
      <c r="A1048001" s="176"/>
    </row>
    <row r="1048002" customFormat="1" spans="1:1">
      <c r="A1048002" s="176"/>
    </row>
    <row r="1048003" customFormat="1" spans="1:1">
      <c r="A1048003" s="176"/>
    </row>
    <row r="1048004" customFormat="1" spans="1:1">
      <c r="A1048004" s="176"/>
    </row>
    <row r="1048005" customFormat="1" spans="1:1">
      <c r="A1048005" s="176"/>
    </row>
    <row r="1048006" customFormat="1" spans="1:1">
      <c r="A1048006" s="176"/>
    </row>
    <row r="1048007" customFormat="1" spans="1:1">
      <c r="A1048007" s="176"/>
    </row>
    <row r="1048008" customFormat="1" spans="1:1">
      <c r="A1048008" s="176"/>
    </row>
    <row r="1048009" customFormat="1" spans="1:1">
      <c r="A1048009" s="176"/>
    </row>
    <row r="1048010" customFormat="1" spans="1:1">
      <c r="A1048010" s="176"/>
    </row>
    <row r="1048011" customFormat="1" spans="1:1">
      <c r="A1048011" s="176"/>
    </row>
    <row r="1048012" customFormat="1" spans="1:1">
      <c r="A1048012" s="176"/>
    </row>
    <row r="1048013" customFormat="1" spans="1:1">
      <c r="A1048013" s="176"/>
    </row>
    <row r="1048014" customFormat="1" spans="1:1">
      <c r="A1048014" s="176"/>
    </row>
    <row r="1048015" customFormat="1" spans="1:1">
      <c r="A1048015" s="176"/>
    </row>
    <row r="1048016" customFormat="1" spans="1:1">
      <c r="A1048016" s="176"/>
    </row>
    <row r="1048017" customFormat="1" spans="1:1">
      <c r="A1048017" s="176"/>
    </row>
    <row r="1048018" customFormat="1" spans="1:1">
      <c r="A1048018" s="176"/>
    </row>
    <row r="1048019" customFormat="1" spans="1:1">
      <c r="A1048019" s="176"/>
    </row>
    <row r="1048020" customFormat="1" spans="1:1">
      <c r="A1048020" s="176"/>
    </row>
    <row r="1048021" customFormat="1" spans="1:1">
      <c r="A1048021" s="176"/>
    </row>
    <row r="1048022" customFormat="1" spans="1:1">
      <c r="A1048022" s="176"/>
    </row>
    <row r="1048023" customFormat="1" spans="1:1">
      <c r="A1048023" s="176"/>
    </row>
    <row r="1048024" customFormat="1" spans="1:1">
      <c r="A1048024" s="176"/>
    </row>
    <row r="1048025" customFormat="1" spans="1:1">
      <c r="A1048025" s="176"/>
    </row>
    <row r="1048026" customFormat="1" spans="1:1">
      <c r="A1048026" s="176"/>
    </row>
    <row r="1048027" customFormat="1" spans="1:1">
      <c r="A1048027" s="176"/>
    </row>
    <row r="1048028" customFormat="1" spans="1:1">
      <c r="A1048028" s="176"/>
    </row>
    <row r="1048029" customFormat="1" spans="1:1">
      <c r="A1048029" s="176"/>
    </row>
    <row r="1048030" customFormat="1" spans="1:1">
      <c r="A1048030" s="176"/>
    </row>
    <row r="1048031" customFormat="1" spans="1:1">
      <c r="A1048031" s="176"/>
    </row>
    <row r="1048032" customFormat="1" spans="1:1">
      <c r="A1048032" s="176"/>
    </row>
    <row r="1048033" customFormat="1" spans="1:1">
      <c r="A1048033" s="176"/>
    </row>
    <row r="1048034" customFormat="1" spans="1:1">
      <c r="A1048034" s="176"/>
    </row>
    <row r="1048035" customFormat="1" spans="1:1">
      <c r="A1048035" s="176"/>
    </row>
    <row r="1048036" customFormat="1" spans="1:1">
      <c r="A1048036" s="176"/>
    </row>
    <row r="1048037" customFormat="1" spans="1:1">
      <c r="A1048037" s="176"/>
    </row>
    <row r="1048038" customFormat="1" spans="1:1">
      <c r="A1048038" s="176"/>
    </row>
    <row r="1048039" customFormat="1" spans="1:1">
      <c r="A1048039" s="176"/>
    </row>
    <row r="1048040" customFormat="1" spans="1:1">
      <c r="A1048040" s="176"/>
    </row>
    <row r="1048041" customFormat="1" spans="1:1">
      <c r="A1048041" s="176"/>
    </row>
    <row r="1048042" customFormat="1" spans="1:1">
      <c r="A1048042" s="176"/>
    </row>
    <row r="1048043" customFormat="1" spans="1:1">
      <c r="A1048043" s="176"/>
    </row>
    <row r="1048044" customFormat="1" spans="1:1">
      <c r="A1048044" s="176"/>
    </row>
    <row r="1048045" customFormat="1" spans="1:1">
      <c r="A1048045" s="176"/>
    </row>
    <row r="1048046" customFormat="1" spans="1:1">
      <c r="A1048046" s="176"/>
    </row>
    <row r="1048047" customFormat="1" spans="1:1">
      <c r="A1048047" s="176"/>
    </row>
    <row r="1048048" customFormat="1" spans="1:1">
      <c r="A1048048" s="176"/>
    </row>
    <row r="1048049" customFormat="1" spans="1:1">
      <c r="A1048049" s="176"/>
    </row>
    <row r="1048050" customFormat="1" spans="1:1">
      <c r="A1048050" s="176"/>
    </row>
    <row r="1048051" customFormat="1" spans="1:1">
      <c r="A1048051" s="176"/>
    </row>
    <row r="1048052" customFormat="1" spans="1:1">
      <c r="A1048052" s="176"/>
    </row>
    <row r="1048053" customFormat="1" spans="1:1">
      <c r="A1048053" s="176"/>
    </row>
    <row r="1048054" customFormat="1" spans="1:1">
      <c r="A1048054" s="176"/>
    </row>
    <row r="1048055" customFormat="1" spans="1:1">
      <c r="A1048055" s="176"/>
    </row>
    <row r="1048056" customFormat="1" spans="1:1">
      <c r="A1048056" s="176"/>
    </row>
    <row r="1048057" customFormat="1" spans="1:1">
      <c r="A1048057" s="176"/>
    </row>
    <row r="1048058" customFormat="1" spans="1:1">
      <c r="A1048058" s="176"/>
    </row>
    <row r="1048059" customFormat="1" spans="1:1">
      <c r="A1048059" s="176"/>
    </row>
    <row r="1048060" customFormat="1" spans="1:1">
      <c r="A1048060" s="176"/>
    </row>
    <row r="1048061" customFormat="1" spans="1:1">
      <c r="A1048061" s="176"/>
    </row>
    <row r="1048062" customFormat="1" spans="1:1">
      <c r="A1048062" s="176"/>
    </row>
    <row r="1048063" customFormat="1" spans="1:1">
      <c r="A1048063" s="176"/>
    </row>
    <row r="1048064" customFormat="1" spans="1:1">
      <c r="A1048064" s="176"/>
    </row>
    <row r="1048065" customFormat="1" spans="1:1">
      <c r="A1048065" s="176"/>
    </row>
    <row r="1048066" customFormat="1" spans="1:1">
      <c r="A1048066" s="176"/>
    </row>
    <row r="1048067" customFormat="1" spans="1:1">
      <c r="A1048067" s="176"/>
    </row>
    <row r="1048068" customFormat="1" spans="1:1">
      <c r="A1048068" s="176"/>
    </row>
    <row r="1048069" customFormat="1" spans="1:1">
      <c r="A1048069" s="176"/>
    </row>
    <row r="1048070" customFormat="1" spans="1:1">
      <c r="A1048070" s="176"/>
    </row>
    <row r="1048071" customFormat="1" spans="1:1">
      <c r="A1048071" s="176"/>
    </row>
    <row r="1048072" customFormat="1" spans="1:1">
      <c r="A1048072" s="176"/>
    </row>
    <row r="1048073" customFormat="1" spans="1:1">
      <c r="A1048073" s="176"/>
    </row>
    <row r="1048074" customFormat="1" spans="1:1">
      <c r="A1048074" s="176"/>
    </row>
    <row r="1048075" customFormat="1" spans="1:1">
      <c r="A1048075" s="176"/>
    </row>
    <row r="1048076" customFormat="1" spans="1:1">
      <c r="A1048076" s="176"/>
    </row>
    <row r="1048077" customFormat="1" spans="1:1">
      <c r="A1048077" s="176"/>
    </row>
    <row r="1048078" customFormat="1" spans="1:1">
      <c r="A1048078" s="176"/>
    </row>
    <row r="1048079" customFormat="1" spans="1:1">
      <c r="A1048079" s="176"/>
    </row>
    <row r="1048080" customFormat="1" spans="1:1">
      <c r="A1048080" s="176"/>
    </row>
    <row r="1048081" customFormat="1" spans="1:1">
      <c r="A1048081" s="176"/>
    </row>
    <row r="1048082" customFormat="1" spans="1:1">
      <c r="A1048082" s="176"/>
    </row>
    <row r="1048083" customFormat="1" spans="1:1">
      <c r="A1048083" s="176"/>
    </row>
    <row r="1048084" customFormat="1" spans="1:1">
      <c r="A1048084" s="176"/>
    </row>
    <row r="1048085" customFormat="1" spans="1:1">
      <c r="A1048085" s="176"/>
    </row>
    <row r="1048086" customFormat="1" spans="1:1">
      <c r="A1048086" s="176"/>
    </row>
    <row r="1048087" customFormat="1" spans="1:1">
      <c r="A1048087" s="176"/>
    </row>
    <row r="1048088" customFormat="1" spans="1:1">
      <c r="A1048088" s="176"/>
    </row>
    <row r="1048089" customFormat="1" spans="1:1">
      <c r="A1048089" s="176"/>
    </row>
    <row r="1048090" customFormat="1" spans="1:1">
      <c r="A1048090" s="176"/>
    </row>
    <row r="1048091" customFormat="1" spans="1:1">
      <c r="A1048091" s="176"/>
    </row>
    <row r="1048092" customFormat="1" spans="1:1">
      <c r="A1048092" s="176"/>
    </row>
    <row r="1048093" customFormat="1" spans="1:1">
      <c r="A1048093" s="176"/>
    </row>
    <row r="1048094" customFormat="1" spans="1:1">
      <c r="A1048094" s="176"/>
    </row>
    <row r="1048095" customFormat="1" spans="1:1">
      <c r="A1048095" s="176"/>
    </row>
    <row r="1048096" customFormat="1" spans="1:1">
      <c r="A1048096" s="176"/>
    </row>
    <row r="1048097" customFormat="1" spans="1:1">
      <c r="A1048097" s="176"/>
    </row>
    <row r="1048098" customFormat="1" spans="1:1">
      <c r="A1048098" s="176"/>
    </row>
    <row r="1048099" customFormat="1" spans="1:1">
      <c r="A1048099" s="176"/>
    </row>
    <row r="1048100" customFormat="1" spans="1:1">
      <c r="A1048100" s="176"/>
    </row>
    <row r="1048101" customFormat="1" spans="1:1">
      <c r="A1048101" s="176"/>
    </row>
    <row r="1048102" customFormat="1" spans="1:1">
      <c r="A1048102" s="176"/>
    </row>
    <row r="1048103" customFormat="1" spans="1:1">
      <c r="A1048103" s="176"/>
    </row>
    <row r="1048104" customFormat="1" spans="1:1">
      <c r="A1048104" s="176"/>
    </row>
    <row r="1048105" customFormat="1" spans="1:1">
      <c r="A1048105" s="176"/>
    </row>
    <row r="1048106" customFormat="1" spans="1:1">
      <c r="A1048106" s="176"/>
    </row>
    <row r="1048107" customFormat="1" spans="1:1">
      <c r="A1048107" s="176"/>
    </row>
    <row r="1048108" customFormat="1" spans="1:1">
      <c r="A1048108" s="176"/>
    </row>
    <row r="1048109" customFormat="1" spans="1:1">
      <c r="A1048109" s="176"/>
    </row>
    <row r="1048110" customFormat="1" spans="1:1">
      <c r="A1048110" s="176"/>
    </row>
    <row r="1048111" customFormat="1" spans="1:1">
      <c r="A1048111" s="176"/>
    </row>
    <row r="1048112" customFormat="1" spans="1:1">
      <c r="A1048112" s="176"/>
    </row>
    <row r="1048113" customFormat="1" spans="1:1">
      <c r="A1048113" s="176"/>
    </row>
    <row r="1048114" customFormat="1" spans="1:1">
      <c r="A1048114" s="176"/>
    </row>
    <row r="1048115" customFormat="1" spans="1:1">
      <c r="A1048115" s="176"/>
    </row>
    <row r="1048116" customFormat="1" spans="1:1">
      <c r="A1048116" s="176"/>
    </row>
    <row r="1048117" customFormat="1" spans="1:1">
      <c r="A1048117" s="176"/>
    </row>
    <row r="1048118" customFormat="1" spans="1:1">
      <c r="A1048118" s="176"/>
    </row>
    <row r="1048119" customFormat="1" spans="1:1">
      <c r="A1048119" s="176"/>
    </row>
    <row r="1048120" customFormat="1" spans="1:1">
      <c r="A1048120" s="176"/>
    </row>
    <row r="1048121" customFormat="1" spans="1:1">
      <c r="A1048121" s="176"/>
    </row>
    <row r="1048122" customFormat="1" spans="1:1">
      <c r="A1048122" s="176"/>
    </row>
    <row r="1048123" customFormat="1" spans="1:1">
      <c r="A1048123" s="176"/>
    </row>
    <row r="1048124" customFormat="1" spans="1:1">
      <c r="A1048124" s="176"/>
    </row>
    <row r="1048125" customFormat="1" spans="1:1">
      <c r="A1048125" s="176"/>
    </row>
    <row r="1048126" customFormat="1" spans="1:1">
      <c r="A1048126" s="176"/>
    </row>
    <row r="1048127" customFormat="1" spans="1:1">
      <c r="A1048127" s="176"/>
    </row>
    <row r="1048128" customFormat="1" spans="1:1">
      <c r="A1048128" s="176"/>
    </row>
    <row r="1048129" customFormat="1" spans="1:1">
      <c r="A1048129" s="176"/>
    </row>
    <row r="1048130" customFormat="1" spans="1:1">
      <c r="A1048130" s="176"/>
    </row>
    <row r="1048131" customFormat="1" spans="1:1">
      <c r="A1048131" s="176"/>
    </row>
    <row r="1048132" customFormat="1" spans="1:1">
      <c r="A1048132" s="176"/>
    </row>
    <row r="1048133" customFormat="1" spans="1:1">
      <c r="A1048133" s="176"/>
    </row>
    <row r="1048134" customFormat="1" spans="1:1">
      <c r="A1048134" s="176"/>
    </row>
    <row r="1048135" customFormat="1" spans="1:1">
      <c r="A1048135" s="176"/>
    </row>
    <row r="1048136" customFormat="1" spans="1:1">
      <c r="A1048136" s="176"/>
    </row>
    <row r="1048137" customFormat="1" spans="1:1">
      <c r="A1048137" s="176"/>
    </row>
    <row r="1048138" customFormat="1" spans="1:1">
      <c r="A1048138" s="176"/>
    </row>
    <row r="1048139" customFormat="1" spans="1:1">
      <c r="A1048139" s="176"/>
    </row>
    <row r="1048140" customFormat="1" spans="1:1">
      <c r="A1048140" s="176"/>
    </row>
    <row r="1048141" customFormat="1" spans="1:1">
      <c r="A1048141" s="176"/>
    </row>
    <row r="1048142" customFormat="1" spans="1:1">
      <c r="A1048142" s="176"/>
    </row>
    <row r="1048143" customFormat="1" spans="1:1">
      <c r="A1048143" s="176"/>
    </row>
    <row r="1048144" customFormat="1" spans="1:1">
      <c r="A1048144" s="176"/>
    </row>
    <row r="1048145" customFormat="1" spans="1:1">
      <c r="A1048145" s="176"/>
    </row>
    <row r="1048146" customFormat="1" spans="1:1">
      <c r="A1048146" s="176"/>
    </row>
    <row r="1048147" customFormat="1" spans="1:1">
      <c r="A1048147" s="176"/>
    </row>
    <row r="1048148" customFormat="1" spans="1:1">
      <c r="A1048148" s="176"/>
    </row>
    <row r="1048149" customFormat="1" spans="1:1">
      <c r="A1048149" s="176"/>
    </row>
    <row r="1048150" customFormat="1" spans="1:1">
      <c r="A1048150" s="176"/>
    </row>
    <row r="1048151" customFormat="1" spans="1:1">
      <c r="A1048151" s="176"/>
    </row>
    <row r="1048152" customFormat="1" spans="1:1">
      <c r="A1048152" s="176"/>
    </row>
    <row r="1048153" customFormat="1" spans="1:1">
      <c r="A1048153" s="176"/>
    </row>
    <row r="1048154" customFormat="1" spans="1:1">
      <c r="A1048154" s="176"/>
    </row>
    <row r="1048155" customFormat="1" spans="1:1">
      <c r="A1048155" s="176"/>
    </row>
    <row r="1048156" customFormat="1" spans="1:1">
      <c r="A1048156" s="176"/>
    </row>
    <row r="1048157" customFormat="1" spans="1:1">
      <c r="A1048157" s="176"/>
    </row>
    <row r="1048158" customFormat="1" spans="1:1">
      <c r="A1048158" s="176"/>
    </row>
    <row r="1048159" customFormat="1" spans="1:1">
      <c r="A1048159" s="176"/>
    </row>
    <row r="1048160" customFormat="1" spans="1:1">
      <c r="A1048160" s="176"/>
    </row>
    <row r="1048161" customFormat="1" spans="1:1">
      <c r="A1048161" s="176"/>
    </row>
    <row r="1048162" customFormat="1" spans="1:1">
      <c r="A1048162" s="176"/>
    </row>
    <row r="1048163" customFormat="1" spans="1:1">
      <c r="A1048163" s="176"/>
    </row>
    <row r="1048164" customFormat="1" spans="1:1">
      <c r="A1048164" s="176"/>
    </row>
    <row r="1048165" customFormat="1" spans="1:1">
      <c r="A1048165" s="176"/>
    </row>
    <row r="1048166" customFormat="1" spans="1:1">
      <c r="A1048166" s="176"/>
    </row>
    <row r="1048167" customFormat="1" spans="1:1">
      <c r="A1048167" s="176"/>
    </row>
    <row r="1048168" customFormat="1" spans="1:1">
      <c r="A1048168" s="176"/>
    </row>
    <row r="1048169" customFormat="1" spans="1:1">
      <c r="A1048169" s="176"/>
    </row>
    <row r="1048170" customFormat="1" spans="1:1">
      <c r="A1048170" s="176"/>
    </row>
    <row r="1048171" customFormat="1" spans="1:1">
      <c r="A1048171" s="176"/>
    </row>
    <row r="1048172" customFormat="1" spans="1:1">
      <c r="A1048172" s="176"/>
    </row>
    <row r="1048173" customFormat="1" spans="1:1">
      <c r="A1048173" s="176"/>
    </row>
    <row r="1048174" customFormat="1" spans="1:1">
      <c r="A1048174" s="176"/>
    </row>
    <row r="1048175" customFormat="1" spans="1:1">
      <c r="A1048175" s="176"/>
    </row>
    <row r="1048176" customFormat="1" spans="1:1">
      <c r="A1048176" s="176"/>
    </row>
    <row r="1048177" customFormat="1" spans="1:1">
      <c r="A1048177" s="176"/>
    </row>
    <row r="1048178" customFormat="1" spans="1:1">
      <c r="A1048178" s="176"/>
    </row>
    <row r="1048179" customFormat="1" spans="1:1">
      <c r="A1048179" s="176"/>
    </row>
    <row r="1048180" customFormat="1" spans="1:1">
      <c r="A1048180" s="176"/>
    </row>
    <row r="1048181" customFormat="1" spans="1:1">
      <c r="A1048181" s="176"/>
    </row>
    <row r="1048182" customFormat="1" spans="1:1">
      <c r="A1048182" s="176"/>
    </row>
    <row r="1048183" customFormat="1" spans="1:1">
      <c r="A1048183" s="176"/>
    </row>
    <row r="1048184" customFormat="1" spans="1:1">
      <c r="A1048184" s="176"/>
    </row>
    <row r="1048185" customFormat="1" spans="1:1">
      <c r="A1048185" s="176"/>
    </row>
    <row r="1048186" customFormat="1" spans="1:1">
      <c r="A1048186" s="176"/>
    </row>
    <row r="1048187" customFormat="1" spans="1:1">
      <c r="A1048187" s="176"/>
    </row>
    <row r="1048188" customFormat="1" spans="1:1">
      <c r="A1048188" s="176"/>
    </row>
    <row r="1048189" customFormat="1" spans="1:1">
      <c r="A1048189" s="176"/>
    </row>
    <row r="1048190" customFormat="1" spans="1:1">
      <c r="A1048190" s="176"/>
    </row>
    <row r="1048191" customFormat="1" spans="1:1">
      <c r="A1048191" s="176"/>
    </row>
    <row r="1048192" customFormat="1" spans="1:1">
      <c r="A1048192" s="176"/>
    </row>
    <row r="1048193" customFormat="1" spans="1:1">
      <c r="A1048193" s="176"/>
    </row>
    <row r="1048194" customFormat="1" spans="1:1">
      <c r="A1048194" s="176"/>
    </row>
    <row r="1048195" customFormat="1" spans="1:1">
      <c r="A1048195" s="176"/>
    </row>
    <row r="1048196" customFormat="1" spans="1:1">
      <c r="A1048196" s="176"/>
    </row>
    <row r="1048197" customFormat="1" spans="1:1">
      <c r="A1048197" s="176"/>
    </row>
    <row r="1048198" customFormat="1" spans="1:1">
      <c r="A1048198" s="176"/>
    </row>
    <row r="1048199" customFormat="1" spans="1:1">
      <c r="A1048199" s="176"/>
    </row>
    <row r="1048200" customFormat="1" spans="1:1">
      <c r="A1048200" s="176"/>
    </row>
    <row r="1048201" customFormat="1" spans="1:1">
      <c r="A1048201" s="176"/>
    </row>
    <row r="1048202" customFormat="1" spans="1:1">
      <c r="A1048202" s="176"/>
    </row>
    <row r="1048203" customFormat="1" spans="1:1">
      <c r="A1048203" s="176"/>
    </row>
    <row r="1048204" customFormat="1" spans="1:1">
      <c r="A1048204" s="176"/>
    </row>
    <row r="1048205" customFormat="1" spans="1:1">
      <c r="A1048205" s="176"/>
    </row>
    <row r="1048206" customFormat="1" spans="1:1">
      <c r="A1048206" s="176"/>
    </row>
    <row r="1048207" customFormat="1" spans="1:1">
      <c r="A1048207" s="176"/>
    </row>
    <row r="1048208" customFormat="1" spans="1:1">
      <c r="A1048208" s="176"/>
    </row>
    <row r="1048209" customFormat="1" spans="1:1">
      <c r="A1048209" s="176"/>
    </row>
    <row r="1048210" customFormat="1" spans="1:1">
      <c r="A1048210" s="176"/>
    </row>
    <row r="1048211" customFormat="1" spans="1:1">
      <c r="A1048211" s="176"/>
    </row>
    <row r="1048212" customFormat="1" spans="1:1">
      <c r="A1048212" s="176"/>
    </row>
    <row r="1048213" customFormat="1" spans="1:1">
      <c r="A1048213" s="176"/>
    </row>
    <row r="1048214" customFormat="1" spans="1:1">
      <c r="A1048214" s="176"/>
    </row>
    <row r="1048215" customFormat="1" spans="1:1">
      <c r="A1048215" s="176"/>
    </row>
    <row r="1048216" customFormat="1" spans="1:1">
      <c r="A1048216" s="176"/>
    </row>
    <row r="1048217" customFormat="1" spans="1:1">
      <c r="A1048217" s="176"/>
    </row>
    <row r="1048218" customFormat="1" spans="1:1">
      <c r="A1048218" s="176"/>
    </row>
    <row r="1048219" customFormat="1" spans="1:1">
      <c r="A1048219" s="176"/>
    </row>
    <row r="1048220" customFormat="1" spans="1:1">
      <c r="A1048220" s="176"/>
    </row>
    <row r="1048221" customFormat="1" spans="1:1">
      <c r="A1048221" s="176"/>
    </row>
    <row r="1048222" customFormat="1" spans="1:1">
      <c r="A1048222" s="176"/>
    </row>
    <row r="1048223" customFormat="1" spans="1:1">
      <c r="A1048223" s="176"/>
    </row>
    <row r="1048224" customFormat="1" spans="1:1">
      <c r="A1048224" s="176"/>
    </row>
    <row r="1048225" customFormat="1" spans="1:1">
      <c r="A1048225" s="176"/>
    </row>
    <row r="1048226" customFormat="1" spans="1:1">
      <c r="A1048226" s="176"/>
    </row>
    <row r="1048227" customFormat="1" spans="1:1">
      <c r="A1048227" s="176"/>
    </row>
    <row r="1048228" customFormat="1" spans="1:1">
      <c r="A1048228" s="176"/>
    </row>
    <row r="1048229" customFormat="1" spans="1:1">
      <c r="A1048229" s="176"/>
    </row>
    <row r="1048230" customFormat="1" spans="1:1">
      <c r="A1048230" s="176"/>
    </row>
    <row r="1048231" customFormat="1" spans="1:1">
      <c r="A1048231" s="176"/>
    </row>
    <row r="1048232" customFormat="1" spans="1:1">
      <c r="A1048232" s="176"/>
    </row>
    <row r="1048233" customFormat="1" spans="1:1">
      <c r="A1048233" s="176"/>
    </row>
    <row r="1048234" customFormat="1" spans="1:1">
      <c r="A1048234" s="176"/>
    </row>
    <row r="1048235" customFormat="1" spans="1:1">
      <c r="A1048235" s="176"/>
    </row>
    <row r="1048236" customFormat="1" spans="1:1">
      <c r="A1048236" s="176"/>
    </row>
    <row r="1048237" customFormat="1" spans="1:1">
      <c r="A1048237" s="176"/>
    </row>
    <row r="1048238" customFormat="1" spans="1:1">
      <c r="A1048238" s="176"/>
    </row>
    <row r="1048239" customFormat="1" spans="1:1">
      <c r="A1048239" s="176"/>
    </row>
    <row r="1048240" customFormat="1" spans="1:1">
      <c r="A1048240" s="176"/>
    </row>
    <row r="1048241" customFormat="1" spans="1:1">
      <c r="A1048241" s="176"/>
    </row>
    <row r="1048242" customFormat="1" spans="1:1">
      <c r="A1048242" s="176"/>
    </row>
    <row r="1048243" customFormat="1" spans="1:1">
      <c r="A1048243" s="176"/>
    </row>
    <row r="1048244" customFormat="1" spans="1:1">
      <c r="A1048244" s="176"/>
    </row>
    <row r="1048245" customFormat="1" spans="1:1">
      <c r="A1048245" s="176"/>
    </row>
    <row r="1048246" customFormat="1" spans="1:1">
      <c r="A1048246" s="176"/>
    </row>
    <row r="1048247" customFormat="1" spans="1:1">
      <c r="A1048247" s="176"/>
    </row>
    <row r="1048248" customFormat="1" spans="1:1">
      <c r="A1048248" s="176"/>
    </row>
    <row r="1048249" customFormat="1" spans="1:1">
      <c r="A1048249" s="176"/>
    </row>
    <row r="1048250" customFormat="1" spans="1:1">
      <c r="A1048250" s="176"/>
    </row>
    <row r="1048251" customFormat="1" spans="1:1">
      <c r="A1048251" s="176"/>
    </row>
    <row r="1048252" customFormat="1" spans="1:1">
      <c r="A1048252" s="176"/>
    </row>
    <row r="1048253" customFormat="1" spans="1:1">
      <c r="A1048253" s="176"/>
    </row>
    <row r="1048254" customFormat="1" spans="1:1">
      <c r="A1048254" s="176"/>
    </row>
    <row r="1048255" customFormat="1" spans="1:1">
      <c r="A1048255" s="176"/>
    </row>
    <row r="1048256" customFormat="1" spans="1:1">
      <c r="A1048256" s="176"/>
    </row>
    <row r="1048257" customFormat="1" spans="1:1">
      <c r="A1048257" s="176"/>
    </row>
    <row r="1048258" customFormat="1" spans="1:1">
      <c r="A1048258" s="176"/>
    </row>
    <row r="1048259" customFormat="1" spans="1:1">
      <c r="A1048259" s="176"/>
    </row>
    <row r="1048260" customFormat="1" spans="1:1">
      <c r="A1048260" s="176"/>
    </row>
    <row r="1048261" customFormat="1" spans="1:1">
      <c r="A1048261" s="176"/>
    </row>
    <row r="1048262" customFormat="1" spans="1:1">
      <c r="A1048262" s="176"/>
    </row>
    <row r="1048263" customFormat="1" spans="1:1">
      <c r="A1048263" s="176"/>
    </row>
    <row r="1048264" customFormat="1" spans="1:1">
      <c r="A1048264" s="176"/>
    </row>
    <row r="1048265" customFormat="1" spans="1:1">
      <c r="A1048265" s="176"/>
    </row>
    <row r="1048266" customFormat="1" spans="1:1">
      <c r="A1048266" s="176"/>
    </row>
    <row r="1048267" customFormat="1" spans="1:1">
      <c r="A1048267" s="176"/>
    </row>
    <row r="1048268" customFormat="1" spans="1:1">
      <c r="A1048268" s="176"/>
    </row>
    <row r="1048269" customFormat="1" spans="1:1">
      <c r="A1048269" s="176"/>
    </row>
    <row r="1048270" customFormat="1" spans="1:1">
      <c r="A1048270" s="176"/>
    </row>
    <row r="1048271" customFormat="1" spans="1:1">
      <c r="A1048271" s="176"/>
    </row>
    <row r="1048272" customFormat="1" spans="1:1">
      <c r="A1048272" s="176"/>
    </row>
    <row r="1048273" customFormat="1" spans="1:1">
      <c r="A1048273" s="176"/>
    </row>
    <row r="1048274" customFormat="1" spans="1:1">
      <c r="A1048274" s="176"/>
    </row>
    <row r="1048275" customFormat="1" spans="1:1">
      <c r="A1048275" s="176"/>
    </row>
    <row r="1048276" customFormat="1" spans="1:1">
      <c r="A1048276" s="176"/>
    </row>
    <row r="1048277" customFormat="1" spans="1:1">
      <c r="A1048277" s="176"/>
    </row>
    <row r="1048278" customFormat="1" spans="1:1">
      <c r="A1048278" s="176"/>
    </row>
    <row r="1048279" customFormat="1" spans="1:1">
      <c r="A1048279" s="176"/>
    </row>
    <row r="1048280" customFormat="1" spans="1:1">
      <c r="A1048280" s="176"/>
    </row>
    <row r="1048281" customFormat="1" spans="1:1">
      <c r="A1048281" s="176"/>
    </row>
    <row r="1048282" customFormat="1" spans="1:1">
      <c r="A1048282" s="176"/>
    </row>
    <row r="1048283" customFormat="1" spans="1:1">
      <c r="A1048283" s="176"/>
    </row>
    <row r="1048284" customFormat="1" spans="1:1">
      <c r="A1048284" s="176"/>
    </row>
    <row r="1048285" customFormat="1" spans="1:1">
      <c r="A1048285" s="176"/>
    </row>
    <row r="1048286" customFormat="1" spans="1:1">
      <c r="A1048286" s="176"/>
    </row>
    <row r="1048287" customFormat="1" spans="1:1">
      <c r="A1048287" s="176"/>
    </row>
    <row r="1048288" customFormat="1" spans="1:1">
      <c r="A1048288" s="176"/>
    </row>
    <row r="1048289" customFormat="1" spans="1:1">
      <c r="A1048289" s="176"/>
    </row>
    <row r="1048290" customFormat="1" spans="1:1">
      <c r="A1048290" s="176"/>
    </row>
    <row r="1048291" customFormat="1" spans="1:1">
      <c r="A1048291" s="176"/>
    </row>
    <row r="1048292" customFormat="1" spans="1:1">
      <c r="A1048292" s="176"/>
    </row>
    <row r="1048293" customFormat="1" spans="1:1">
      <c r="A1048293" s="176"/>
    </row>
    <row r="1048294" customFormat="1" spans="1:1">
      <c r="A1048294" s="176"/>
    </row>
    <row r="1048295" customFormat="1" spans="1:1">
      <c r="A1048295" s="176"/>
    </row>
    <row r="1048296" customFormat="1" spans="1:1">
      <c r="A1048296" s="176"/>
    </row>
    <row r="1048297" customFormat="1" spans="1:1">
      <c r="A1048297" s="176"/>
    </row>
    <row r="1048298" customFormat="1" spans="1:1">
      <c r="A1048298" s="176"/>
    </row>
    <row r="1048299" customFormat="1" spans="1:1">
      <c r="A1048299" s="176"/>
    </row>
    <row r="1048300" customFormat="1" spans="1:1">
      <c r="A1048300" s="176"/>
    </row>
    <row r="1048301" customFormat="1" spans="1:1">
      <c r="A1048301" s="176"/>
    </row>
    <row r="1048302" customFormat="1" spans="1:1">
      <c r="A1048302" s="176"/>
    </row>
    <row r="1048303" customFormat="1" spans="1:1">
      <c r="A1048303" s="176"/>
    </row>
    <row r="1048304" customFormat="1" spans="1:1">
      <c r="A1048304" s="176"/>
    </row>
    <row r="1048305" customFormat="1" spans="1:1">
      <c r="A1048305" s="176"/>
    </row>
    <row r="1048306" customFormat="1" spans="1:1">
      <c r="A1048306" s="176"/>
    </row>
    <row r="1048307" customFormat="1" spans="1:1">
      <c r="A1048307" s="176"/>
    </row>
    <row r="1048308" customFormat="1" spans="1:1">
      <c r="A1048308" s="176"/>
    </row>
    <row r="1048309" customFormat="1" spans="1:1">
      <c r="A1048309" s="176"/>
    </row>
    <row r="1048310" customFormat="1" spans="1:1">
      <c r="A1048310" s="176"/>
    </row>
    <row r="1048311" customFormat="1" spans="1:1">
      <c r="A1048311" s="176"/>
    </row>
    <row r="1048312" customFormat="1" spans="1:1">
      <c r="A1048312" s="176"/>
    </row>
    <row r="1048313" customFormat="1" spans="1:1">
      <c r="A1048313" s="176"/>
    </row>
    <row r="1048314" customFormat="1" spans="1:1">
      <c r="A1048314" s="176"/>
    </row>
    <row r="1048315" customFormat="1" spans="1:1">
      <c r="A1048315" s="176"/>
    </row>
    <row r="1048316" customFormat="1" spans="1:1">
      <c r="A1048316" s="176"/>
    </row>
    <row r="1048317" customFormat="1" spans="1:1">
      <c r="A1048317" s="176"/>
    </row>
    <row r="1048318" customFormat="1" spans="1:1">
      <c r="A1048318" s="176"/>
    </row>
    <row r="1048319" customFormat="1" spans="1:1">
      <c r="A1048319" s="176"/>
    </row>
    <row r="1048320" customFormat="1" spans="1:1">
      <c r="A1048320" s="176"/>
    </row>
    <row r="1048321" customFormat="1" spans="1:1">
      <c r="A1048321" s="176"/>
    </row>
    <row r="1048322" customFormat="1" spans="1:1">
      <c r="A1048322" s="176"/>
    </row>
    <row r="1048323" customFormat="1" spans="1:1">
      <c r="A1048323" s="176"/>
    </row>
    <row r="1048324" customFormat="1" spans="1:1">
      <c r="A1048324" s="176"/>
    </row>
    <row r="1048325" customFormat="1" spans="1:1">
      <c r="A1048325" s="176"/>
    </row>
    <row r="1048326" customFormat="1" spans="1:1">
      <c r="A1048326" s="176"/>
    </row>
    <row r="1048327" customFormat="1" spans="1:1">
      <c r="A1048327" s="176"/>
    </row>
    <row r="1048328" customFormat="1" spans="1:1">
      <c r="A1048328" s="176"/>
    </row>
    <row r="1048329" customFormat="1" spans="1:1">
      <c r="A1048329" s="176"/>
    </row>
    <row r="1048330" customFormat="1" spans="1:1">
      <c r="A1048330" s="176"/>
    </row>
    <row r="1048331" customFormat="1" spans="1:1">
      <c r="A1048331" s="176"/>
    </row>
    <row r="1048332" customFormat="1" spans="1:1">
      <c r="A1048332" s="176"/>
    </row>
    <row r="1048333" customFormat="1" spans="1:1">
      <c r="A1048333" s="176"/>
    </row>
    <row r="1048334" customFormat="1" spans="1:1">
      <c r="A1048334" s="176"/>
    </row>
    <row r="1048335" customFormat="1" spans="1:1">
      <c r="A1048335" s="176"/>
    </row>
    <row r="1048336" customFormat="1" spans="1:1">
      <c r="A1048336" s="176"/>
    </row>
    <row r="1048337" customFormat="1" spans="1:1">
      <c r="A1048337" s="176"/>
    </row>
    <row r="1048338" customFormat="1" spans="1:1">
      <c r="A1048338" s="176"/>
    </row>
    <row r="1048339" customFormat="1" spans="1:1">
      <c r="A1048339" s="176"/>
    </row>
    <row r="1048340" customFormat="1" spans="1:1">
      <c r="A1048340" s="176"/>
    </row>
    <row r="1048341" customFormat="1" spans="1:1">
      <c r="A1048341" s="176"/>
    </row>
    <row r="1048342" customFormat="1" spans="1:1">
      <c r="A1048342" s="176"/>
    </row>
    <row r="1048343" customFormat="1" spans="1:1">
      <c r="A1048343" s="176"/>
    </row>
    <row r="1048344" customFormat="1" spans="1:1">
      <c r="A1048344" s="176"/>
    </row>
    <row r="1048345" customFormat="1" spans="1:1">
      <c r="A1048345" s="176"/>
    </row>
    <row r="1048346" customFormat="1" spans="1:1">
      <c r="A1048346" s="176"/>
    </row>
    <row r="1048347" customFormat="1" spans="1:1">
      <c r="A1048347" s="176"/>
    </row>
    <row r="1048348" customFormat="1" spans="1:1">
      <c r="A1048348" s="176"/>
    </row>
    <row r="1048349" customFormat="1" spans="1:1">
      <c r="A1048349" s="176"/>
    </row>
    <row r="1048350" customFormat="1" spans="1:1">
      <c r="A1048350" s="176"/>
    </row>
    <row r="1048351" customFormat="1" spans="1:1">
      <c r="A1048351" s="176"/>
    </row>
    <row r="1048352" customFormat="1" spans="1:1">
      <c r="A1048352" s="176"/>
    </row>
    <row r="1048353" customFormat="1" spans="1:1">
      <c r="A1048353" s="176"/>
    </row>
    <row r="1048354" customFormat="1" spans="1:1">
      <c r="A1048354" s="176"/>
    </row>
    <row r="1048355" customFormat="1" spans="1:1">
      <c r="A1048355" s="176"/>
    </row>
    <row r="1048356" customFormat="1" spans="1:1">
      <c r="A1048356" s="176"/>
    </row>
    <row r="1048357" customFormat="1" spans="1:1">
      <c r="A1048357" s="176"/>
    </row>
    <row r="1048358" customFormat="1" spans="1:1">
      <c r="A1048358" s="176"/>
    </row>
    <row r="1048359" customFormat="1" spans="1:1">
      <c r="A1048359" s="176"/>
    </row>
    <row r="1048360" customFormat="1" spans="1:1">
      <c r="A1048360" s="176"/>
    </row>
    <row r="1048361" customFormat="1" spans="1:1">
      <c r="A1048361" s="176"/>
    </row>
    <row r="1048362" customFormat="1" spans="1:1">
      <c r="A1048362" s="176"/>
    </row>
    <row r="1048363" customFormat="1" spans="1:1">
      <c r="A1048363" s="176"/>
    </row>
    <row r="1048364" customFormat="1" spans="1:1">
      <c r="A1048364" s="176"/>
    </row>
    <row r="1048365" customFormat="1" spans="1:1">
      <c r="A1048365" s="176"/>
    </row>
    <row r="1048366" customFormat="1" spans="1:1">
      <c r="A1048366" s="176"/>
    </row>
    <row r="1048367" customFormat="1" spans="1:1">
      <c r="A1048367" s="176"/>
    </row>
    <row r="1048368" customFormat="1" spans="1:1">
      <c r="A1048368" s="176"/>
    </row>
    <row r="1048369" customFormat="1" spans="1:1">
      <c r="A1048369" s="176"/>
    </row>
    <row r="1048370" customFormat="1" spans="1:1">
      <c r="A1048370" s="176"/>
    </row>
    <row r="1048371" customFormat="1" spans="1:1">
      <c r="A1048371" s="176"/>
    </row>
    <row r="1048372" customFormat="1" spans="1:1">
      <c r="A1048372" s="176"/>
    </row>
    <row r="1048373" customFormat="1" spans="1:1">
      <c r="A1048373" s="176"/>
    </row>
    <row r="1048374" customFormat="1" spans="1:1">
      <c r="A1048374" s="176"/>
    </row>
    <row r="1048375" customFormat="1" spans="1:1">
      <c r="A1048375" s="176"/>
    </row>
    <row r="1048376" customFormat="1" spans="1:1">
      <c r="A1048376" s="176"/>
    </row>
    <row r="1048377" customFormat="1" spans="1:1">
      <c r="A1048377" s="176"/>
    </row>
    <row r="1048378" customFormat="1" spans="1:1">
      <c r="A1048378" s="176"/>
    </row>
    <row r="1048379" customFormat="1" spans="1:1">
      <c r="A1048379" s="176"/>
    </row>
    <row r="1048380" customFormat="1" spans="1:1">
      <c r="A1048380" s="176"/>
    </row>
    <row r="1048381" customFormat="1" spans="1:1">
      <c r="A1048381" s="176"/>
    </row>
    <row r="1048382" customFormat="1" spans="1:1">
      <c r="A1048382" s="176"/>
    </row>
    <row r="1048383" customFormat="1" spans="1:1">
      <c r="A1048383" s="176"/>
    </row>
    <row r="1048384" customFormat="1" spans="1:1">
      <c r="A1048384" s="176"/>
    </row>
    <row r="1048385" customFormat="1" spans="1:1">
      <c r="A1048385" s="176"/>
    </row>
    <row r="1048386" customFormat="1" spans="1:1">
      <c r="A1048386" s="176"/>
    </row>
    <row r="1048387" customFormat="1" spans="1:1">
      <c r="A1048387" s="176"/>
    </row>
    <row r="1048388" customFormat="1" spans="1:1">
      <c r="A1048388" s="176"/>
    </row>
    <row r="1048389" customFormat="1" spans="1:1">
      <c r="A1048389" s="176"/>
    </row>
    <row r="1048390" customFormat="1" spans="1:1">
      <c r="A1048390" s="176"/>
    </row>
    <row r="1048391" customFormat="1" spans="1:1">
      <c r="A1048391" s="176"/>
    </row>
    <row r="1048392" customFormat="1" spans="1:1">
      <c r="A1048392" s="176"/>
    </row>
    <row r="1048393" customFormat="1" spans="1:1">
      <c r="A1048393" s="176"/>
    </row>
    <row r="1048394" customFormat="1" spans="1:1">
      <c r="A1048394" s="176"/>
    </row>
    <row r="1048395" customFormat="1" spans="1:1">
      <c r="A1048395" s="176"/>
    </row>
    <row r="1048396" customFormat="1" spans="1:1">
      <c r="A1048396" s="176"/>
    </row>
    <row r="1048397" customFormat="1" spans="1:1">
      <c r="A1048397" s="176"/>
    </row>
    <row r="1048398" customFormat="1" spans="1:1">
      <c r="A1048398" s="176"/>
    </row>
    <row r="1048399" customFormat="1" spans="1:1">
      <c r="A1048399" s="176"/>
    </row>
    <row r="1048400" customFormat="1" spans="1:1">
      <c r="A1048400" s="176"/>
    </row>
    <row r="1048401" customFormat="1" spans="1:1">
      <c r="A1048401" s="176"/>
    </row>
    <row r="1048402" customFormat="1" spans="1:1">
      <c r="A1048402" s="176"/>
    </row>
    <row r="1048403" customFormat="1" spans="1:1">
      <c r="A1048403" s="176"/>
    </row>
    <row r="1048404" customFormat="1" spans="1:1">
      <c r="A1048404" s="176"/>
    </row>
    <row r="1048405" customFormat="1" spans="1:1">
      <c r="A1048405" s="176"/>
    </row>
    <row r="1048406" customFormat="1" spans="1:1">
      <c r="A1048406" s="176"/>
    </row>
    <row r="1048407" customFormat="1" spans="1:1">
      <c r="A1048407" s="176"/>
    </row>
    <row r="1048408" customFormat="1" spans="1:1">
      <c r="A1048408" s="176"/>
    </row>
    <row r="1048409" customFormat="1" spans="1:1">
      <c r="A1048409" s="176"/>
    </row>
    <row r="1048410" customFormat="1" spans="1:1">
      <c r="A1048410" s="176"/>
    </row>
    <row r="1048411" customFormat="1" spans="1:1">
      <c r="A1048411" s="176"/>
    </row>
    <row r="1048412" customFormat="1" spans="1:1">
      <c r="A1048412" s="176"/>
    </row>
    <row r="1048413" customFormat="1" spans="1:1">
      <c r="A1048413" s="176"/>
    </row>
    <row r="1048414" customFormat="1" spans="1:1">
      <c r="A1048414" s="176"/>
    </row>
    <row r="1048415" customFormat="1" spans="1:1">
      <c r="A1048415" s="176"/>
    </row>
    <row r="1048416" customFormat="1" spans="1:1">
      <c r="A1048416" s="176"/>
    </row>
    <row r="1048417" customFormat="1" spans="1:1">
      <c r="A1048417" s="176"/>
    </row>
    <row r="1048418" customFormat="1" spans="1:1">
      <c r="A1048418" s="176"/>
    </row>
    <row r="1048419" customFormat="1" spans="1:1">
      <c r="A1048419" s="176"/>
    </row>
    <row r="1048420" customFormat="1" spans="1:1">
      <c r="A1048420" s="176"/>
    </row>
    <row r="1048421" customFormat="1" spans="1:1">
      <c r="A1048421" s="176"/>
    </row>
    <row r="1048422" customFormat="1" spans="1:1">
      <c r="A1048422" s="176"/>
    </row>
    <row r="1048423" customFormat="1" spans="1:1">
      <c r="A1048423" s="176"/>
    </row>
    <row r="1048424" customFormat="1" spans="1:1">
      <c r="A1048424" s="176"/>
    </row>
    <row r="1048425" customFormat="1" spans="1:1">
      <c r="A1048425" s="176"/>
    </row>
    <row r="1048426" customFormat="1" spans="1:1">
      <c r="A1048426" s="176"/>
    </row>
    <row r="1048427" customFormat="1" spans="1:1">
      <c r="A1048427" s="176"/>
    </row>
    <row r="1048428" customFormat="1" spans="1:1">
      <c r="A1048428" s="176"/>
    </row>
    <row r="1048429" customFormat="1" spans="1:1">
      <c r="A1048429" s="176"/>
    </row>
    <row r="1048430" customFormat="1" spans="1:1">
      <c r="A1048430" s="176"/>
    </row>
    <row r="1048431" customFormat="1" spans="1:1">
      <c r="A1048431" s="176"/>
    </row>
    <row r="1048432" customFormat="1" spans="1:1">
      <c r="A1048432" s="176"/>
    </row>
    <row r="1048433" customFormat="1" spans="1:1">
      <c r="A1048433" s="176"/>
    </row>
    <row r="1048434" customFormat="1" spans="1:1">
      <c r="A1048434" s="176"/>
    </row>
    <row r="1048435" customFormat="1" spans="1:1">
      <c r="A1048435" s="176"/>
    </row>
    <row r="1048436" customFormat="1" spans="1:1">
      <c r="A1048436" s="176"/>
    </row>
    <row r="1048437" customFormat="1" spans="1:1">
      <c r="A1048437" s="176"/>
    </row>
    <row r="1048438" customFormat="1" spans="1:1">
      <c r="A1048438" s="176"/>
    </row>
    <row r="1048439" customFormat="1" spans="1:1">
      <c r="A1048439" s="176"/>
    </row>
    <row r="1048440" customFormat="1" spans="1:1">
      <c r="A1048440" s="176"/>
    </row>
    <row r="1048441" customFormat="1" spans="1:1">
      <c r="A1048441" s="176"/>
    </row>
    <row r="1048442" customFormat="1" spans="1:1">
      <c r="A1048442" s="176"/>
    </row>
    <row r="1048443" customFormat="1" spans="1:1">
      <c r="A1048443" s="176"/>
    </row>
    <row r="1048444" customFormat="1" spans="1:1">
      <c r="A1048444" s="176"/>
    </row>
    <row r="1048445" customFormat="1" spans="1:1">
      <c r="A1048445" s="176"/>
    </row>
    <row r="1048446" customFormat="1" spans="1:1">
      <c r="A1048446" s="176"/>
    </row>
    <row r="1048447" customFormat="1" spans="1:1">
      <c r="A1048447" s="176"/>
    </row>
    <row r="1048448" customFormat="1" spans="1:1">
      <c r="A1048448" s="176"/>
    </row>
    <row r="1048449" customFormat="1" spans="1:1">
      <c r="A1048449" s="176"/>
    </row>
    <row r="1048450" customFormat="1" spans="1:1">
      <c r="A1048450" s="176"/>
    </row>
    <row r="1048451" customFormat="1" spans="1:1">
      <c r="A1048451" s="176"/>
    </row>
    <row r="1048452" customFormat="1" spans="1:1">
      <c r="A1048452" s="176"/>
    </row>
    <row r="1048453" customFormat="1" spans="1:1">
      <c r="A1048453" s="176"/>
    </row>
    <row r="1048454" customFormat="1" spans="1:1">
      <c r="A1048454" s="176"/>
    </row>
    <row r="1048455" customFormat="1" spans="1:1">
      <c r="A1048455" s="176"/>
    </row>
    <row r="1048456" customFormat="1" spans="1:1">
      <c r="A1048456" s="176"/>
    </row>
    <row r="1048457" customFormat="1" spans="1:1">
      <c r="A1048457" s="176"/>
    </row>
    <row r="1048458" customFormat="1" spans="1:1">
      <c r="A1048458" s="176"/>
    </row>
    <row r="1048459" customFormat="1" spans="1:1">
      <c r="A1048459" s="176"/>
    </row>
    <row r="1048460" customFormat="1" spans="1:1">
      <c r="A1048460" s="176"/>
    </row>
    <row r="1048461" customFormat="1" spans="1:1">
      <c r="A1048461" s="176"/>
    </row>
    <row r="1048462" customFormat="1" spans="1:1">
      <c r="A1048462" s="176"/>
    </row>
    <row r="1048463" customFormat="1" spans="1:1">
      <c r="A1048463" s="176"/>
    </row>
    <row r="1048464" customFormat="1" spans="1:1">
      <c r="A1048464" s="176"/>
    </row>
    <row r="1048465" customFormat="1" spans="1:1">
      <c r="A1048465" s="176"/>
    </row>
    <row r="1048466" customFormat="1" spans="1:1">
      <c r="A1048466" s="176"/>
    </row>
    <row r="1048467" customFormat="1" spans="1:1">
      <c r="A1048467" s="176"/>
    </row>
    <row r="1048468" customFormat="1" spans="1:1">
      <c r="A1048468" s="176"/>
    </row>
    <row r="1048469" customFormat="1" spans="1:1">
      <c r="A1048469" s="176"/>
    </row>
    <row r="1048470" customFormat="1" spans="1:1">
      <c r="A1048470" s="176"/>
    </row>
    <row r="1048471" customFormat="1" spans="1:1">
      <c r="A1048471" s="176"/>
    </row>
    <row r="1048472" customFormat="1" spans="1:1">
      <c r="A1048472" s="176"/>
    </row>
    <row r="1048473" customFormat="1" spans="1:1">
      <c r="A1048473" s="176"/>
    </row>
    <row r="1048474" customFormat="1" spans="1:1">
      <c r="A1048474" s="176"/>
    </row>
    <row r="1048475" customFormat="1" spans="1:1">
      <c r="A1048475" s="176"/>
    </row>
    <row r="1048476" customFormat="1" spans="1:1">
      <c r="A1048476" s="176"/>
    </row>
    <row r="1048477" customFormat="1" spans="1:1">
      <c r="A1048477" s="176"/>
    </row>
    <row r="1048478" customFormat="1" spans="1:1">
      <c r="A1048478" s="176"/>
    </row>
    <row r="1048479" customFormat="1" spans="1:1">
      <c r="A1048479" s="176"/>
    </row>
    <row r="1048480" customFormat="1" spans="1:1">
      <c r="A1048480" s="176"/>
    </row>
    <row r="1048481" customFormat="1" spans="1:1">
      <c r="A1048481" s="176"/>
    </row>
    <row r="1048482" customFormat="1" spans="1:1">
      <c r="A1048482" s="176"/>
    </row>
    <row r="1048483" customFormat="1" spans="1:1">
      <c r="A1048483" s="176"/>
    </row>
    <row r="1048484" customFormat="1" spans="1:1">
      <c r="A1048484" s="176"/>
    </row>
    <row r="1048485" customFormat="1" spans="1:1">
      <c r="A1048485" s="176"/>
    </row>
    <row r="1048486" customFormat="1" spans="1:1">
      <c r="A1048486" s="176"/>
    </row>
    <row r="1048487" customFormat="1" spans="1:1">
      <c r="A1048487" s="176"/>
    </row>
    <row r="1048488" customFormat="1" spans="1:1">
      <c r="A1048488" s="176"/>
    </row>
    <row r="1048489" customFormat="1" spans="1:1">
      <c r="A1048489" s="176"/>
    </row>
    <row r="1048490" customFormat="1" spans="1:1">
      <c r="A1048490" s="176"/>
    </row>
    <row r="1048491" customFormat="1" spans="1:1">
      <c r="A1048491" s="176"/>
    </row>
    <row r="1048492" customFormat="1" spans="1:1">
      <c r="A1048492" s="176"/>
    </row>
    <row r="1048493" customFormat="1" spans="1:1">
      <c r="A1048493" s="176"/>
    </row>
    <row r="1048494" customFormat="1" spans="1:1">
      <c r="A1048494" s="176"/>
    </row>
    <row r="1048495" customFormat="1" spans="1:1">
      <c r="A1048495" s="176"/>
    </row>
    <row r="1048496" customFormat="1" spans="1:1">
      <c r="A1048496" s="176"/>
    </row>
    <row r="1048497" customFormat="1" spans="1:1">
      <c r="A1048497" s="176"/>
    </row>
    <row r="1048498" customFormat="1" spans="1:1">
      <c r="A1048498" s="176"/>
    </row>
    <row r="1048499" customFormat="1" spans="1:1">
      <c r="A1048499" s="176"/>
    </row>
    <row r="1048500" customFormat="1" spans="1:1">
      <c r="A1048500" s="176"/>
    </row>
    <row r="1048501" customFormat="1" spans="1:1">
      <c r="A1048501" s="176"/>
    </row>
    <row r="1048502" customFormat="1" spans="1:1">
      <c r="A1048502" s="176"/>
    </row>
    <row r="1048503" customFormat="1" spans="1:1">
      <c r="A1048503" s="176"/>
    </row>
    <row r="1048504" customFormat="1" spans="1:1">
      <c r="A1048504" s="176"/>
    </row>
    <row r="1048505" customFormat="1" spans="1:1">
      <c r="A1048505" s="176"/>
    </row>
    <row r="1048506" customFormat="1" spans="1:1">
      <c r="A1048506" s="176"/>
    </row>
    <row r="1048507" customFormat="1" spans="1:1">
      <c r="A1048507" s="176"/>
    </row>
    <row r="1048508" customFormat="1" spans="1:1">
      <c r="A1048508" s="176"/>
    </row>
    <row r="1048509" customFormat="1" spans="1:1">
      <c r="A1048509" s="176"/>
    </row>
    <row r="1048510" customFormat="1" spans="1:1">
      <c r="A1048510" s="176"/>
    </row>
    <row r="1048511" customFormat="1" spans="1:1">
      <c r="A1048511" s="176"/>
    </row>
    <row r="1048512" customFormat="1" spans="1:1">
      <c r="A1048512" s="176"/>
    </row>
    <row r="1048513" customFormat="1" spans="1:1">
      <c r="A1048513" s="176"/>
    </row>
    <row r="1048514" customFormat="1" spans="1:1">
      <c r="A1048514" s="176"/>
    </row>
    <row r="1048515" customFormat="1" spans="1:1">
      <c r="A1048515" s="176"/>
    </row>
    <row r="1048516" customFormat="1" spans="1:1">
      <c r="A1048516" s="176"/>
    </row>
    <row r="1048517" customFormat="1" spans="1:1">
      <c r="A1048517" s="176"/>
    </row>
    <row r="1048518" customFormat="1" spans="1:1">
      <c r="A1048518" s="176"/>
    </row>
    <row r="1048519" customFormat="1" spans="1:1">
      <c r="A1048519" s="176"/>
    </row>
    <row r="1048520" customFormat="1" spans="1:1">
      <c r="A1048520" s="176"/>
    </row>
    <row r="1048521" customFormat="1" spans="1:1">
      <c r="A1048521" s="176"/>
    </row>
    <row r="1048522" customFormat="1" spans="1:1">
      <c r="A1048522" s="176"/>
    </row>
    <row r="1048523" customFormat="1" spans="1:1">
      <c r="A1048523" s="176"/>
    </row>
    <row r="1048524" customFormat="1" spans="1:1">
      <c r="A1048524" s="176"/>
    </row>
    <row r="1048525" customFormat="1" spans="1:1">
      <c r="A1048525" s="176"/>
    </row>
    <row r="1048526" customFormat="1" spans="1:1">
      <c r="A1048526" s="176"/>
    </row>
    <row r="1048527" customFormat="1" spans="1:1">
      <c r="A1048527" s="176"/>
    </row>
    <row r="1048528" customFormat="1" spans="1:1">
      <c r="A1048528" s="176"/>
    </row>
    <row r="1048529" customFormat="1" spans="1:1">
      <c r="A1048529" s="176"/>
    </row>
    <row r="1048530" customFormat="1" spans="1:1">
      <c r="A1048530" s="176"/>
    </row>
    <row r="1048531" customFormat="1" spans="1:1">
      <c r="A1048531" s="176"/>
    </row>
    <row r="1048532" customFormat="1" spans="1:1">
      <c r="A1048532" s="176"/>
    </row>
    <row r="1048533" customFormat="1" spans="1:1">
      <c r="A1048533" s="176"/>
    </row>
    <row r="1048534" customFormat="1" spans="1:1">
      <c r="A1048534" s="176"/>
    </row>
    <row r="1048535" customFormat="1" spans="1:1">
      <c r="A1048535" s="176"/>
    </row>
    <row r="1048536" customFormat="1" spans="1:1">
      <c r="A1048536" s="176"/>
    </row>
    <row r="1048537" customFormat="1" spans="1:1">
      <c r="A1048537" s="176"/>
    </row>
    <row r="1048538" customFormat="1" spans="1:1">
      <c r="A1048538" s="176"/>
    </row>
    <row r="1048539" customFormat="1" spans="1:1">
      <c r="A1048539" s="176"/>
    </row>
    <row r="1048540" customFormat="1" spans="1:1">
      <c r="A1048540" s="176"/>
    </row>
    <row r="1048541" customFormat="1" spans="1:1">
      <c r="A1048541" s="176"/>
    </row>
    <row r="1048542" customFormat="1" spans="1:1">
      <c r="A1048542" s="176"/>
    </row>
    <row r="1048543" customFormat="1" spans="1:1">
      <c r="A1048543" s="176"/>
    </row>
    <row r="1048544" customFormat="1" spans="1:1">
      <c r="A1048544" s="176"/>
    </row>
    <row r="1048545" customFormat="1" spans="1:1">
      <c r="A1048545" s="176"/>
    </row>
    <row r="1048546" customFormat="1" spans="1:1">
      <c r="A1048546" s="176"/>
    </row>
    <row r="1048547" customFormat="1" spans="1:1">
      <c r="A1048547" s="176"/>
    </row>
    <row r="1048548" customFormat="1" spans="1:1">
      <c r="A1048548" s="176"/>
    </row>
    <row r="1048549" customFormat="1" spans="1:1">
      <c r="A1048549" s="176"/>
    </row>
    <row r="1048550" customFormat="1" spans="1:1">
      <c r="A1048550" s="176"/>
    </row>
    <row r="1048551" customFormat="1" spans="1:1">
      <c r="A1048551" s="176"/>
    </row>
    <row r="1048552" customFormat="1" spans="1:1">
      <c r="A1048552" s="176"/>
    </row>
    <row r="1048553" customFormat="1" spans="1:1">
      <c r="A1048553" s="176"/>
    </row>
    <row r="1048554" customFormat="1" spans="1:1">
      <c r="A1048554" s="176"/>
    </row>
    <row r="1048555" customFormat="1" spans="1:1">
      <c r="A1048555" s="176"/>
    </row>
    <row r="1048556" customFormat="1" spans="1:1">
      <c r="A1048556" s="176"/>
    </row>
    <row r="1048557" customFormat="1" spans="1:1">
      <c r="A1048557" s="176"/>
    </row>
    <row r="1048558" customFormat="1" spans="1:1">
      <c r="A1048558" s="176"/>
    </row>
    <row r="1048559" customFormat="1" spans="1:1">
      <c r="A1048559" s="176"/>
    </row>
    <row r="1048560" customFormat="1" spans="1:1">
      <c r="A1048560" s="176"/>
    </row>
    <row r="1048561" customFormat="1" spans="1:1">
      <c r="A1048561" s="176"/>
    </row>
    <row r="1048562" customFormat="1" spans="1:1">
      <c r="A1048562" s="176"/>
    </row>
    <row r="1048563" customFormat="1" spans="1:1">
      <c r="A1048563" s="176"/>
    </row>
    <row r="1048564" customFormat="1" spans="1:1">
      <c r="A1048564" s="176"/>
    </row>
    <row r="1048565" customFormat="1" spans="1:1">
      <c r="A1048565" s="176"/>
    </row>
    <row r="1048566" customFormat="1" spans="1:1">
      <c r="A1048566" s="176"/>
    </row>
    <row r="1048567" customFormat="1" spans="1:1">
      <c r="A1048567" s="176"/>
    </row>
    <row r="1048568" customFormat="1" spans="1:1">
      <c r="A1048568" s="176"/>
    </row>
    <row r="1048569" customFormat="1" spans="1:1">
      <c r="A1048569" s="176"/>
    </row>
    <row r="1048570" customFormat="1" spans="1:1">
      <c r="A1048570" s="176"/>
    </row>
    <row r="1048571" customFormat="1" spans="1:1">
      <c r="A1048571" s="176"/>
    </row>
    <row r="1048572" customFormat="1" spans="1:1">
      <c r="A1048572" s="176"/>
    </row>
    <row r="1048573" customFormat="1" spans="1:1">
      <c r="A1048573" s="176"/>
    </row>
    <row r="1048574" customFormat="1" spans="1:1">
      <c r="A1048574" s="176"/>
    </row>
    <row r="1048575" customFormat="1" spans="1:1">
      <c r="A1048575" s="176"/>
    </row>
    <row r="1048576" customFormat="1" spans="1:1">
      <c r="A1048576" s="176"/>
    </row>
  </sheetData>
  <autoFilter ref="A1:N1619">
    <extLst/>
  </autoFilter>
  <dataValidations count="1">
    <dataValidation type="list" allowBlank="1" showInputMessage="1" showErrorMessage="1" sqref="L434:L439 L446:L452 L472:L502 L530:L532 L536:L551 L560:L561 L576:L595">
      <formula1>"面向社会公开招聘教师,公开招聘教辅,校园招聘,招才引智"</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6"/>
  <sheetViews>
    <sheetView workbookViewId="0">
      <selection activeCell="R3" sqref="R3"/>
    </sheetView>
  </sheetViews>
  <sheetFormatPr defaultColWidth="9" defaultRowHeight="13.5"/>
  <sheetData>
    <row r="1" ht="24" spans="1:14">
      <c r="A1" s="2" t="s">
        <v>0</v>
      </c>
      <c r="B1" s="2" t="s">
        <v>1</v>
      </c>
      <c r="C1" s="2" t="s">
        <v>2</v>
      </c>
      <c r="D1" s="2" t="s">
        <v>3</v>
      </c>
      <c r="E1" s="2" t="s">
        <v>4</v>
      </c>
      <c r="F1" s="2" t="s">
        <v>5</v>
      </c>
      <c r="G1" s="2" t="s">
        <v>6</v>
      </c>
      <c r="H1" s="2" t="s">
        <v>7</v>
      </c>
      <c r="I1" s="2" t="s">
        <v>8</v>
      </c>
      <c r="J1" s="2" t="s">
        <v>9</v>
      </c>
      <c r="K1" s="2" t="s">
        <v>10</v>
      </c>
      <c r="L1" s="2" t="s">
        <v>11</v>
      </c>
      <c r="M1" s="132" t="s">
        <v>12</v>
      </c>
      <c r="N1" s="2" t="s">
        <v>9</v>
      </c>
    </row>
    <row r="2" ht="84" spans="1:14">
      <c r="A2" s="3" t="s">
        <v>85</v>
      </c>
      <c r="B2" s="3" t="s">
        <v>85</v>
      </c>
      <c r="C2" s="4" t="s">
        <v>725</v>
      </c>
      <c r="D2" s="94" t="s">
        <v>726</v>
      </c>
      <c r="E2" s="4" t="s">
        <v>48</v>
      </c>
      <c r="F2" s="94" t="s">
        <v>727</v>
      </c>
      <c r="G2" s="128" t="s">
        <v>728</v>
      </c>
      <c r="H2" s="94">
        <v>27</v>
      </c>
      <c r="I2" s="105" t="s">
        <v>729</v>
      </c>
      <c r="J2" s="105" t="s">
        <v>730</v>
      </c>
      <c r="K2" s="104" t="s">
        <v>731</v>
      </c>
      <c r="L2" s="94" t="s">
        <v>732</v>
      </c>
      <c r="M2" s="132" t="s">
        <v>733</v>
      </c>
      <c r="N2" s="105" t="s">
        <v>22</v>
      </c>
    </row>
    <row r="3" ht="108" spans="1:14">
      <c r="A3" s="3" t="s">
        <v>85</v>
      </c>
      <c r="B3" s="3" t="s">
        <v>85</v>
      </c>
      <c r="C3" s="4" t="s">
        <v>734</v>
      </c>
      <c r="D3" s="110" t="s">
        <v>735</v>
      </c>
      <c r="E3" s="4" t="s">
        <v>16</v>
      </c>
      <c r="F3" s="110" t="s">
        <v>727</v>
      </c>
      <c r="G3" s="129" t="s">
        <v>736</v>
      </c>
      <c r="H3" s="111">
        <v>20</v>
      </c>
      <c r="I3" s="95" t="s">
        <v>737</v>
      </c>
      <c r="J3" s="111" t="s">
        <v>60</v>
      </c>
      <c r="K3" s="114" t="s">
        <v>738</v>
      </c>
      <c r="L3" s="110"/>
      <c r="M3" s="132" t="s">
        <v>733</v>
      </c>
      <c r="N3" s="111" t="s">
        <v>60</v>
      </c>
    </row>
    <row r="4" ht="132" spans="1:14">
      <c r="A4" s="8" t="s">
        <v>13</v>
      </c>
      <c r="B4" s="8" t="s">
        <v>28</v>
      </c>
      <c r="C4" s="4" t="s">
        <v>739</v>
      </c>
      <c r="D4" s="8"/>
      <c r="E4" s="4" t="s">
        <v>48</v>
      </c>
      <c r="F4" s="21" t="s">
        <v>740</v>
      </c>
      <c r="G4" s="4"/>
      <c r="H4" s="4">
        <v>19</v>
      </c>
      <c r="I4" s="38" t="s">
        <v>741</v>
      </c>
      <c r="J4" s="39" t="s">
        <v>704</v>
      </c>
      <c r="K4" s="39" t="s">
        <v>742</v>
      </c>
      <c r="L4" s="4"/>
      <c r="M4" s="132" t="s">
        <v>733</v>
      </c>
      <c r="N4" s="39" t="s">
        <v>60</v>
      </c>
    </row>
    <row r="5" ht="60" spans="1:14">
      <c r="A5" s="29" t="s">
        <v>46</v>
      </c>
      <c r="B5" s="29" t="s">
        <v>28</v>
      </c>
      <c r="C5" s="4" t="s">
        <v>743</v>
      </c>
      <c r="D5" s="4"/>
      <c r="E5" s="4" t="s">
        <v>744</v>
      </c>
      <c r="F5" s="4" t="s">
        <v>727</v>
      </c>
      <c r="G5" s="21"/>
      <c r="H5" s="4">
        <v>19</v>
      </c>
      <c r="I5" s="4" t="s">
        <v>745</v>
      </c>
      <c r="J5" s="4" t="s">
        <v>574</v>
      </c>
      <c r="K5" s="4" t="s">
        <v>746</v>
      </c>
      <c r="L5" s="4"/>
      <c r="M5" s="132" t="s">
        <v>733</v>
      </c>
      <c r="N5" s="4" t="s">
        <v>60</v>
      </c>
    </row>
    <row r="6" ht="132" spans="1:14">
      <c r="A6" s="3" t="s">
        <v>85</v>
      </c>
      <c r="B6" s="3" t="s">
        <v>85</v>
      </c>
      <c r="C6" s="4" t="s">
        <v>725</v>
      </c>
      <c r="D6" s="94" t="s">
        <v>726</v>
      </c>
      <c r="E6" s="4" t="s">
        <v>48</v>
      </c>
      <c r="F6" s="94" t="s">
        <v>727</v>
      </c>
      <c r="G6" s="128" t="s">
        <v>747</v>
      </c>
      <c r="H6" s="94">
        <v>19</v>
      </c>
      <c r="I6" s="104" t="s">
        <v>729</v>
      </c>
      <c r="J6" s="104" t="s">
        <v>748</v>
      </c>
      <c r="K6" s="104" t="s">
        <v>749</v>
      </c>
      <c r="L6" s="94" t="s">
        <v>750</v>
      </c>
      <c r="M6" s="132" t="s">
        <v>733</v>
      </c>
      <c r="N6" s="104" t="s">
        <v>60</v>
      </c>
    </row>
    <row r="7" ht="108" spans="1:14">
      <c r="A7" s="8" t="s">
        <v>13</v>
      </c>
      <c r="B7" s="8" t="s">
        <v>28</v>
      </c>
      <c r="C7" s="4" t="s">
        <v>751</v>
      </c>
      <c r="D7" s="8"/>
      <c r="E7" s="4" t="s">
        <v>48</v>
      </c>
      <c r="F7" s="8" t="s">
        <v>752</v>
      </c>
      <c r="G7" s="9"/>
      <c r="H7" s="21">
        <v>15</v>
      </c>
      <c r="I7" s="21" t="s">
        <v>753</v>
      </c>
      <c r="J7" s="31" t="s">
        <v>444</v>
      </c>
      <c r="K7" s="22" t="s">
        <v>754</v>
      </c>
      <c r="L7" s="22"/>
      <c r="M7" s="132" t="s">
        <v>733</v>
      </c>
      <c r="N7" s="31" t="s">
        <v>60</v>
      </c>
    </row>
    <row r="8" ht="120" spans="1:14">
      <c r="A8" s="8" t="s">
        <v>13</v>
      </c>
      <c r="B8" s="8" t="s">
        <v>28</v>
      </c>
      <c r="C8" s="4" t="s">
        <v>751</v>
      </c>
      <c r="D8" s="8"/>
      <c r="E8" s="4" t="s">
        <v>48</v>
      </c>
      <c r="F8" s="8" t="s">
        <v>752</v>
      </c>
      <c r="G8" s="4"/>
      <c r="H8" s="21">
        <v>12</v>
      </c>
      <c r="I8" s="21" t="s">
        <v>755</v>
      </c>
      <c r="J8" s="31" t="s">
        <v>444</v>
      </c>
      <c r="K8" s="22" t="s">
        <v>756</v>
      </c>
      <c r="L8" s="21"/>
      <c r="M8" s="132" t="s">
        <v>733</v>
      </c>
      <c r="N8" s="31" t="s">
        <v>60</v>
      </c>
    </row>
    <row r="9" ht="84" spans="1:14">
      <c r="A9" s="8" t="s">
        <v>13</v>
      </c>
      <c r="B9" s="8" t="s">
        <v>28</v>
      </c>
      <c r="C9" s="4" t="s">
        <v>757</v>
      </c>
      <c r="D9" s="21"/>
      <c r="E9" s="4" t="s">
        <v>48</v>
      </c>
      <c r="F9" s="21" t="s">
        <v>752</v>
      </c>
      <c r="G9" s="4"/>
      <c r="H9" s="30">
        <v>12</v>
      </c>
      <c r="I9" s="21" t="s">
        <v>758</v>
      </c>
      <c r="J9" s="31" t="s">
        <v>444</v>
      </c>
      <c r="K9" s="22" t="s">
        <v>759</v>
      </c>
      <c r="L9" s="21"/>
      <c r="M9" s="132" t="s">
        <v>733</v>
      </c>
      <c r="N9" s="31" t="s">
        <v>60</v>
      </c>
    </row>
    <row r="10" ht="132" spans="1:14">
      <c r="A10" s="8" t="s">
        <v>13</v>
      </c>
      <c r="B10" s="8" t="s">
        <v>28</v>
      </c>
      <c r="C10" s="4" t="s">
        <v>760</v>
      </c>
      <c r="D10" s="30"/>
      <c r="E10" s="4" t="s">
        <v>48</v>
      </c>
      <c r="F10" s="8" t="s">
        <v>761</v>
      </c>
      <c r="G10" s="30"/>
      <c r="H10" s="30">
        <v>11</v>
      </c>
      <c r="I10" s="30" t="s">
        <v>762</v>
      </c>
      <c r="J10" s="31" t="s">
        <v>763</v>
      </c>
      <c r="K10" s="31" t="s">
        <v>764</v>
      </c>
      <c r="L10" s="33"/>
      <c r="M10" s="132" t="s">
        <v>733</v>
      </c>
      <c r="N10" s="31" t="s">
        <v>201</v>
      </c>
    </row>
    <row r="11" ht="60" spans="1:14">
      <c r="A11" s="8" t="s">
        <v>13</v>
      </c>
      <c r="B11" s="8" t="s">
        <v>28</v>
      </c>
      <c r="C11" s="4" t="s">
        <v>760</v>
      </c>
      <c r="D11" s="30"/>
      <c r="E11" s="4" t="s">
        <v>48</v>
      </c>
      <c r="F11" s="8" t="s">
        <v>752</v>
      </c>
      <c r="G11" s="30"/>
      <c r="H11" s="30">
        <v>11</v>
      </c>
      <c r="I11" s="30" t="s">
        <v>765</v>
      </c>
      <c r="J11" s="31" t="s">
        <v>444</v>
      </c>
      <c r="K11" s="31" t="s">
        <v>766</v>
      </c>
      <c r="L11" s="30"/>
      <c r="M11" s="132" t="s">
        <v>733</v>
      </c>
      <c r="N11" s="31" t="s">
        <v>60</v>
      </c>
    </row>
    <row r="12" ht="252" spans="1:14">
      <c r="A12" s="3" t="s">
        <v>85</v>
      </c>
      <c r="B12" s="3" t="s">
        <v>85</v>
      </c>
      <c r="C12" s="4" t="s">
        <v>767</v>
      </c>
      <c r="D12" s="94" t="s">
        <v>768</v>
      </c>
      <c r="E12" s="4" t="s">
        <v>16</v>
      </c>
      <c r="F12" s="94" t="s">
        <v>727</v>
      </c>
      <c r="G12" s="128" t="s">
        <v>769</v>
      </c>
      <c r="H12" s="94">
        <v>11</v>
      </c>
      <c r="I12" s="94" t="s">
        <v>770</v>
      </c>
      <c r="J12" s="94" t="s">
        <v>194</v>
      </c>
      <c r="K12" s="94" t="s">
        <v>771</v>
      </c>
      <c r="L12" s="94"/>
      <c r="M12" s="132" t="s">
        <v>733</v>
      </c>
      <c r="N12" s="94" t="s">
        <v>22</v>
      </c>
    </row>
    <row r="13" ht="60" spans="1:14">
      <c r="A13" s="8" t="s">
        <v>13</v>
      </c>
      <c r="B13" s="8" t="s">
        <v>28</v>
      </c>
      <c r="C13" s="4" t="s">
        <v>772</v>
      </c>
      <c r="D13" s="8"/>
      <c r="E13" s="4" t="s">
        <v>48</v>
      </c>
      <c r="F13" s="21" t="s">
        <v>752</v>
      </c>
      <c r="G13" s="4"/>
      <c r="H13" s="21">
        <v>10</v>
      </c>
      <c r="I13" s="21" t="s">
        <v>770</v>
      </c>
      <c r="J13" s="22" t="s">
        <v>773</v>
      </c>
      <c r="K13" s="22" t="s">
        <v>774</v>
      </c>
      <c r="L13" s="21"/>
      <c r="M13" s="132" t="s">
        <v>733</v>
      </c>
      <c r="N13" s="22" t="s">
        <v>22</v>
      </c>
    </row>
    <row r="14" ht="60" spans="1:14">
      <c r="A14" s="8" t="s">
        <v>13</v>
      </c>
      <c r="B14" s="8" t="s">
        <v>28</v>
      </c>
      <c r="C14" s="4" t="s">
        <v>772</v>
      </c>
      <c r="D14" s="8"/>
      <c r="E14" s="4" t="s">
        <v>48</v>
      </c>
      <c r="F14" s="21" t="s">
        <v>752</v>
      </c>
      <c r="G14" s="4"/>
      <c r="H14" s="21">
        <v>10</v>
      </c>
      <c r="I14" s="21" t="s">
        <v>770</v>
      </c>
      <c r="J14" s="22" t="s">
        <v>773</v>
      </c>
      <c r="K14" s="22" t="s">
        <v>775</v>
      </c>
      <c r="L14" s="21"/>
      <c r="M14" s="132" t="s">
        <v>733</v>
      </c>
      <c r="N14" s="22" t="s">
        <v>22</v>
      </c>
    </row>
    <row r="15" ht="204" spans="1:14">
      <c r="A15" s="29" t="s">
        <v>63</v>
      </c>
      <c r="B15" s="29" t="s">
        <v>28</v>
      </c>
      <c r="C15" s="4" t="s">
        <v>776</v>
      </c>
      <c r="D15" s="21"/>
      <c r="E15" s="4" t="s">
        <v>48</v>
      </c>
      <c r="F15" s="21" t="s">
        <v>727</v>
      </c>
      <c r="G15" s="21"/>
      <c r="H15" s="21">
        <v>10</v>
      </c>
      <c r="I15" s="21" t="s">
        <v>770</v>
      </c>
      <c r="J15" s="21" t="s">
        <v>777</v>
      </c>
      <c r="K15" s="24" t="s">
        <v>778</v>
      </c>
      <c r="L15" s="21"/>
      <c r="M15" s="132" t="s">
        <v>733</v>
      </c>
      <c r="N15" s="21" t="s">
        <v>201</v>
      </c>
    </row>
    <row r="16" ht="36" spans="1:14">
      <c r="A16" s="29" t="s">
        <v>46</v>
      </c>
      <c r="B16" s="29" t="s">
        <v>28</v>
      </c>
      <c r="C16" s="4" t="s">
        <v>743</v>
      </c>
      <c r="D16" s="4"/>
      <c r="E16" s="4" t="s">
        <v>744</v>
      </c>
      <c r="F16" s="4" t="s">
        <v>727</v>
      </c>
      <c r="G16" s="21"/>
      <c r="H16" s="4">
        <v>10</v>
      </c>
      <c r="I16" s="4" t="s">
        <v>745</v>
      </c>
      <c r="J16" s="4" t="s">
        <v>574</v>
      </c>
      <c r="K16" s="4" t="s">
        <v>779</v>
      </c>
      <c r="L16" s="4"/>
      <c r="M16" s="132" t="s">
        <v>733</v>
      </c>
      <c r="N16" s="4" t="s">
        <v>60</v>
      </c>
    </row>
    <row r="17" ht="60" spans="1:14">
      <c r="A17" s="37" t="s">
        <v>780</v>
      </c>
      <c r="B17" s="37" t="s">
        <v>28</v>
      </c>
      <c r="C17" s="4" t="s">
        <v>781</v>
      </c>
      <c r="D17" s="16"/>
      <c r="E17" s="4" t="s">
        <v>48</v>
      </c>
      <c r="F17" s="21" t="s">
        <v>782</v>
      </c>
      <c r="G17" s="37"/>
      <c r="H17" s="62">
        <v>10</v>
      </c>
      <c r="I17" s="16" t="s">
        <v>783</v>
      </c>
      <c r="J17" s="16" t="s">
        <v>784</v>
      </c>
      <c r="K17" s="16" t="s">
        <v>785</v>
      </c>
      <c r="L17" s="16"/>
      <c r="M17" s="132" t="s">
        <v>733</v>
      </c>
      <c r="N17" s="16" t="s">
        <v>60</v>
      </c>
    </row>
    <row r="18" ht="72" spans="1:14">
      <c r="A18" s="3" t="s">
        <v>85</v>
      </c>
      <c r="B18" s="3" t="s">
        <v>85</v>
      </c>
      <c r="C18" s="4" t="s">
        <v>734</v>
      </c>
      <c r="D18" s="110" t="s">
        <v>735</v>
      </c>
      <c r="E18" s="4" t="s">
        <v>16</v>
      </c>
      <c r="F18" s="110" t="s">
        <v>727</v>
      </c>
      <c r="G18" s="130" t="s">
        <v>786</v>
      </c>
      <c r="H18" s="110">
        <v>10</v>
      </c>
      <c r="I18" s="95" t="s">
        <v>787</v>
      </c>
      <c r="J18" s="111" t="s">
        <v>60</v>
      </c>
      <c r="K18" s="114" t="s">
        <v>738</v>
      </c>
      <c r="L18" s="110"/>
      <c r="M18" s="132" t="s">
        <v>733</v>
      </c>
      <c r="N18" s="111" t="s">
        <v>60</v>
      </c>
    </row>
    <row r="19" ht="108" spans="1:14">
      <c r="A19" s="8" t="s">
        <v>13</v>
      </c>
      <c r="B19" s="8" t="s">
        <v>28</v>
      </c>
      <c r="C19" s="4" t="s">
        <v>760</v>
      </c>
      <c r="D19" s="30"/>
      <c r="E19" s="4" t="s">
        <v>48</v>
      </c>
      <c r="F19" s="8" t="s">
        <v>752</v>
      </c>
      <c r="G19" s="30"/>
      <c r="H19" s="30">
        <v>8</v>
      </c>
      <c r="I19" s="32" t="s">
        <v>788</v>
      </c>
      <c r="J19" s="31" t="s">
        <v>444</v>
      </c>
      <c r="K19" s="31" t="s">
        <v>789</v>
      </c>
      <c r="L19" s="30"/>
      <c r="M19" s="132" t="s">
        <v>733</v>
      </c>
      <c r="N19" s="31" t="s">
        <v>60</v>
      </c>
    </row>
    <row r="20" ht="144" spans="1:14">
      <c r="A20" s="8" t="s">
        <v>13</v>
      </c>
      <c r="B20" s="8" t="s">
        <v>28</v>
      </c>
      <c r="C20" s="4" t="s">
        <v>751</v>
      </c>
      <c r="D20" s="8"/>
      <c r="E20" s="4" t="s">
        <v>48</v>
      </c>
      <c r="F20" s="8" t="s">
        <v>752</v>
      </c>
      <c r="G20" s="4"/>
      <c r="H20" s="21">
        <v>8</v>
      </c>
      <c r="I20" s="21" t="s">
        <v>790</v>
      </c>
      <c r="J20" s="31" t="s">
        <v>444</v>
      </c>
      <c r="K20" s="22" t="s">
        <v>791</v>
      </c>
      <c r="L20" s="21"/>
      <c r="M20" s="132" t="s">
        <v>733</v>
      </c>
      <c r="N20" s="31" t="s">
        <v>60</v>
      </c>
    </row>
    <row r="21" ht="84" spans="1:14">
      <c r="A21" s="29" t="s">
        <v>46</v>
      </c>
      <c r="B21" s="29" t="s">
        <v>28</v>
      </c>
      <c r="C21" s="4" t="s">
        <v>792</v>
      </c>
      <c r="D21" s="44"/>
      <c r="E21" s="4" t="s">
        <v>744</v>
      </c>
      <c r="F21" s="4" t="s">
        <v>727</v>
      </c>
      <c r="G21" s="21"/>
      <c r="H21" s="21">
        <v>8</v>
      </c>
      <c r="I21" s="4" t="s">
        <v>371</v>
      </c>
      <c r="J21" s="4" t="s">
        <v>574</v>
      </c>
      <c r="K21" s="21" t="s">
        <v>793</v>
      </c>
      <c r="L21" s="4"/>
      <c r="M21" s="132" t="s">
        <v>733</v>
      </c>
      <c r="N21" s="4" t="s">
        <v>60</v>
      </c>
    </row>
    <row r="22" ht="36" spans="1:14">
      <c r="A22" s="21" t="s">
        <v>794</v>
      </c>
      <c r="B22" s="21" t="s">
        <v>28</v>
      </c>
      <c r="C22" s="4" t="s">
        <v>795</v>
      </c>
      <c r="D22" s="21"/>
      <c r="E22" s="4" t="s">
        <v>48</v>
      </c>
      <c r="F22" s="21" t="s">
        <v>796</v>
      </c>
      <c r="G22" s="131"/>
      <c r="H22" s="21">
        <v>8</v>
      </c>
      <c r="I22" s="21" t="s">
        <v>797</v>
      </c>
      <c r="J22" s="21" t="s">
        <v>95</v>
      </c>
      <c r="K22" s="24" t="s">
        <v>798</v>
      </c>
      <c r="L22" s="131"/>
      <c r="M22" s="132" t="s">
        <v>733</v>
      </c>
      <c r="N22" s="21" t="s">
        <v>22</v>
      </c>
    </row>
    <row r="23" ht="60" spans="1:14">
      <c r="A23" s="3" t="s">
        <v>85</v>
      </c>
      <c r="B23" s="3" t="s">
        <v>85</v>
      </c>
      <c r="C23" s="4" t="s">
        <v>734</v>
      </c>
      <c r="D23" s="110" t="s">
        <v>799</v>
      </c>
      <c r="E23" s="4" t="s">
        <v>800</v>
      </c>
      <c r="F23" s="95" t="s">
        <v>796</v>
      </c>
      <c r="G23" s="130" t="s">
        <v>801</v>
      </c>
      <c r="H23" s="110">
        <v>8</v>
      </c>
      <c r="I23" s="110" t="s">
        <v>802</v>
      </c>
      <c r="J23" s="111" t="s">
        <v>199</v>
      </c>
      <c r="K23" s="110" t="s">
        <v>803</v>
      </c>
      <c r="L23" s="110" t="s">
        <v>804</v>
      </c>
      <c r="M23" s="132" t="s">
        <v>733</v>
      </c>
      <c r="N23" s="111" t="s">
        <v>201</v>
      </c>
    </row>
    <row r="24" ht="84" spans="1:14">
      <c r="A24" s="8" t="s">
        <v>13</v>
      </c>
      <c r="B24" s="8" t="s">
        <v>28</v>
      </c>
      <c r="C24" s="4" t="s">
        <v>760</v>
      </c>
      <c r="D24" s="30"/>
      <c r="E24" s="4" t="s">
        <v>48</v>
      </c>
      <c r="F24" s="8" t="s">
        <v>752</v>
      </c>
      <c r="G24" s="30"/>
      <c r="H24" s="30">
        <v>7</v>
      </c>
      <c r="I24" s="30" t="s">
        <v>805</v>
      </c>
      <c r="J24" s="31" t="s">
        <v>444</v>
      </c>
      <c r="K24" s="31" t="s">
        <v>806</v>
      </c>
      <c r="L24" s="30"/>
      <c r="M24" s="132" t="s">
        <v>733</v>
      </c>
      <c r="N24" s="31" t="s">
        <v>60</v>
      </c>
    </row>
    <row r="25" ht="84" spans="1:14">
      <c r="A25" s="8" t="s">
        <v>13</v>
      </c>
      <c r="B25" s="8" t="s">
        <v>28</v>
      </c>
      <c r="C25" s="4" t="s">
        <v>751</v>
      </c>
      <c r="D25" s="8"/>
      <c r="E25" s="4" t="s">
        <v>48</v>
      </c>
      <c r="F25" s="8" t="s">
        <v>752</v>
      </c>
      <c r="G25" s="4"/>
      <c r="H25" s="21">
        <v>7</v>
      </c>
      <c r="I25" s="21" t="s">
        <v>807</v>
      </c>
      <c r="J25" s="31" t="s">
        <v>444</v>
      </c>
      <c r="K25" s="22" t="s">
        <v>808</v>
      </c>
      <c r="L25" s="21"/>
      <c r="M25" s="132" t="s">
        <v>733</v>
      </c>
      <c r="N25" s="31" t="s">
        <v>60</v>
      </c>
    </row>
    <row r="26" ht="132" spans="1:14">
      <c r="A26" s="8" t="s">
        <v>13</v>
      </c>
      <c r="B26" s="8" t="s">
        <v>28</v>
      </c>
      <c r="C26" s="4" t="s">
        <v>809</v>
      </c>
      <c r="D26" s="10"/>
      <c r="E26" s="4" t="s">
        <v>48</v>
      </c>
      <c r="F26" s="8" t="s">
        <v>740</v>
      </c>
      <c r="G26" s="29"/>
      <c r="H26" s="29">
        <v>7</v>
      </c>
      <c r="I26" s="8" t="s">
        <v>810</v>
      </c>
      <c r="J26" s="9" t="s">
        <v>704</v>
      </c>
      <c r="K26" s="9" t="s">
        <v>811</v>
      </c>
      <c r="L26" s="29"/>
      <c r="M26" s="132" t="s">
        <v>733</v>
      </c>
      <c r="N26" s="9" t="s">
        <v>60</v>
      </c>
    </row>
    <row r="27" ht="60" spans="1:14">
      <c r="A27" s="29" t="s">
        <v>131</v>
      </c>
      <c r="B27" s="29" t="s">
        <v>28</v>
      </c>
      <c r="C27" s="4" t="s">
        <v>812</v>
      </c>
      <c r="D27" s="63"/>
      <c r="E27" s="4" t="s">
        <v>48</v>
      </c>
      <c r="F27" s="63" t="s">
        <v>727</v>
      </c>
      <c r="G27" s="63"/>
      <c r="H27" s="63">
        <v>7</v>
      </c>
      <c r="I27" s="84" t="s">
        <v>813</v>
      </c>
      <c r="J27" s="80" t="s">
        <v>814</v>
      </c>
      <c r="K27" s="63" t="s">
        <v>307</v>
      </c>
      <c r="L27" s="21" t="s">
        <v>815</v>
      </c>
      <c r="M27" s="132" t="s">
        <v>733</v>
      </c>
      <c r="N27" s="80" t="s">
        <v>60</v>
      </c>
    </row>
    <row r="28" ht="96" spans="1:14">
      <c r="A28" s="8" t="s">
        <v>13</v>
      </c>
      <c r="B28" s="8" t="s">
        <v>28</v>
      </c>
      <c r="C28" s="4" t="s">
        <v>757</v>
      </c>
      <c r="D28" s="21"/>
      <c r="E28" s="4" t="s">
        <v>48</v>
      </c>
      <c r="F28" s="21" t="s">
        <v>752</v>
      </c>
      <c r="G28" s="4"/>
      <c r="H28" s="37">
        <v>6</v>
      </c>
      <c r="I28" s="21" t="s">
        <v>816</v>
      </c>
      <c r="J28" s="31" t="s">
        <v>444</v>
      </c>
      <c r="K28" s="133" t="s">
        <v>817</v>
      </c>
      <c r="L28" s="4"/>
      <c r="M28" s="132" t="s">
        <v>733</v>
      </c>
      <c r="N28" s="31" t="s">
        <v>60</v>
      </c>
    </row>
    <row r="29" ht="96" spans="1:14">
      <c r="A29" s="8" t="s">
        <v>13</v>
      </c>
      <c r="B29" s="8" t="s">
        <v>28</v>
      </c>
      <c r="C29" s="4" t="s">
        <v>757</v>
      </c>
      <c r="D29" s="21"/>
      <c r="E29" s="4" t="s">
        <v>48</v>
      </c>
      <c r="F29" s="21" t="s">
        <v>752</v>
      </c>
      <c r="G29" s="4"/>
      <c r="H29" s="30">
        <v>6</v>
      </c>
      <c r="I29" s="21" t="s">
        <v>816</v>
      </c>
      <c r="J29" s="31" t="s">
        <v>444</v>
      </c>
      <c r="K29" s="22" t="s">
        <v>818</v>
      </c>
      <c r="L29" s="21"/>
      <c r="M29" s="132" t="s">
        <v>733</v>
      </c>
      <c r="N29" s="31" t="s">
        <v>60</v>
      </c>
    </row>
    <row r="30" ht="84" spans="1:14">
      <c r="A30" s="29" t="s">
        <v>46</v>
      </c>
      <c r="B30" s="29" t="s">
        <v>28</v>
      </c>
      <c r="C30" s="4" t="s">
        <v>819</v>
      </c>
      <c r="D30" s="4"/>
      <c r="E30" s="4" t="s">
        <v>48</v>
      </c>
      <c r="F30" s="4" t="s">
        <v>727</v>
      </c>
      <c r="G30" s="21"/>
      <c r="H30" s="4">
        <v>6</v>
      </c>
      <c r="I30" s="48" t="s">
        <v>820</v>
      </c>
      <c r="J30" s="4" t="s">
        <v>574</v>
      </c>
      <c r="K30" s="4" t="s">
        <v>821</v>
      </c>
      <c r="L30" s="4"/>
      <c r="M30" s="132" t="s">
        <v>733</v>
      </c>
      <c r="N30" s="4" t="s">
        <v>60</v>
      </c>
    </row>
    <row r="31" ht="132" spans="1:14">
      <c r="A31" s="3" t="s">
        <v>85</v>
      </c>
      <c r="B31" s="3" t="s">
        <v>85</v>
      </c>
      <c r="C31" s="4" t="s">
        <v>767</v>
      </c>
      <c r="D31" s="94" t="s">
        <v>822</v>
      </c>
      <c r="E31" s="4" t="s">
        <v>16</v>
      </c>
      <c r="F31" s="94" t="s">
        <v>727</v>
      </c>
      <c r="G31" s="128" t="s">
        <v>823</v>
      </c>
      <c r="H31" s="94">
        <v>6</v>
      </c>
      <c r="I31" s="94" t="s">
        <v>824</v>
      </c>
      <c r="J31" s="94" t="s">
        <v>194</v>
      </c>
      <c r="K31" s="94" t="s">
        <v>825</v>
      </c>
      <c r="L31" s="94" t="s">
        <v>826</v>
      </c>
      <c r="M31" s="132" t="s">
        <v>733</v>
      </c>
      <c r="N31" s="94" t="s">
        <v>22</v>
      </c>
    </row>
    <row r="32" ht="108" spans="1:14">
      <c r="A32" s="8" t="s">
        <v>13</v>
      </c>
      <c r="B32" s="8" t="s">
        <v>28</v>
      </c>
      <c r="C32" s="4" t="s">
        <v>760</v>
      </c>
      <c r="D32" s="30"/>
      <c r="E32" s="4" t="s">
        <v>48</v>
      </c>
      <c r="F32" s="8" t="s">
        <v>752</v>
      </c>
      <c r="G32" s="30"/>
      <c r="H32" s="30">
        <v>5</v>
      </c>
      <c r="I32" s="30" t="s">
        <v>827</v>
      </c>
      <c r="J32" s="31" t="s">
        <v>444</v>
      </c>
      <c r="K32" s="31" t="s">
        <v>828</v>
      </c>
      <c r="L32" s="33"/>
      <c r="M32" s="132" t="s">
        <v>733</v>
      </c>
      <c r="N32" s="31" t="s">
        <v>60</v>
      </c>
    </row>
    <row r="33" ht="144" spans="1:14">
      <c r="A33" s="8" t="s">
        <v>13</v>
      </c>
      <c r="B33" s="8" t="s">
        <v>28</v>
      </c>
      <c r="C33" s="4" t="s">
        <v>760</v>
      </c>
      <c r="D33" s="30"/>
      <c r="E33" s="4" t="s">
        <v>48</v>
      </c>
      <c r="F33" s="8" t="s">
        <v>752</v>
      </c>
      <c r="G33" s="30"/>
      <c r="H33" s="30">
        <v>5</v>
      </c>
      <c r="I33" s="30" t="s">
        <v>790</v>
      </c>
      <c r="J33" s="31" t="s">
        <v>444</v>
      </c>
      <c r="K33" s="31" t="s">
        <v>829</v>
      </c>
      <c r="L33" s="30"/>
      <c r="M33" s="132" t="s">
        <v>733</v>
      </c>
      <c r="N33" s="31" t="s">
        <v>60</v>
      </c>
    </row>
    <row r="34" ht="108" spans="1:14">
      <c r="A34" s="8" t="s">
        <v>13</v>
      </c>
      <c r="B34" s="8" t="s">
        <v>28</v>
      </c>
      <c r="C34" s="4" t="s">
        <v>760</v>
      </c>
      <c r="D34" s="30"/>
      <c r="E34" s="4" t="s">
        <v>48</v>
      </c>
      <c r="F34" s="8" t="s">
        <v>752</v>
      </c>
      <c r="G34" s="30"/>
      <c r="H34" s="30">
        <v>5</v>
      </c>
      <c r="I34" s="32" t="s">
        <v>830</v>
      </c>
      <c r="J34" s="31" t="s">
        <v>444</v>
      </c>
      <c r="K34" s="31" t="s">
        <v>831</v>
      </c>
      <c r="L34" s="30"/>
      <c r="M34" s="132" t="s">
        <v>733</v>
      </c>
      <c r="N34" s="31" t="s">
        <v>60</v>
      </c>
    </row>
    <row r="35" ht="84" spans="1:14">
      <c r="A35" s="8" t="s">
        <v>13</v>
      </c>
      <c r="B35" s="8" t="s">
        <v>28</v>
      </c>
      <c r="C35" s="4" t="s">
        <v>760</v>
      </c>
      <c r="D35" s="30"/>
      <c r="E35" s="4" t="s">
        <v>48</v>
      </c>
      <c r="F35" s="8" t="s">
        <v>752</v>
      </c>
      <c r="G35" s="30"/>
      <c r="H35" s="30">
        <v>5</v>
      </c>
      <c r="I35" s="32" t="s">
        <v>832</v>
      </c>
      <c r="J35" s="31" t="s">
        <v>444</v>
      </c>
      <c r="K35" s="31" t="s">
        <v>806</v>
      </c>
      <c r="L35" s="30"/>
      <c r="M35" s="132" t="s">
        <v>733</v>
      </c>
      <c r="N35" s="31" t="s">
        <v>60</v>
      </c>
    </row>
    <row r="36" ht="84" spans="1:14">
      <c r="A36" s="8" t="s">
        <v>13</v>
      </c>
      <c r="B36" s="8" t="s">
        <v>28</v>
      </c>
      <c r="C36" s="4" t="s">
        <v>760</v>
      </c>
      <c r="D36" s="30"/>
      <c r="E36" s="4" t="s">
        <v>48</v>
      </c>
      <c r="F36" s="8" t="s">
        <v>752</v>
      </c>
      <c r="G36" s="30"/>
      <c r="H36" s="30">
        <v>5</v>
      </c>
      <c r="I36" s="30" t="s">
        <v>833</v>
      </c>
      <c r="J36" s="31" t="s">
        <v>444</v>
      </c>
      <c r="K36" s="31" t="s">
        <v>806</v>
      </c>
      <c r="L36" s="134"/>
      <c r="M36" s="132" t="s">
        <v>733</v>
      </c>
      <c r="N36" s="31" t="s">
        <v>60</v>
      </c>
    </row>
    <row r="37" ht="84" spans="1:14">
      <c r="A37" s="8" t="s">
        <v>13</v>
      </c>
      <c r="B37" s="8" t="s">
        <v>28</v>
      </c>
      <c r="C37" s="4" t="s">
        <v>757</v>
      </c>
      <c r="D37" s="21"/>
      <c r="E37" s="4" t="s">
        <v>48</v>
      </c>
      <c r="F37" s="21" t="s">
        <v>752</v>
      </c>
      <c r="G37" s="4"/>
      <c r="H37" s="30">
        <v>5</v>
      </c>
      <c r="I37" s="21" t="s">
        <v>834</v>
      </c>
      <c r="J37" s="31" t="s">
        <v>444</v>
      </c>
      <c r="K37" s="22" t="s">
        <v>759</v>
      </c>
      <c r="L37" s="21"/>
      <c r="M37" s="132" t="s">
        <v>733</v>
      </c>
      <c r="N37" s="31" t="s">
        <v>60</v>
      </c>
    </row>
    <row r="38" ht="132" spans="1:14">
      <c r="A38" s="8" t="s">
        <v>13</v>
      </c>
      <c r="B38" s="8" t="s">
        <v>28</v>
      </c>
      <c r="C38" s="4" t="s">
        <v>835</v>
      </c>
      <c r="D38" s="10"/>
      <c r="E38" s="4" t="s">
        <v>48</v>
      </c>
      <c r="F38" s="8" t="s">
        <v>740</v>
      </c>
      <c r="G38" s="4"/>
      <c r="H38" s="21">
        <v>5</v>
      </c>
      <c r="I38" s="21" t="s">
        <v>836</v>
      </c>
      <c r="J38" s="11" t="s">
        <v>444</v>
      </c>
      <c r="K38" s="9" t="s">
        <v>837</v>
      </c>
      <c r="L38" s="4"/>
      <c r="M38" s="132" t="s">
        <v>733</v>
      </c>
      <c r="N38" s="11" t="s">
        <v>60</v>
      </c>
    </row>
    <row r="39" ht="60" spans="1:14">
      <c r="A39" s="8" t="s">
        <v>13</v>
      </c>
      <c r="B39" s="8" t="s">
        <v>28</v>
      </c>
      <c r="C39" s="4" t="s">
        <v>772</v>
      </c>
      <c r="D39" s="10"/>
      <c r="E39" s="4" t="s">
        <v>48</v>
      </c>
      <c r="F39" s="21" t="s">
        <v>752</v>
      </c>
      <c r="G39" s="4"/>
      <c r="H39" s="21">
        <v>5</v>
      </c>
      <c r="I39" s="21" t="s">
        <v>838</v>
      </c>
      <c r="J39" s="31" t="s">
        <v>444</v>
      </c>
      <c r="K39" s="22" t="s">
        <v>168</v>
      </c>
      <c r="L39" s="21"/>
      <c r="M39" s="132" t="s">
        <v>733</v>
      </c>
      <c r="N39" s="31" t="s">
        <v>60</v>
      </c>
    </row>
    <row r="40" ht="96" spans="1:14">
      <c r="A40" s="29" t="s">
        <v>63</v>
      </c>
      <c r="B40" s="29" t="s">
        <v>28</v>
      </c>
      <c r="C40" s="4" t="s">
        <v>839</v>
      </c>
      <c r="D40" s="10"/>
      <c r="E40" s="4" t="s">
        <v>16</v>
      </c>
      <c r="F40" s="21" t="s">
        <v>727</v>
      </c>
      <c r="G40" s="65"/>
      <c r="H40" s="65">
        <v>5</v>
      </c>
      <c r="I40" s="10" t="s">
        <v>770</v>
      </c>
      <c r="J40" s="21" t="s">
        <v>70</v>
      </c>
      <c r="K40" s="52" t="s">
        <v>840</v>
      </c>
      <c r="L40" s="10"/>
      <c r="M40" s="132" t="s">
        <v>733</v>
      </c>
      <c r="N40" s="21" t="s">
        <v>22</v>
      </c>
    </row>
    <row r="41" ht="72" spans="1:14">
      <c r="A41" s="29" t="s">
        <v>63</v>
      </c>
      <c r="B41" s="29" t="s">
        <v>28</v>
      </c>
      <c r="C41" s="4" t="s">
        <v>841</v>
      </c>
      <c r="D41" s="21"/>
      <c r="E41" s="4" t="s">
        <v>16</v>
      </c>
      <c r="F41" s="21" t="s">
        <v>727</v>
      </c>
      <c r="G41" s="62"/>
      <c r="H41" s="62">
        <v>5</v>
      </c>
      <c r="I41" s="21" t="s">
        <v>842</v>
      </c>
      <c r="J41" s="21" t="s">
        <v>70</v>
      </c>
      <c r="K41" s="24" t="s">
        <v>168</v>
      </c>
      <c r="L41" s="21"/>
      <c r="M41" s="132" t="s">
        <v>733</v>
      </c>
      <c r="N41" s="21" t="s">
        <v>22</v>
      </c>
    </row>
    <row r="42" ht="60" spans="1:14">
      <c r="A42" s="29" t="s">
        <v>131</v>
      </c>
      <c r="B42" s="29" t="s">
        <v>28</v>
      </c>
      <c r="C42" s="4" t="s">
        <v>812</v>
      </c>
      <c r="D42" s="63"/>
      <c r="E42" s="4" t="s">
        <v>48</v>
      </c>
      <c r="F42" s="63" t="s">
        <v>727</v>
      </c>
      <c r="G42" s="63"/>
      <c r="H42" s="63">
        <v>5</v>
      </c>
      <c r="I42" s="84" t="s">
        <v>843</v>
      </c>
      <c r="J42" s="80" t="s">
        <v>814</v>
      </c>
      <c r="K42" s="63" t="s">
        <v>307</v>
      </c>
      <c r="L42" s="21" t="s">
        <v>815</v>
      </c>
      <c r="M42" s="132" t="s">
        <v>733</v>
      </c>
      <c r="N42" s="80" t="s">
        <v>60</v>
      </c>
    </row>
    <row r="43" ht="60" spans="1:14">
      <c r="A43" s="29" t="s">
        <v>131</v>
      </c>
      <c r="B43" s="29" t="s">
        <v>28</v>
      </c>
      <c r="C43" s="4" t="s">
        <v>812</v>
      </c>
      <c r="D43" s="63"/>
      <c r="E43" s="4" t="s">
        <v>48</v>
      </c>
      <c r="F43" s="63" t="s">
        <v>727</v>
      </c>
      <c r="G43" s="63"/>
      <c r="H43" s="63">
        <v>5</v>
      </c>
      <c r="I43" s="84" t="s">
        <v>844</v>
      </c>
      <c r="J43" s="80" t="s">
        <v>134</v>
      </c>
      <c r="K43" s="63" t="s">
        <v>307</v>
      </c>
      <c r="L43" s="21" t="s">
        <v>815</v>
      </c>
      <c r="M43" s="132" t="s">
        <v>733</v>
      </c>
      <c r="N43" s="80" t="s">
        <v>60</v>
      </c>
    </row>
    <row r="44" ht="156" spans="1:14">
      <c r="A44" s="37" t="s">
        <v>780</v>
      </c>
      <c r="B44" s="37" t="s">
        <v>28</v>
      </c>
      <c r="C44" s="4" t="s">
        <v>845</v>
      </c>
      <c r="D44" s="16"/>
      <c r="E44" s="4" t="s">
        <v>48</v>
      </c>
      <c r="F44" s="37" t="s">
        <v>846</v>
      </c>
      <c r="G44" s="62"/>
      <c r="H44" s="62">
        <v>5</v>
      </c>
      <c r="I44" s="37" t="s">
        <v>847</v>
      </c>
      <c r="J44" s="37" t="s">
        <v>199</v>
      </c>
      <c r="K44" s="16" t="s">
        <v>848</v>
      </c>
      <c r="L44" s="37" t="s">
        <v>849</v>
      </c>
      <c r="M44" s="132" t="s">
        <v>733</v>
      </c>
      <c r="N44" s="37" t="s">
        <v>201</v>
      </c>
    </row>
    <row r="45" ht="60" spans="1:14">
      <c r="A45" s="37" t="s">
        <v>780</v>
      </c>
      <c r="B45" s="37" t="s">
        <v>28</v>
      </c>
      <c r="C45" s="4" t="s">
        <v>781</v>
      </c>
      <c r="D45" s="16"/>
      <c r="E45" s="4" t="s">
        <v>48</v>
      </c>
      <c r="F45" s="21" t="s">
        <v>850</v>
      </c>
      <c r="G45" s="37"/>
      <c r="H45" s="62">
        <v>5</v>
      </c>
      <c r="I45" s="16" t="s">
        <v>851</v>
      </c>
      <c r="J45" s="16" t="s">
        <v>784</v>
      </c>
      <c r="K45" s="16" t="s">
        <v>785</v>
      </c>
      <c r="L45" s="16"/>
      <c r="M45" s="132" t="s">
        <v>733</v>
      </c>
      <c r="N45" s="16" t="s">
        <v>60</v>
      </c>
    </row>
    <row r="46" ht="60" spans="1:14">
      <c r="A46" s="37" t="s">
        <v>780</v>
      </c>
      <c r="B46" s="37" t="s">
        <v>28</v>
      </c>
      <c r="C46" s="4" t="s">
        <v>852</v>
      </c>
      <c r="D46" s="16"/>
      <c r="E46" s="4" t="s">
        <v>16</v>
      </c>
      <c r="F46" s="21" t="s">
        <v>853</v>
      </c>
      <c r="G46" s="62"/>
      <c r="H46" s="62">
        <v>5</v>
      </c>
      <c r="I46" s="16" t="s">
        <v>854</v>
      </c>
      <c r="J46" s="16" t="s">
        <v>855</v>
      </c>
      <c r="K46" s="16" t="s">
        <v>856</v>
      </c>
      <c r="L46" s="16"/>
      <c r="M46" s="132" t="s">
        <v>733</v>
      </c>
      <c r="N46" s="16" t="s">
        <v>22</v>
      </c>
    </row>
    <row r="47" ht="48" spans="1:14">
      <c r="A47" s="3" t="s">
        <v>85</v>
      </c>
      <c r="B47" s="3" t="s">
        <v>85</v>
      </c>
      <c r="C47" s="4" t="s">
        <v>767</v>
      </c>
      <c r="D47" s="94" t="s">
        <v>768</v>
      </c>
      <c r="E47" s="4" t="s">
        <v>16</v>
      </c>
      <c r="F47" s="94" t="s">
        <v>727</v>
      </c>
      <c r="G47" s="128" t="s">
        <v>857</v>
      </c>
      <c r="H47" s="94">
        <v>5</v>
      </c>
      <c r="I47" s="94" t="s">
        <v>770</v>
      </c>
      <c r="J47" s="115" t="s">
        <v>60</v>
      </c>
      <c r="K47" s="105" t="s">
        <v>858</v>
      </c>
      <c r="L47" s="94"/>
      <c r="M47" s="132" t="s">
        <v>733</v>
      </c>
      <c r="N47" s="115" t="s">
        <v>60</v>
      </c>
    </row>
    <row r="48" ht="84" spans="1:14">
      <c r="A48" s="8" t="s">
        <v>13</v>
      </c>
      <c r="B48" s="8" t="s">
        <v>28</v>
      </c>
      <c r="C48" s="4" t="s">
        <v>760</v>
      </c>
      <c r="D48" s="30"/>
      <c r="E48" s="4" t="s">
        <v>48</v>
      </c>
      <c r="F48" s="8" t="s">
        <v>752</v>
      </c>
      <c r="G48" s="30"/>
      <c r="H48" s="30">
        <v>4</v>
      </c>
      <c r="I48" s="30" t="s">
        <v>859</v>
      </c>
      <c r="J48" s="31" t="s">
        <v>444</v>
      </c>
      <c r="K48" s="31" t="s">
        <v>806</v>
      </c>
      <c r="L48" s="30"/>
      <c r="M48" s="132" t="s">
        <v>733</v>
      </c>
      <c r="N48" s="31" t="s">
        <v>60</v>
      </c>
    </row>
    <row r="49" ht="84" spans="1:14">
      <c r="A49" s="8" t="s">
        <v>13</v>
      </c>
      <c r="B49" s="8" t="s">
        <v>28</v>
      </c>
      <c r="C49" s="4" t="s">
        <v>760</v>
      </c>
      <c r="D49" s="30"/>
      <c r="E49" s="4" t="s">
        <v>48</v>
      </c>
      <c r="F49" s="8" t="s">
        <v>752</v>
      </c>
      <c r="G49" s="30"/>
      <c r="H49" s="30">
        <v>4</v>
      </c>
      <c r="I49" s="30" t="s">
        <v>860</v>
      </c>
      <c r="J49" s="31" t="s">
        <v>444</v>
      </c>
      <c r="K49" s="31" t="s">
        <v>861</v>
      </c>
      <c r="L49" s="30"/>
      <c r="M49" s="132" t="s">
        <v>733</v>
      </c>
      <c r="N49" s="31" t="s">
        <v>60</v>
      </c>
    </row>
    <row r="50" ht="84" spans="1:14">
      <c r="A50" s="8" t="s">
        <v>13</v>
      </c>
      <c r="B50" s="8" t="s">
        <v>28</v>
      </c>
      <c r="C50" s="4" t="s">
        <v>757</v>
      </c>
      <c r="D50" s="21"/>
      <c r="E50" s="4" t="s">
        <v>48</v>
      </c>
      <c r="F50" s="21" t="s">
        <v>752</v>
      </c>
      <c r="G50" s="4"/>
      <c r="H50" s="30">
        <v>4</v>
      </c>
      <c r="I50" s="21" t="s">
        <v>832</v>
      </c>
      <c r="J50" s="31" t="s">
        <v>444</v>
      </c>
      <c r="K50" s="22" t="s">
        <v>759</v>
      </c>
      <c r="L50" s="21"/>
      <c r="M50" s="132" t="s">
        <v>733</v>
      </c>
      <c r="N50" s="31" t="s">
        <v>60</v>
      </c>
    </row>
    <row r="51" ht="96" spans="1:14">
      <c r="A51" s="8" t="s">
        <v>13</v>
      </c>
      <c r="B51" s="8" t="s">
        <v>28</v>
      </c>
      <c r="C51" s="4" t="s">
        <v>757</v>
      </c>
      <c r="D51" s="21"/>
      <c r="E51" s="4" t="s">
        <v>48</v>
      </c>
      <c r="F51" s="21" t="s">
        <v>752</v>
      </c>
      <c r="G51" s="4"/>
      <c r="H51" s="21">
        <v>4</v>
      </c>
      <c r="I51" s="21" t="s">
        <v>862</v>
      </c>
      <c r="J51" s="31" t="s">
        <v>444</v>
      </c>
      <c r="K51" s="22" t="s">
        <v>863</v>
      </c>
      <c r="L51" s="21"/>
      <c r="M51" s="132" t="s">
        <v>733</v>
      </c>
      <c r="N51" s="31" t="s">
        <v>60</v>
      </c>
    </row>
    <row r="52" ht="144" spans="1:14">
      <c r="A52" s="29" t="s">
        <v>63</v>
      </c>
      <c r="B52" s="29" t="s">
        <v>28</v>
      </c>
      <c r="C52" s="4" t="s">
        <v>864</v>
      </c>
      <c r="D52" s="21"/>
      <c r="E52" s="4" t="s">
        <v>16</v>
      </c>
      <c r="F52" s="21" t="s">
        <v>727</v>
      </c>
      <c r="G52" s="21"/>
      <c r="H52" s="21">
        <v>4</v>
      </c>
      <c r="I52" s="21" t="s">
        <v>827</v>
      </c>
      <c r="J52" s="21" t="s">
        <v>66</v>
      </c>
      <c r="K52" s="24" t="s">
        <v>865</v>
      </c>
      <c r="L52" s="21"/>
      <c r="M52" s="132" t="s">
        <v>733</v>
      </c>
      <c r="N52" s="21" t="s">
        <v>60</v>
      </c>
    </row>
    <row r="53" ht="144" spans="1:14">
      <c r="A53" s="29" t="s">
        <v>63</v>
      </c>
      <c r="B53" s="29" t="s">
        <v>28</v>
      </c>
      <c r="C53" s="4" t="s">
        <v>864</v>
      </c>
      <c r="D53" s="21"/>
      <c r="E53" s="4" t="s">
        <v>16</v>
      </c>
      <c r="F53" s="21" t="s">
        <v>727</v>
      </c>
      <c r="G53" s="21"/>
      <c r="H53" s="21">
        <v>4</v>
      </c>
      <c r="I53" s="21" t="s">
        <v>866</v>
      </c>
      <c r="J53" s="21" t="s">
        <v>66</v>
      </c>
      <c r="K53" s="24" t="s">
        <v>865</v>
      </c>
      <c r="L53" s="21"/>
      <c r="M53" s="132" t="s">
        <v>733</v>
      </c>
      <c r="N53" s="21" t="s">
        <v>60</v>
      </c>
    </row>
    <row r="54" ht="96" spans="1:14">
      <c r="A54" s="29" t="s">
        <v>46</v>
      </c>
      <c r="B54" s="29" t="s">
        <v>28</v>
      </c>
      <c r="C54" s="4" t="s">
        <v>867</v>
      </c>
      <c r="D54" s="4"/>
      <c r="E54" s="4" t="s">
        <v>744</v>
      </c>
      <c r="F54" s="4" t="s">
        <v>727</v>
      </c>
      <c r="G54" s="21"/>
      <c r="H54" s="4">
        <v>4</v>
      </c>
      <c r="I54" s="4" t="s">
        <v>868</v>
      </c>
      <c r="J54" s="4" t="s">
        <v>574</v>
      </c>
      <c r="K54" s="4" t="s">
        <v>869</v>
      </c>
      <c r="L54" s="4" t="s">
        <v>870</v>
      </c>
      <c r="M54" s="132" t="s">
        <v>733</v>
      </c>
      <c r="N54" s="4" t="s">
        <v>60</v>
      </c>
    </row>
    <row r="55" ht="84" spans="1:14">
      <c r="A55" s="29" t="s">
        <v>46</v>
      </c>
      <c r="B55" s="29" t="s">
        <v>28</v>
      </c>
      <c r="C55" s="4" t="s">
        <v>819</v>
      </c>
      <c r="D55" s="4"/>
      <c r="E55" s="4" t="s">
        <v>48</v>
      </c>
      <c r="F55" s="4" t="s">
        <v>727</v>
      </c>
      <c r="G55" s="21"/>
      <c r="H55" s="4">
        <v>4</v>
      </c>
      <c r="I55" s="48" t="s">
        <v>871</v>
      </c>
      <c r="J55" s="4" t="s">
        <v>574</v>
      </c>
      <c r="K55" s="4" t="s">
        <v>821</v>
      </c>
      <c r="L55" s="4"/>
      <c r="M55" s="132" t="s">
        <v>733</v>
      </c>
      <c r="N55" s="4" t="s">
        <v>60</v>
      </c>
    </row>
    <row r="56" ht="84" spans="1:14">
      <c r="A56" s="29" t="s">
        <v>46</v>
      </c>
      <c r="B56" s="29" t="s">
        <v>28</v>
      </c>
      <c r="C56" s="4" t="s">
        <v>819</v>
      </c>
      <c r="D56" s="4"/>
      <c r="E56" s="4" t="s">
        <v>48</v>
      </c>
      <c r="F56" s="4" t="s">
        <v>727</v>
      </c>
      <c r="G56" s="21"/>
      <c r="H56" s="4">
        <v>4</v>
      </c>
      <c r="I56" s="48" t="s">
        <v>872</v>
      </c>
      <c r="J56" s="4" t="s">
        <v>574</v>
      </c>
      <c r="K56" s="4" t="s">
        <v>821</v>
      </c>
      <c r="L56" s="4"/>
      <c r="M56" s="132" t="s">
        <v>733</v>
      </c>
      <c r="N56" s="4" t="s">
        <v>60</v>
      </c>
    </row>
    <row r="57" ht="108" spans="1:14">
      <c r="A57" s="29" t="s">
        <v>46</v>
      </c>
      <c r="B57" s="29" t="s">
        <v>28</v>
      </c>
      <c r="C57" s="4" t="s">
        <v>819</v>
      </c>
      <c r="D57" s="4"/>
      <c r="E57" s="4" t="s">
        <v>48</v>
      </c>
      <c r="F57" s="4" t="s">
        <v>727</v>
      </c>
      <c r="G57" s="21"/>
      <c r="H57" s="4">
        <v>4</v>
      </c>
      <c r="I57" s="48" t="s">
        <v>827</v>
      </c>
      <c r="J57" s="4" t="s">
        <v>574</v>
      </c>
      <c r="K57" s="4" t="s">
        <v>873</v>
      </c>
      <c r="L57" s="4"/>
      <c r="M57" s="132" t="s">
        <v>733</v>
      </c>
      <c r="N57" s="4" t="s">
        <v>60</v>
      </c>
    </row>
    <row r="58" ht="84" spans="1:14">
      <c r="A58" s="29" t="s">
        <v>46</v>
      </c>
      <c r="B58" s="29" t="s">
        <v>28</v>
      </c>
      <c r="C58" s="4" t="s">
        <v>874</v>
      </c>
      <c r="D58" s="4"/>
      <c r="E58" s="4" t="s">
        <v>48</v>
      </c>
      <c r="F58" s="4" t="s">
        <v>727</v>
      </c>
      <c r="G58" s="21"/>
      <c r="H58" s="4">
        <v>4</v>
      </c>
      <c r="I58" s="4" t="s">
        <v>797</v>
      </c>
      <c r="J58" s="4" t="s">
        <v>51</v>
      </c>
      <c r="K58" s="4" t="s">
        <v>875</v>
      </c>
      <c r="L58" s="4"/>
      <c r="M58" s="132" t="s">
        <v>733</v>
      </c>
      <c r="N58" s="4" t="s">
        <v>22</v>
      </c>
    </row>
    <row r="59" ht="84" spans="1:14">
      <c r="A59" s="29" t="s">
        <v>46</v>
      </c>
      <c r="B59" s="29" t="s">
        <v>28</v>
      </c>
      <c r="C59" s="4" t="s">
        <v>792</v>
      </c>
      <c r="D59" s="44"/>
      <c r="E59" s="4" t="s">
        <v>744</v>
      </c>
      <c r="F59" s="4" t="s">
        <v>727</v>
      </c>
      <c r="G59" s="21"/>
      <c r="H59" s="21">
        <v>4</v>
      </c>
      <c r="I59" s="4" t="s">
        <v>866</v>
      </c>
      <c r="J59" s="4" t="s">
        <v>574</v>
      </c>
      <c r="K59" s="21" t="s">
        <v>793</v>
      </c>
      <c r="L59" s="4"/>
      <c r="M59" s="132" t="s">
        <v>733</v>
      </c>
      <c r="N59" s="4" t="s">
        <v>60</v>
      </c>
    </row>
    <row r="60" ht="132" spans="1:14">
      <c r="A60" s="37" t="s">
        <v>780</v>
      </c>
      <c r="B60" s="37" t="s">
        <v>28</v>
      </c>
      <c r="C60" s="4" t="s">
        <v>845</v>
      </c>
      <c r="D60" s="16"/>
      <c r="E60" s="4" t="s">
        <v>48</v>
      </c>
      <c r="F60" s="16" t="s">
        <v>876</v>
      </c>
      <c r="G60" s="62"/>
      <c r="H60" s="16">
        <v>4</v>
      </c>
      <c r="I60" s="16" t="s">
        <v>877</v>
      </c>
      <c r="J60" s="16" t="s">
        <v>784</v>
      </c>
      <c r="K60" s="16" t="s">
        <v>878</v>
      </c>
      <c r="L60" s="16"/>
      <c r="M60" s="132" t="s">
        <v>733</v>
      </c>
      <c r="N60" s="16" t="s">
        <v>60</v>
      </c>
    </row>
    <row r="61" ht="132" spans="1:14">
      <c r="A61" s="3" t="s">
        <v>85</v>
      </c>
      <c r="B61" s="3" t="s">
        <v>85</v>
      </c>
      <c r="C61" s="4" t="s">
        <v>767</v>
      </c>
      <c r="D61" s="94" t="s">
        <v>822</v>
      </c>
      <c r="E61" s="4" t="s">
        <v>16</v>
      </c>
      <c r="F61" s="94" t="s">
        <v>727</v>
      </c>
      <c r="G61" s="128" t="s">
        <v>879</v>
      </c>
      <c r="H61" s="94">
        <v>4</v>
      </c>
      <c r="I61" s="94" t="s">
        <v>880</v>
      </c>
      <c r="J61" s="94" t="s">
        <v>194</v>
      </c>
      <c r="K61" s="94" t="s">
        <v>825</v>
      </c>
      <c r="L61" s="94" t="s">
        <v>826</v>
      </c>
      <c r="M61" s="132" t="s">
        <v>733</v>
      </c>
      <c r="N61" s="94" t="s">
        <v>22</v>
      </c>
    </row>
    <row r="62" ht="132" spans="1:14">
      <c r="A62" s="3" t="s">
        <v>85</v>
      </c>
      <c r="B62" s="3" t="s">
        <v>85</v>
      </c>
      <c r="C62" s="4" t="s">
        <v>767</v>
      </c>
      <c r="D62" s="94" t="s">
        <v>822</v>
      </c>
      <c r="E62" s="4" t="s">
        <v>16</v>
      </c>
      <c r="F62" s="94" t="s">
        <v>727</v>
      </c>
      <c r="G62" s="128" t="s">
        <v>881</v>
      </c>
      <c r="H62" s="94">
        <v>4</v>
      </c>
      <c r="I62" s="94" t="s">
        <v>824</v>
      </c>
      <c r="J62" s="94" t="s">
        <v>95</v>
      </c>
      <c r="K62" s="104" t="s">
        <v>882</v>
      </c>
      <c r="L62" s="94" t="s">
        <v>826</v>
      </c>
      <c r="M62" s="132" t="s">
        <v>733</v>
      </c>
      <c r="N62" s="94" t="s">
        <v>22</v>
      </c>
    </row>
    <row r="63" ht="324" spans="1:14">
      <c r="A63" s="8" t="s">
        <v>13</v>
      </c>
      <c r="B63" s="8" t="s">
        <v>28</v>
      </c>
      <c r="C63" s="4" t="s">
        <v>883</v>
      </c>
      <c r="D63" s="10"/>
      <c r="E63" s="4" t="s">
        <v>48</v>
      </c>
      <c r="F63" s="8" t="s">
        <v>752</v>
      </c>
      <c r="G63" s="4"/>
      <c r="H63" s="4">
        <v>3</v>
      </c>
      <c r="I63" s="8" t="s">
        <v>753</v>
      </c>
      <c r="J63" s="9" t="s">
        <v>19</v>
      </c>
      <c r="K63" s="135" t="s">
        <v>884</v>
      </c>
      <c r="L63" s="66"/>
      <c r="M63" s="132" t="s">
        <v>733</v>
      </c>
      <c r="N63" s="9" t="s">
        <v>22</v>
      </c>
    </row>
    <row r="64" ht="48" spans="1:14">
      <c r="A64" s="8" t="s">
        <v>13</v>
      </c>
      <c r="B64" s="8" t="s">
        <v>28</v>
      </c>
      <c r="C64" s="4" t="s">
        <v>101</v>
      </c>
      <c r="D64" s="8"/>
      <c r="E64" s="4" t="s">
        <v>16</v>
      </c>
      <c r="F64" s="8" t="s">
        <v>752</v>
      </c>
      <c r="G64" s="4"/>
      <c r="H64" s="29">
        <v>3</v>
      </c>
      <c r="I64" s="8" t="s">
        <v>885</v>
      </c>
      <c r="J64" s="9" t="s">
        <v>886</v>
      </c>
      <c r="K64" s="9" t="s">
        <v>445</v>
      </c>
      <c r="L64" s="8" t="s">
        <v>887</v>
      </c>
      <c r="M64" s="132" t="s">
        <v>733</v>
      </c>
      <c r="N64" s="9" t="s">
        <v>22</v>
      </c>
    </row>
    <row r="65" ht="96" spans="1:14">
      <c r="A65" s="8" t="s">
        <v>13</v>
      </c>
      <c r="B65" s="8" t="s">
        <v>28</v>
      </c>
      <c r="C65" s="4" t="s">
        <v>760</v>
      </c>
      <c r="D65" s="30"/>
      <c r="E65" s="4" t="s">
        <v>48</v>
      </c>
      <c r="F65" s="8" t="s">
        <v>752</v>
      </c>
      <c r="G65" s="30"/>
      <c r="H65" s="30">
        <v>3</v>
      </c>
      <c r="I65" s="30" t="s">
        <v>866</v>
      </c>
      <c r="J65" s="31" t="s">
        <v>444</v>
      </c>
      <c r="K65" s="31" t="s">
        <v>888</v>
      </c>
      <c r="L65" s="30"/>
      <c r="M65" s="132" t="s">
        <v>733</v>
      </c>
      <c r="N65" s="31" t="s">
        <v>60</v>
      </c>
    </row>
    <row r="66" ht="84" spans="1:14">
      <c r="A66" s="8" t="s">
        <v>13</v>
      </c>
      <c r="B66" s="8" t="s">
        <v>28</v>
      </c>
      <c r="C66" s="4" t="s">
        <v>760</v>
      </c>
      <c r="D66" s="30"/>
      <c r="E66" s="4" t="s">
        <v>48</v>
      </c>
      <c r="F66" s="8" t="s">
        <v>752</v>
      </c>
      <c r="G66" s="30"/>
      <c r="H66" s="30">
        <v>3</v>
      </c>
      <c r="I66" s="30" t="s">
        <v>889</v>
      </c>
      <c r="J66" s="31" t="s">
        <v>444</v>
      </c>
      <c r="K66" s="31" t="s">
        <v>806</v>
      </c>
      <c r="L66" s="30"/>
      <c r="M66" s="132" t="s">
        <v>733</v>
      </c>
      <c r="N66" s="31" t="s">
        <v>60</v>
      </c>
    </row>
    <row r="67" ht="84" spans="1:14">
      <c r="A67" s="8" t="s">
        <v>13</v>
      </c>
      <c r="B67" s="8" t="s">
        <v>28</v>
      </c>
      <c r="C67" s="4" t="s">
        <v>760</v>
      </c>
      <c r="D67" s="30"/>
      <c r="E67" s="4" t="s">
        <v>48</v>
      </c>
      <c r="F67" s="8" t="s">
        <v>752</v>
      </c>
      <c r="G67" s="30"/>
      <c r="H67" s="30">
        <v>3</v>
      </c>
      <c r="I67" s="30" t="s">
        <v>890</v>
      </c>
      <c r="J67" s="31" t="s">
        <v>444</v>
      </c>
      <c r="K67" s="31" t="s">
        <v>806</v>
      </c>
      <c r="L67" s="30"/>
      <c r="M67" s="132" t="s">
        <v>733</v>
      </c>
      <c r="N67" s="31" t="s">
        <v>60</v>
      </c>
    </row>
    <row r="68" ht="84" spans="1:14">
      <c r="A68" s="8" t="s">
        <v>13</v>
      </c>
      <c r="B68" s="8" t="s">
        <v>28</v>
      </c>
      <c r="C68" s="4" t="s">
        <v>760</v>
      </c>
      <c r="D68" s="30"/>
      <c r="E68" s="4" t="s">
        <v>48</v>
      </c>
      <c r="F68" s="8" t="s">
        <v>752</v>
      </c>
      <c r="G68" s="30"/>
      <c r="H68" s="30">
        <v>3</v>
      </c>
      <c r="I68" s="30" t="s">
        <v>891</v>
      </c>
      <c r="J68" s="31" t="s">
        <v>444</v>
      </c>
      <c r="K68" s="31" t="s">
        <v>806</v>
      </c>
      <c r="L68" s="30"/>
      <c r="M68" s="132" t="s">
        <v>733</v>
      </c>
      <c r="N68" s="31" t="s">
        <v>60</v>
      </c>
    </row>
    <row r="69" ht="120" spans="1:14">
      <c r="A69" s="8" t="s">
        <v>13</v>
      </c>
      <c r="B69" s="8" t="s">
        <v>28</v>
      </c>
      <c r="C69" s="4" t="s">
        <v>760</v>
      </c>
      <c r="D69" s="30"/>
      <c r="E69" s="4" t="s">
        <v>48</v>
      </c>
      <c r="F69" s="8" t="s">
        <v>752</v>
      </c>
      <c r="G69" s="30"/>
      <c r="H69" s="30">
        <v>3</v>
      </c>
      <c r="I69" s="32" t="s">
        <v>830</v>
      </c>
      <c r="J69" s="31" t="s">
        <v>444</v>
      </c>
      <c r="K69" s="31" t="s">
        <v>892</v>
      </c>
      <c r="L69" s="30"/>
      <c r="M69" s="132" t="s">
        <v>733</v>
      </c>
      <c r="N69" s="31" t="s">
        <v>60</v>
      </c>
    </row>
    <row r="70" ht="84" spans="1:14">
      <c r="A70" s="8" t="s">
        <v>13</v>
      </c>
      <c r="B70" s="8" t="s">
        <v>28</v>
      </c>
      <c r="C70" s="4" t="s">
        <v>760</v>
      </c>
      <c r="D70" s="30"/>
      <c r="E70" s="4" t="s">
        <v>48</v>
      </c>
      <c r="F70" s="8" t="s">
        <v>752</v>
      </c>
      <c r="G70" s="30"/>
      <c r="H70" s="32">
        <v>3</v>
      </c>
      <c r="I70" s="34" t="s">
        <v>893</v>
      </c>
      <c r="J70" s="31" t="s">
        <v>444</v>
      </c>
      <c r="K70" s="136" t="s">
        <v>894</v>
      </c>
      <c r="L70" s="32"/>
      <c r="M70" s="132" t="s">
        <v>733</v>
      </c>
      <c r="N70" s="31" t="s">
        <v>60</v>
      </c>
    </row>
    <row r="71" ht="60" spans="1:14">
      <c r="A71" s="8" t="s">
        <v>13</v>
      </c>
      <c r="B71" s="8" t="s">
        <v>28</v>
      </c>
      <c r="C71" s="4" t="s">
        <v>751</v>
      </c>
      <c r="D71" s="10"/>
      <c r="E71" s="4" t="s">
        <v>48</v>
      </c>
      <c r="F71" s="8" t="s">
        <v>752</v>
      </c>
      <c r="G71" s="4"/>
      <c r="H71" s="21">
        <v>3</v>
      </c>
      <c r="I71" s="21" t="s">
        <v>895</v>
      </c>
      <c r="J71" s="31" t="s">
        <v>444</v>
      </c>
      <c r="K71" s="22" t="s">
        <v>896</v>
      </c>
      <c r="L71" s="21"/>
      <c r="M71" s="132" t="s">
        <v>733</v>
      </c>
      <c r="N71" s="31" t="s">
        <v>60</v>
      </c>
    </row>
    <row r="72" ht="108" spans="1:14">
      <c r="A72" s="8" t="s">
        <v>13</v>
      </c>
      <c r="B72" s="8" t="s">
        <v>28</v>
      </c>
      <c r="C72" s="4" t="s">
        <v>751</v>
      </c>
      <c r="D72" s="8"/>
      <c r="E72" s="4" t="s">
        <v>48</v>
      </c>
      <c r="F72" s="8" t="s">
        <v>752</v>
      </c>
      <c r="G72" s="4"/>
      <c r="H72" s="21">
        <v>3</v>
      </c>
      <c r="I72" s="21" t="s">
        <v>755</v>
      </c>
      <c r="J72" s="31" t="s">
        <v>444</v>
      </c>
      <c r="K72" s="22" t="s">
        <v>897</v>
      </c>
      <c r="L72" s="21"/>
      <c r="M72" s="132" t="s">
        <v>733</v>
      </c>
      <c r="N72" s="31" t="s">
        <v>60</v>
      </c>
    </row>
    <row r="73" ht="60" spans="1:14">
      <c r="A73" s="8" t="s">
        <v>13</v>
      </c>
      <c r="B73" s="8" t="s">
        <v>28</v>
      </c>
      <c r="C73" s="4" t="s">
        <v>757</v>
      </c>
      <c r="D73" s="21"/>
      <c r="E73" s="4" t="s">
        <v>48</v>
      </c>
      <c r="F73" s="21" t="s">
        <v>761</v>
      </c>
      <c r="G73" s="4"/>
      <c r="H73" s="37">
        <v>3</v>
      </c>
      <c r="I73" s="21" t="s">
        <v>816</v>
      </c>
      <c r="J73" s="31" t="s">
        <v>763</v>
      </c>
      <c r="K73" s="133" t="s">
        <v>898</v>
      </c>
      <c r="L73" s="4"/>
      <c r="M73" s="132" t="s">
        <v>733</v>
      </c>
      <c r="N73" s="31" t="s">
        <v>201</v>
      </c>
    </row>
    <row r="74" ht="96" spans="1:14">
      <c r="A74" s="8" t="s">
        <v>13</v>
      </c>
      <c r="B74" s="8" t="s">
        <v>28</v>
      </c>
      <c r="C74" s="4" t="s">
        <v>757</v>
      </c>
      <c r="D74" s="21"/>
      <c r="E74" s="4" t="s">
        <v>48</v>
      </c>
      <c r="F74" s="21" t="s">
        <v>752</v>
      </c>
      <c r="G74" s="4"/>
      <c r="H74" s="21">
        <v>3</v>
      </c>
      <c r="I74" s="21" t="s">
        <v>758</v>
      </c>
      <c r="J74" s="31" t="s">
        <v>444</v>
      </c>
      <c r="K74" s="22" t="s">
        <v>899</v>
      </c>
      <c r="L74" s="21"/>
      <c r="M74" s="132" t="s">
        <v>733</v>
      </c>
      <c r="N74" s="31" t="s">
        <v>60</v>
      </c>
    </row>
    <row r="75" ht="96" spans="1:14">
      <c r="A75" s="8" t="s">
        <v>13</v>
      </c>
      <c r="B75" s="8" t="s">
        <v>28</v>
      </c>
      <c r="C75" s="4" t="s">
        <v>757</v>
      </c>
      <c r="D75" s="21"/>
      <c r="E75" s="4" t="s">
        <v>48</v>
      </c>
      <c r="F75" s="21" t="s">
        <v>752</v>
      </c>
      <c r="G75" s="4"/>
      <c r="H75" s="30">
        <v>3</v>
      </c>
      <c r="I75" s="21" t="s">
        <v>827</v>
      </c>
      <c r="J75" s="31" t="s">
        <v>444</v>
      </c>
      <c r="K75" s="22" t="s">
        <v>900</v>
      </c>
      <c r="L75" s="21"/>
      <c r="M75" s="132" t="s">
        <v>733</v>
      </c>
      <c r="N75" s="31" t="s">
        <v>60</v>
      </c>
    </row>
    <row r="76" ht="84" spans="1:14">
      <c r="A76" s="8" t="s">
        <v>13</v>
      </c>
      <c r="B76" s="8" t="s">
        <v>28</v>
      </c>
      <c r="C76" s="4" t="s">
        <v>757</v>
      </c>
      <c r="D76" s="21"/>
      <c r="E76" s="4" t="s">
        <v>48</v>
      </c>
      <c r="F76" s="21" t="s">
        <v>752</v>
      </c>
      <c r="G76" s="4"/>
      <c r="H76" s="21">
        <v>3</v>
      </c>
      <c r="I76" s="21" t="s">
        <v>901</v>
      </c>
      <c r="J76" s="31" t="s">
        <v>444</v>
      </c>
      <c r="K76" s="22" t="s">
        <v>759</v>
      </c>
      <c r="L76" s="21"/>
      <c r="M76" s="132" t="s">
        <v>733</v>
      </c>
      <c r="N76" s="31" t="s">
        <v>60</v>
      </c>
    </row>
    <row r="77" ht="84" spans="1:14">
      <c r="A77" s="8" t="s">
        <v>13</v>
      </c>
      <c r="B77" s="8" t="s">
        <v>28</v>
      </c>
      <c r="C77" s="4" t="s">
        <v>757</v>
      </c>
      <c r="D77" s="21"/>
      <c r="E77" s="4" t="s">
        <v>48</v>
      </c>
      <c r="F77" s="21" t="s">
        <v>752</v>
      </c>
      <c r="G77" s="4"/>
      <c r="H77" s="21">
        <v>3</v>
      </c>
      <c r="I77" s="21" t="s">
        <v>902</v>
      </c>
      <c r="J77" s="31" t="s">
        <v>444</v>
      </c>
      <c r="K77" s="22" t="s">
        <v>903</v>
      </c>
      <c r="L77" s="21"/>
      <c r="M77" s="132" t="s">
        <v>733</v>
      </c>
      <c r="N77" s="31" t="s">
        <v>60</v>
      </c>
    </row>
    <row r="78" ht="84" spans="1:14">
      <c r="A78" s="8" t="s">
        <v>13</v>
      </c>
      <c r="B78" s="8" t="s">
        <v>28</v>
      </c>
      <c r="C78" s="4" t="s">
        <v>904</v>
      </c>
      <c r="D78" s="30"/>
      <c r="E78" s="4" t="s">
        <v>48</v>
      </c>
      <c r="F78" s="8" t="s">
        <v>752</v>
      </c>
      <c r="G78" s="4"/>
      <c r="H78" s="29">
        <v>3</v>
      </c>
      <c r="I78" s="23" t="s">
        <v>905</v>
      </c>
      <c r="J78" s="11" t="s">
        <v>444</v>
      </c>
      <c r="K78" s="31" t="s">
        <v>906</v>
      </c>
      <c r="L78" s="4"/>
      <c r="M78" s="132" t="s">
        <v>733</v>
      </c>
      <c r="N78" s="11" t="s">
        <v>60</v>
      </c>
    </row>
    <row r="79" ht="156" spans="1:14">
      <c r="A79" s="29" t="s">
        <v>907</v>
      </c>
      <c r="B79" s="29" t="s">
        <v>28</v>
      </c>
      <c r="C79" s="4" t="s">
        <v>908</v>
      </c>
      <c r="D79" s="4"/>
      <c r="E79" s="4" t="s">
        <v>16</v>
      </c>
      <c r="F79" s="4" t="s">
        <v>727</v>
      </c>
      <c r="G79" s="4"/>
      <c r="H79" s="4">
        <v>3</v>
      </c>
      <c r="I79" s="4" t="s">
        <v>909</v>
      </c>
      <c r="J79" s="4" t="s">
        <v>95</v>
      </c>
      <c r="K79" s="4"/>
      <c r="L79" s="4"/>
      <c r="M79" s="132" t="s">
        <v>733</v>
      </c>
      <c r="N79" s="4" t="s">
        <v>22</v>
      </c>
    </row>
    <row r="80" ht="108" spans="1:14">
      <c r="A80" s="29" t="s">
        <v>907</v>
      </c>
      <c r="B80" s="29" t="s">
        <v>28</v>
      </c>
      <c r="C80" s="4" t="s">
        <v>910</v>
      </c>
      <c r="D80" s="4"/>
      <c r="E80" s="4" t="s">
        <v>16</v>
      </c>
      <c r="F80" s="4" t="s">
        <v>727</v>
      </c>
      <c r="G80" s="4"/>
      <c r="H80" s="4">
        <v>3</v>
      </c>
      <c r="I80" s="4" t="s">
        <v>911</v>
      </c>
      <c r="J80" s="4" t="s">
        <v>748</v>
      </c>
      <c r="K80" s="4"/>
      <c r="L80" s="4" t="s">
        <v>912</v>
      </c>
      <c r="M80" s="132" t="s">
        <v>733</v>
      </c>
      <c r="N80" s="4" t="s">
        <v>60</v>
      </c>
    </row>
    <row r="81" ht="120" spans="1:14">
      <c r="A81" s="29" t="s">
        <v>63</v>
      </c>
      <c r="B81" s="29" t="s">
        <v>28</v>
      </c>
      <c r="C81" s="4" t="s">
        <v>913</v>
      </c>
      <c r="D81" s="10"/>
      <c r="E81" s="4" t="s">
        <v>16</v>
      </c>
      <c r="F81" s="21" t="s">
        <v>727</v>
      </c>
      <c r="G81" s="10"/>
      <c r="H81" s="10">
        <v>3</v>
      </c>
      <c r="I81" s="10" t="s">
        <v>770</v>
      </c>
      <c r="J81" s="21" t="s">
        <v>70</v>
      </c>
      <c r="K81" s="52" t="s">
        <v>914</v>
      </c>
      <c r="L81" s="10"/>
      <c r="M81" s="132" t="s">
        <v>733</v>
      </c>
      <c r="N81" s="21" t="s">
        <v>22</v>
      </c>
    </row>
    <row r="82" ht="204" spans="1:14">
      <c r="A82" s="29" t="s">
        <v>63</v>
      </c>
      <c r="B82" s="29" t="s">
        <v>28</v>
      </c>
      <c r="C82" s="4" t="s">
        <v>776</v>
      </c>
      <c r="D82" s="21"/>
      <c r="E82" s="4" t="s">
        <v>48</v>
      </c>
      <c r="F82" s="21" t="s">
        <v>727</v>
      </c>
      <c r="G82" s="21"/>
      <c r="H82" s="21">
        <v>3</v>
      </c>
      <c r="I82" s="21" t="s">
        <v>827</v>
      </c>
      <c r="J82" s="21" t="s">
        <v>66</v>
      </c>
      <c r="K82" s="24" t="s">
        <v>915</v>
      </c>
      <c r="L82" s="21" t="s">
        <v>916</v>
      </c>
      <c r="M82" s="132" t="s">
        <v>733</v>
      </c>
      <c r="N82" s="21" t="s">
        <v>60</v>
      </c>
    </row>
    <row r="83" ht="108" spans="1:14">
      <c r="A83" s="29" t="s">
        <v>63</v>
      </c>
      <c r="B83" s="29" t="s">
        <v>28</v>
      </c>
      <c r="C83" s="4" t="s">
        <v>776</v>
      </c>
      <c r="D83" s="21"/>
      <c r="E83" s="4" t="s">
        <v>48</v>
      </c>
      <c r="F83" s="21" t="s">
        <v>727</v>
      </c>
      <c r="G83" s="21"/>
      <c r="H83" s="21">
        <v>3</v>
      </c>
      <c r="I83" s="21" t="s">
        <v>78</v>
      </c>
      <c r="J83" s="21" t="s">
        <v>66</v>
      </c>
      <c r="K83" s="24" t="s">
        <v>917</v>
      </c>
      <c r="L83" s="21"/>
      <c r="M83" s="132" t="s">
        <v>733</v>
      </c>
      <c r="N83" s="21" t="s">
        <v>60</v>
      </c>
    </row>
    <row r="84" ht="48" spans="1:14">
      <c r="A84" s="29" t="s">
        <v>63</v>
      </c>
      <c r="B84" s="29" t="s">
        <v>28</v>
      </c>
      <c r="C84" s="4" t="s">
        <v>841</v>
      </c>
      <c r="D84" s="21"/>
      <c r="E84" s="4" t="s">
        <v>16</v>
      </c>
      <c r="F84" s="21" t="s">
        <v>727</v>
      </c>
      <c r="G84" s="62"/>
      <c r="H84" s="62">
        <v>3</v>
      </c>
      <c r="I84" s="21" t="s">
        <v>918</v>
      </c>
      <c r="J84" s="21" t="s">
        <v>70</v>
      </c>
      <c r="K84" s="24" t="s">
        <v>168</v>
      </c>
      <c r="L84" s="21"/>
      <c r="M84" s="132" t="s">
        <v>733</v>
      </c>
      <c r="N84" s="21" t="s">
        <v>22</v>
      </c>
    </row>
    <row r="85" ht="60" spans="1:14">
      <c r="A85" s="29" t="s">
        <v>46</v>
      </c>
      <c r="B85" s="29" t="s">
        <v>28</v>
      </c>
      <c r="C85" s="4" t="s">
        <v>743</v>
      </c>
      <c r="D85" s="4"/>
      <c r="E85" s="4" t="s">
        <v>744</v>
      </c>
      <c r="F85" s="4" t="s">
        <v>727</v>
      </c>
      <c r="G85" s="21"/>
      <c r="H85" s="4">
        <v>3</v>
      </c>
      <c r="I85" s="4" t="s">
        <v>834</v>
      </c>
      <c r="J85" s="4" t="s">
        <v>574</v>
      </c>
      <c r="K85" s="4" t="s">
        <v>746</v>
      </c>
      <c r="L85" s="4"/>
      <c r="M85" s="132" t="s">
        <v>733</v>
      </c>
      <c r="N85" s="4" t="s">
        <v>60</v>
      </c>
    </row>
    <row r="86" ht="60" spans="1:14">
      <c r="A86" s="29" t="s">
        <v>46</v>
      </c>
      <c r="B86" s="29" t="s">
        <v>28</v>
      </c>
      <c r="C86" s="4" t="s">
        <v>743</v>
      </c>
      <c r="D86" s="4"/>
      <c r="E86" s="4" t="s">
        <v>744</v>
      </c>
      <c r="F86" s="4" t="s">
        <v>727</v>
      </c>
      <c r="G86" s="21"/>
      <c r="H86" s="4">
        <v>3</v>
      </c>
      <c r="I86" s="4" t="s">
        <v>919</v>
      </c>
      <c r="J86" s="4" t="s">
        <v>574</v>
      </c>
      <c r="K86" s="4" t="s">
        <v>746</v>
      </c>
      <c r="L86" s="4"/>
      <c r="M86" s="132" t="s">
        <v>733</v>
      </c>
      <c r="N86" s="4" t="s">
        <v>60</v>
      </c>
    </row>
    <row r="87" ht="60" spans="1:14">
      <c r="A87" s="29" t="s">
        <v>46</v>
      </c>
      <c r="B87" s="29" t="s">
        <v>28</v>
      </c>
      <c r="C87" s="4" t="s">
        <v>743</v>
      </c>
      <c r="D87" s="4"/>
      <c r="E87" s="4" t="s">
        <v>744</v>
      </c>
      <c r="F87" s="4" t="s">
        <v>727</v>
      </c>
      <c r="G87" s="21"/>
      <c r="H87" s="4">
        <v>3</v>
      </c>
      <c r="I87" s="4" t="s">
        <v>901</v>
      </c>
      <c r="J87" s="4" t="s">
        <v>574</v>
      </c>
      <c r="K87" s="4" t="s">
        <v>746</v>
      </c>
      <c r="L87" s="4"/>
      <c r="M87" s="132" t="s">
        <v>733</v>
      </c>
      <c r="N87" s="4" t="s">
        <v>60</v>
      </c>
    </row>
    <row r="88" ht="84" spans="1:14">
      <c r="A88" s="29" t="s">
        <v>46</v>
      </c>
      <c r="B88" s="29" t="s">
        <v>28</v>
      </c>
      <c r="C88" s="4" t="s">
        <v>819</v>
      </c>
      <c r="D88" s="4"/>
      <c r="E88" s="4" t="s">
        <v>48</v>
      </c>
      <c r="F88" s="4" t="s">
        <v>727</v>
      </c>
      <c r="G88" s="21"/>
      <c r="H88" s="4">
        <v>3</v>
      </c>
      <c r="I88" s="48" t="s">
        <v>920</v>
      </c>
      <c r="J88" s="4" t="s">
        <v>574</v>
      </c>
      <c r="K88" s="4" t="s">
        <v>821</v>
      </c>
      <c r="L88" s="4"/>
      <c r="M88" s="132" t="s">
        <v>733</v>
      </c>
      <c r="N88" s="4" t="s">
        <v>60</v>
      </c>
    </row>
    <row r="89" ht="108" spans="1:14">
      <c r="A89" s="29" t="s">
        <v>46</v>
      </c>
      <c r="B89" s="29" t="s">
        <v>28</v>
      </c>
      <c r="C89" s="4" t="s">
        <v>819</v>
      </c>
      <c r="D89" s="4"/>
      <c r="E89" s="4" t="s">
        <v>48</v>
      </c>
      <c r="F89" s="4" t="s">
        <v>727</v>
      </c>
      <c r="G89" s="21"/>
      <c r="H89" s="4">
        <v>3</v>
      </c>
      <c r="I89" s="48" t="s">
        <v>921</v>
      </c>
      <c r="J89" s="4" t="s">
        <v>574</v>
      </c>
      <c r="K89" s="4" t="s">
        <v>922</v>
      </c>
      <c r="L89" s="4"/>
      <c r="M89" s="132" t="s">
        <v>733</v>
      </c>
      <c r="N89" s="4" t="s">
        <v>60</v>
      </c>
    </row>
    <row r="90" ht="84" spans="1:14">
      <c r="A90" s="29" t="s">
        <v>46</v>
      </c>
      <c r="B90" s="29" t="s">
        <v>28</v>
      </c>
      <c r="C90" s="4" t="s">
        <v>819</v>
      </c>
      <c r="D90" s="4"/>
      <c r="E90" s="4" t="s">
        <v>48</v>
      </c>
      <c r="F90" s="4" t="s">
        <v>727</v>
      </c>
      <c r="G90" s="21"/>
      <c r="H90" s="4">
        <v>3</v>
      </c>
      <c r="I90" s="48" t="s">
        <v>923</v>
      </c>
      <c r="J90" s="4" t="s">
        <v>574</v>
      </c>
      <c r="K90" s="4" t="s">
        <v>821</v>
      </c>
      <c r="L90" s="4"/>
      <c r="M90" s="132" t="s">
        <v>733</v>
      </c>
      <c r="N90" s="4" t="s">
        <v>60</v>
      </c>
    </row>
    <row r="91" ht="84" spans="1:14">
      <c r="A91" s="29" t="s">
        <v>46</v>
      </c>
      <c r="B91" s="29" t="s">
        <v>28</v>
      </c>
      <c r="C91" s="4" t="s">
        <v>819</v>
      </c>
      <c r="D91" s="4"/>
      <c r="E91" s="4" t="s">
        <v>48</v>
      </c>
      <c r="F91" s="4" t="s">
        <v>727</v>
      </c>
      <c r="G91" s="21"/>
      <c r="H91" s="4">
        <v>3</v>
      </c>
      <c r="I91" s="48" t="s">
        <v>924</v>
      </c>
      <c r="J91" s="4" t="s">
        <v>574</v>
      </c>
      <c r="K91" s="4" t="s">
        <v>821</v>
      </c>
      <c r="L91" s="4"/>
      <c r="M91" s="132" t="s">
        <v>733</v>
      </c>
      <c r="N91" s="4" t="s">
        <v>60</v>
      </c>
    </row>
    <row r="92" ht="84" spans="1:14">
      <c r="A92" s="29" t="s">
        <v>46</v>
      </c>
      <c r="B92" s="29" t="s">
        <v>28</v>
      </c>
      <c r="C92" s="4" t="s">
        <v>819</v>
      </c>
      <c r="D92" s="4"/>
      <c r="E92" s="4" t="s">
        <v>48</v>
      </c>
      <c r="F92" s="4" t="s">
        <v>727</v>
      </c>
      <c r="G92" s="21"/>
      <c r="H92" s="4">
        <v>3</v>
      </c>
      <c r="I92" s="48" t="s">
        <v>866</v>
      </c>
      <c r="J92" s="4" t="s">
        <v>574</v>
      </c>
      <c r="K92" s="4" t="s">
        <v>821</v>
      </c>
      <c r="L92" s="4"/>
      <c r="M92" s="132" t="s">
        <v>733</v>
      </c>
      <c r="N92" s="4" t="s">
        <v>60</v>
      </c>
    </row>
    <row r="93" ht="60" spans="1:14">
      <c r="A93" s="29" t="s">
        <v>46</v>
      </c>
      <c r="B93" s="29" t="s">
        <v>28</v>
      </c>
      <c r="C93" s="4" t="s">
        <v>925</v>
      </c>
      <c r="D93" s="4"/>
      <c r="E93" s="4" t="s">
        <v>48</v>
      </c>
      <c r="F93" s="4" t="s">
        <v>727</v>
      </c>
      <c r="G93" s="21"/>
      <c r="H93" s="4">
        <v>3</v>
      </c>
      <c r="I93" s="4" t="s">
        <v>770</v>
      </c>
      <c r="J93" s="4" t="s">
        <v>926</v>
      </c>
      <c r="K93" s="4" t="s">
        <v>927</v>
      </c>
      <c r="L93" s="4"/>
      <c r="M93" s="132" t="s">
        <v>733</v>
      </c>
      <c r="N93" s="4" t="s">
        <v>22</v>
      </c>
    </row>
    <row r="94" ht="84" spans="1:14">
      <c r="A94" s="29" t="s">
        <v>46</v>
      </c>
      <c r="B94" s="29" t="s">
        <v>28</v>
      </c>
      <c r="C94" s="4" t="s">
        <v>792</v>
      </c>
      <c r="D94" s="44"/>
      <c r="E94" s="4" t="s">
        <v>744</v>
      </c>
      <c r="F94" s="4" t="s">
        <v>727</v>
      </c>
      <c r="G94" s="21"/>
      <c r="H94" s="21">
        <v>3</v>
      </c>
      <c r="I94" s="4" t="s">
        <v>928</v>
      </c>
      <c r="J94" s="4" t="s">
        <v>574</v>
      </c>
      <c r="K94" s="21" t="s">
        <v>793</v>
      </c>
      <c r="L94" s="4"/>
      <c r="M94" s="132" t="s">
        <v>733</v>
      </c>
      <c r="N94" s="4" t="s">
        <v>60</v>
      </c>
    </row>
    <row r="95" ht="36" spans="1:14">
      <c r="A95" s="21" t="s">
        <v>794</v>
      </c>
      <c r="B95" s="21" t="s">
        <v>28</v>
      </c>
      <c r="C95" s="4" t="s">
        <v>929</v>
      </c>
      <c r="D95" s="21"/>
      <c r="E95" s="4" t="s">
        <v>48</v>
      </c>
      <c r="F95" s="21" t="s">
        <v>796</v>
      </c>
      <c r="G95" s="131"/>
      <c r="H95" s="21">
        <v>3</v>
      </c>
      <c r="I95" s="21" t="s">
        <v>905</v>
      </c>
      <c r="J95" s="21" t="s">
        <v>748</v>
      </c>
      <c r="K95" s="24" t="s">
        <v>798</v>
      </c>
      <c r="L95" s="131"/>
      <c r="M95" s="132" t="s">
        <v>733</v>
      </c>
      <c r="N95" s="21" t="s">
        <v>60</v>
      </c>
    </row>
    <row r="96" ht="60" spans="1:14">
      <c r="A96" s="29" t="s">
        <v>131</v>
      </c>
      <c r="B96" s="29" t="s">
        <v>28</v>
      </c>
      <c r="C96" s="4" t="s">
        <v>812</v>
      </c>
      <c r="D96" s="63"/>
      <c r="E96" s="4" t="s">
        <v>48</v>
      </c>
      <c r="F96" s="63" t="s">
        <v>727</v>
      </c>
      <c r="G96" s="63"/>
      <c r="H96" s="63">
        <v>3</v>
      </c>
      <c r="I96" s="84" t="s">
        <v>930</v>
      </c>
      <c r="J96" s="80" t="s">
        <v>814</v>
      </c>
      <c r="K96" s="63" t="s">
        <v>307</v>
      </c>
      <c r="L96" s="21" t="s">
        <v>815</v>
      </c>
      <c r="M96" s="132" t="s">
        <v>733</v>
      </c>
      <c r="N96" s="80" t="s">
        <v>60</v>
      </c>
    </row>
    <row r="97" ht="120" spans="1:14">
      <c r="A97" s="37" t="s">
        <v>780</v>
      </c>
      <c r="B97" s="37" t="s">
        <v>28</v>
      </c>
      <c r="C97" s="4" t="s">
        <v>845</v>
      </c>
      <c r="D97" s="16"/>
      <c r="E97" s="4" t="s">
        <v>48</v>
      </c>
      <c r="F97" s="16" t="s">
        <v>931</v>
      </c>
      <c r="G97" s="62"/>
      <c r="H97" s="16">
        <v>3</v>
      </c>
      <c r="I97" s="16" t="s">
        <v>932</v>
      </c>
      <c r="J97" s="16" t="s">
        <v>784</v>
      </c>
      <c r="K97" s="16" t="s">
        <v>933</v>
      </c>
      <c r="L97" s="16"/>
      <c r="M97" s="132" t="s">
        <v>733</v>
      </c>
      <c r="N97" s="16" t="s">
        <v>60</v>
      </c>
    </row>
    <row r="98" ht="157.5" spans="1:14">
      <c r="A98" s="37" t="s">
        <v>780</v>
      </c>
      <c r="B98" s="37" t="s">
        <v>28</v>
      </c>
      <c r="C98" s="4" t="s">
        <v>845</v>
      </c>
      <c r="D98" s="16"/>
      <c r="E98" s="4" t="s">
        <v>48</v>
      </c>
      <c r="F98" s="16" t="s">
        <v>934</v>
      </c>
      <c r="G98" s="62"/>
      <c r="H98" s="16">
        <v>3</v>
      </c>
      <c r="I98" s="16" t="s">
        <v>935</v>
      </c>
      <c r="J98" s="16" t="s">
        <v>784</v>
      </c>
      <c r="K98" s="137" t="s">
        <v>936</v>
      </c>
      <c r="L98" s="16"/>
      <c r="M98" s="132" t="s">
        <v>733</v>
      </c>
      <c r="N98" s="16" t="s">
        <v>60</v>
      </c>
    </row>
    <row r="99" ht="144" spans="1:14">
      <c r="A99" s="37" t="s">
        <v>780</v>
      </c>
      <c r="B99" s="37" t="s">
        <v>28</v>
      </c>
      <c r="C99" s="4" t="s">
        <v>845</v>
      </c>
      <c r="D99" s="16"/>
      <c r="E99" s="4" t="s">
        <v>48</v>
      </c>
      <c r="F99" s="16" t="s">
        <v>937</v>
      </c>
      <c r="G99" s="62"/>
      <c r="H99" s="16">
        <v>3</v>
      </c>
      <c r="I99" s="16" t="s">
        <v>938</v>
      </c>
      <c r="J99" s="16" t="s">
        <v>784</v>
      </c>
      <c r="K99" s="16" t="s">
        <v>939</v>
      </c>
      <c r="L99" s="16"/>
      <c r="M99" s="132" t="s">
        <v>733</v>
      </c>
      <c r="N99" s="16" t="s">
        <v>60</v>
      </c>
    </row>
    <row r="100" ht="144" spans="1:14">
      <c r="A100" s="37" t="s">
        <v>780</v>
      </c>
      <c r="B100" s="37" t="s">
        <v>28</v>
      </c>
      <c r="C100" s="4" t="s">
        <v>852</v>
      </c>
      <c r="D100" s="16"/>
      <c r="E100" s="4" t="s">
        <v>16</v>
      </c>
      <c r="F100" s="21" t="s">
        <v>940</v>
      </c>
      <c r="G100" s="62"/>
      <c r="H100" s="62">
        <v>3</v>
      </c>
      <c r="I100" s="16" t="s">
        <v>941</v>
      </c>
      <c r="J100" s="16" t="s">
        <v>942</v>
      </c>
      <c r="K100" s="16" t="s">
        <v>943</v>
      </c>
      <c r="L100" s="16"/>
      <c r="M100" s="132" t="s">
        <v>733</v>
      </c>
      <c r="N100" s="16" t="s">
        <v>60</v>
      </c>
    </row>
    <row r="101" ht="120" spans="1:14">
      <c r="A101" s="37" t="s">
        <v>780</v>
      </c>
      <c r="B101" s="37" t="s">
        <v>28</v>
      </c>
      <c r="C101" s="4" t="s">
        <v>852</v>
      </c>
      <c r="D101" s="16"/>
      <c r="E101" s="4" t="s">
        <v>16</v>
      </c>
      <c r="F101" s="21" t="s">
        <v>944</v>
      </c>
      <c r="G101" s="62"/>
      <c r="H101" s="62">
        <v>3</v>
      </c>
      <c r="I101" s="16" t="s">
        <v>945</v>
      </c>
      <c r="J101" s="16" t="s">
        <v>855</v>
      </c>
      <c r="K101" s="16" t="s">
        <v>856</v>
      </c>
      <c r="L101" s="16"/>
      <c r="M101" s="132" t="s">
        <v>733</v>
      </c>
      <c r="N101" s="16" t="s">
        <v>22</v>
      </c>
    </row>
    <row r="102" ht="36" spans="1:14">
      <c r="A102" s="3" t="s">
        <v>85</v>
      </c>
      <c r="B102" s="3" t="s">
        <v>85</v>
      </c>
      <c r="C102" s="4" t="s">
        <v>734</v>
      </c>
      <c r="D102" s="114" t="s">
        <v>946</v>
      </c>
      <c r="E102" s="4" t="s">
        <v>48</v>
      </c>
      <c r="F102" s="113" t="s">
        <v>947</v>
      </c>
      <c r="G102" s="129" t="s">
        <v>948</v>
      </c>
      <c r="H102" s="111">
        <v>3</v>
      </c>
      <c r="I102" s="111" t="s">
        <v>949</v>
      </c>
      <c r="J102" s="95" t="s">
        <v>60</v>
      </c>
      <c r="K102" s="113" t="s">
        <v>950</v>
      </c>
      <c r="L102" s="138"/>
      <c r="M102" s="132" t="s">
        <v>733</v>
      </c>
      <c r="N102" s="95" t="s">
        <v>60</v>
      </c>
    </row>
    <row r="103" ht="252" spans="1:14">
      <c r="A103" s="3" t="s">
        <v>85</v>
      </c>
      <c r="B103" s="3" t="s">
        <v>85</v>
      </c>
      <c r="C103" s="4" t="s">
        <v>767</v>
      </c>
      <c r="D103" s="94" t="s">
        <v>768</v>
      </c>
      <c r="E103" s="4" t="s">
        <v>16</v>
      </c>
      <c r="F103" s="94" t="s">
        <v>727</v>
      </c>
      <c r="G103" s="128" t="s">
        <v>951</v>
      </c>
      <c r="H103" s="115">
        <v>3</v>
      </c>
      <c r="I103" s="94" t="s">
        <v>952</v>
      </c>
      <c r="J103" s="94" t="s">
        <v>95</v>
      </c>
      <c r="K103" s="94" t="s">
        <v>771</v>
      </c>
      <c r="L103" s="94"/>
      <c r="M103" s="132" t="s">
        <v>733</v>
      </c>
      <c r="N103" s="94" t="s">
        <v>22</v>
      </c>
    </row>
    <row r="104" ht="48" spans="1:14">
      <c r="A104" s="3" t="s">
        <v>85</v>
      </c>
      <c r="B104" s="3" t="s">
        <v>85</v>
      </c>
      <c r="C104" s="4" t="s">
        <v>767</v>
      </c>
      <c r="D104" s="94" t="s">
        <v>768</v>
      </c>
      <c r="E104" s="4" t="s">
        <v>16</v>
      </c>
      <c r="F104" s="94" t="s">
        <v>727</v>
      </c>
      <c r="G104" s="128" t="s">
        <v>953</v>
      </c>
      <c r="H104" s="94">
        <v>3</v>
      </c>
      <c r="I104" s="94" t="s">
        <v>954</v>
      </c>
      <c r="J104" s="94" t="s">
        <v>95</v>
      </c>
      <c r="K104" s="105" t="s">
        <v>858</v>
      </c>
      <c r="L104" s="94"/>
      <c r="M104" s="132" t="s">
        <v>733</v>
      </c>
      <c r="N104" s="94" t="s">
        <v>22</v>
      </c>
    </row>
    <row r="105" ht="84" spans="1:14">
      <c r="A105" s="8" t="s">
        <v>13</v>
      </c>
      <c r="B105" s="8" t="s">
        <v>28</v>
      </c>
      <c r="C105" s="4" t="s">
        <v>883</v>
      </c>
      <c r="D105" s="10"/>
      <c r="E105" s="4" t="s">
        <v>48</v>
      </c>
      <c r="F105" s="8" t="s">
        <v>752</v>
      </c>
      <c r="G105" s="4"/>
      <c r="H105" s="4">
        <v>2</v>
      </c>
      <c r="I105" s="8" t="s">
        <v>753</v>
      </c>
      <c r="J105" s="9" t="s">
        <v>955</v>
      </c>
      <c r="K105" s="18" t="s">
        <v>956</v>
      </c>
      <c r="L105" s="66"/>
      <c r="M105" s="132" t="s">
        <v>733</v>
      </c>
      <c r="N105" s="9" t="s">
        <v>60</v>
      </c>
    </row>
    <row r="106" ht="96" spans="1:14">
      <c r="A106" s="8" t="s">
        <v>13</v>
      </c>
      <c r="B106" s="8" t="s">
        <v>28</v>
      </c>
      <c r="C106" s="4" t="s">
        <v>883</v>
      </c>
      <c r="D106" s="10"/>
      <c r="E106" s="4" t="s">
        <v>48</v>
      </c>
      <c r="F106" s="8" t="s">
        <v>752</v>
      </c>
      <c r="G106" s="4"/>
      <c r="H106" s="4">
        <v>2</v>
      </c>
      <c r="I106" s="8" t="s">
        <v>957</v>
      </c>
      <c r="J106" s="9" t="s">
        <v>955</v>
      </c>
      <c r="K106" s="18" t="s">
        <v>958</v>
      </c>
      <c r="L106" s="66"/>
      <c r="M106" s="132" t="s">
        <v>733</v>
      </c>
      <c r="N106" s="9" t="s">
        <v>60</v>
      </c>
    </row>
    <row r="107" ht="216" spans="1:14">
      <c r="A107" s="8" t="s">
        <v>13</v>
      </c>
      <c r="B107" s="8" t="s">
        <v>28</v>
      </c>
      <c r="C107" s="4" t="s">
        <v>883</v>
      </c>
      <c r="D107" s="10"/>
      <c r="E107" s="4" t="s">
        <v>48</v>
      </c>
      <c r="F107" s="8" t="s">
        <v>752</v>
      </c>
      <c r="G107" s="4"/>
      <c r="H107" s="4">
        <v>2</v>
      </c>
      <c r="I107" s="8" t="s">
        <v>959</v>
      </c>
      <c r="J107" s="9" t="s">
        <v>19</v>
      </c>
      <c r="K107" s="135" t="s">
        <v>960</v>
      </c>
      <c r="L107" s="66"/>
      <c r="M107" s="132" t="s">
        <v>733</v>
      </c>
      <c r="N107" s="9" t="s">
        <v>22</v>
      </c>
    </row>
    <row r="108" ht="48" spans="1:14">
      <c r="A108" s="8" t="s">
        <v>13</v>
      </c>
      <c r="B108" s="8" t="s">
        <v>28</v>
      </c>
      <c r="C108" s="4" t="s">
        <v>101</v>
      </c>
      <c r="D108" s="8"/>
      <c r="E108" s="4" t="s">
        <v>16</v>
      </c>
      <c r="F108" s="8" t="s">
        <v>740</v>
      </c>
      <c r="G108" s="4"/>
      <c r="H108" s="29">
        <v>2</v>
      </c>
      <c r="I108" s="8" t="s">
        <v>961</v>
      </c>
      <c r="J108" s="22" t="s">
        <v>104</v>
      </c>
      <c r="K108" s="9" t="s">
        <v>151</v>
      </c>
      <c r="L108" s="139" t="s">
        <v>430</v>
      </c>
      <c r="M108" s="132" t="s">
        <v>733</v>
      </c>
      <c r="N108" s="22" t="s">
        <v>60</v>
      </c>
    </row>
    <row r="109" ht="48" spans="1:14">
      <c r="A109" s="8" t="s">
        <v>13</v>
      </c>
      <c r="B109" s="8" t="s">
        <v>28</v>
      </c>
      <c r="C109" s="4" t="s">
        <v>101</v>
      </c>
      <c r="D109" s="8"/>
      <c r="E109" s="4" t="s">
        <v>16</v>
      </c>
      <c r="F109" s="8" t="s">
        <v>740</v>
      </c>
      <c r="G109" s="4"/>
      <c r="H109" s="29">
        <v>2</v>
      </c>
      <c r="I109" s="8" t="s">
        <v>962</v>
      </c>
      <c r="J109" s="22" t="s">
        <v>104</v>
      </c>
      <c r="K109" s="9" t="s">
        <v>151</v>
      </c>
      <c r="L109" s="139" t="s">
        <v>430</v>
      </c>
      <c r="M109" s="132" t="s">
        <v>733</v>
      </c>
      <c r="N109" s="22" t="s">
        <v>60</v>
      </c>
    </row>
    <row r="110" ht="60" spans="1:14">
      <c r="A110" s="8" t="s">
        <v>13</v>
      </c>
      <c r="B110" s="8" t="s">
        <v>28</v>
      </c>
      <c r="C110" s="4" t="s">
        <v>963</v>
      </c>
      <c r="D110" s="8"/>
      <c r="E110" s="4" t="s">
        <v>48</v>
      </c>
      <c r="F110" s="8" t="s">
        <v>740</v>
      </c>
      <c r="G110" s="131"/>
      <c r="H110" s="29">
        <v>2</v>
      </c>
      <c r="I110" s="8" t="s">
        <v>371</v>
      </c>
      <c r="J110" s="11" t="s">
        <v>104</v>
      </c>
      <c r="K110" s="9" t="s">
        <v>964</v>
      </c>
      <c r="L110" s="4"/>
      <c r="M110" s="132" t="s">
        <v>733</v>
      </c>
      <c r="N110" s="11" t="s">
        <v>60</v>
      </c>
    </row>
    <row r="111" ht="60" spans="1:14">
      <c r="A111" s="8" t="s">
        <v>13</v>
      </c>
      <c r="B111" s="8" t="s">
        <v>28</v>
      </c>
      <c r="C111" s="4" t="s">
        <v>965</v>
      </c>
      <c r="D111" s="8"/>
      <c r="E111" s="4" t="s">
        <v>16</v>
      </c>
      <c r="F111" s="8" t="s">
        <v>752</v>
      </c>
      <c r="G111" s="4"/>
      <c r="H111" s="4">
        <v>2</v>
      </c>
      <c r="I111" s="8" t="s">
        <v>966</v>
      </c>
      <c r="J111" s="9" t="s">
        <v>967</v>
      </c>
      <c r="K111" s="9" t="s">
        <v>151</v>
      </c>
      <c r="L111" s="4"/>
      <c r="M111" s="132" t="s">
        <v>733</v>
      </c>
      <c r="N111" s="9" t="s">
        <v>22</v>
      </c>
    </row>
    <row r="112" ht="108" spans="1:14">
      <c r="A112" s="8" t="s">
        <v>13</v>
      </c>
      <c r="B112" s="8" t="s">
        <v>28</v>
      </c>
      <c r="C112" s="4" t="s">
        <v>760</v>
      </c>
      <c r="D112" s="30"/>
      <c r="E112" s="4" t="s">
        <v>48</v>
      </c>
      <c r="F112" s="8" t="s">
        <v>752</v>
      </c>
      <c r="G112" s="30"/>
      <c r="H112" s="30">
        <v>2</v>
      </c>
      <c r="I112" s="30" t="s">
        <v>827</v>
      </c>
      <c r="J112" s="31" t="s">
        <v>444</v>
      </c>
      <c r="K112" s="31" t="s">
        <v>968</v>
      </c>
      <c r="L112" s="30"/>
      <c r="M112" s="132" t="s">
        <v>733</v>
      </c>
      <c r="N112" s="31" t="s">
        <v>60</v>
      </c>
    </row>
    <row r="113" ht="108" spans="1:14">
      <c r="A113" s="8" t="s">
        <v>13</v>
      </c>
      <c r="B113" s="8" t="s">
        <v>28</v>
      </c>
      <c r="C113" s="4" t="s">
        <v>760</v>
      </c>
      <c r="D113" s="30"/>
      <c r="E113" s="4" t="s">
        <v>48</v>
      </c>
      <c r="F113" s="8" t="s">
        <v>752</v>
      </c>
      <c r="G113" s="30"/>
      <c r="H113" s="30">
        <v>2</v>
      </c>
      <c r="I113" s="30" t="s">
        <v>827</v>
      </c>
      <c r="J113" s="31" t="s">
        <v>444</v>
      </c>
      <c r="K113" s="31" t="s">
        <v>969</v>
      </c>
      <c r="L113" s="30"/>
      <c r="M113" s="132" t="s">
        <v>733</v>
      </c>
      <c r="N113" s="31" t="s">
        <v>60</v>
      </c>
    </row>
    <row r="114" ht="96" spans="1:14">
      <c r="A114" s="8" t="s">
        <v>13</v>
      </c>
      <c r="B114" s="8" t="s">
        <v>28</v>
      </c>
      <c r="C114" s="4" t="s">
        <v>760</v>
      </c>
      <c r="D114" s="30"/>
      <c r="E114" s="4" t="s">
        <v>48</v>
      </c>
      <c r="F114" s="8" t="s">
        <v>752</v>
      </c>
      <c r="G114" s="30"/>
      <c r="H114" s="30">
        <v>2</v>
      </c>
      <c r="I114" s="30" t="s">
        <v>827</v>
      </c>
      <c r="J114" s="31" t="s">
        <v>444</v>
      </c>
      <c r="K114" s="31" t="s">
        <v>970</v>
      </c>
      <c r="L114" s="30"/>
      <c r="M114" s="132" t="s">
        <v>733</v>
      </c>
      <c r="N114" s="31" t="s">
        <v>60</v>
      </c>
    </row>
    <row r="115" ht="84" spans="1:14">
      <c r="A115" s="8" t="s">
        <v>13</v>
      </c>
      <c r="B115" s="8" t="s">
        <v>28</v>
      </c>
      <c r="C115" s="4" t="s">
        <v>760</v>
      </c>
      <c r="D115" s="30"/>
      <c r="E115" s="4" t="s">
        <v>48</v>
      </c>
      <c r="F115" s="8" t="s">
        <v>752</v>
      </c>
      <c r="G115" s="30"/>
      <c r="H115" s="30">
        <v>2</v>
      </c>
      <c r="I115" s="30" t="s">
        <v>971</v>
      </c>
      <c r="J115" s="31" t="s">
        <v>444</v>
      </c>
      <c r="K115" s="31" t="s">
        <v>806</v>
      </c>
      <c r="L115" s="30"/>
      <c r="M115" s="132" t="s">
        <v>733</v>
      </c>
      <c r="N115" s="31" t="s">
        <v>60</v>
      </c>
    </row>
    <row r="116" ht="84" spans="1:14">
      <c r="A116" s="8" t="s">
        <v>13</v>
      </c>
      <c r="B116" s="8" t="s">
        <v>28</v>
      </c>
      <c r="C116" s="4" t="s">
        <v>760</v>
      </c>
      <c r="D116" s="30"/>
      <c r="E116" s="4" t="s">
        <v>48</v>
      </c>
      <c r="F116" s="8" t="s">
        <v>752</v>
      </c>
      <c r="G116" s="30"/>
      <c r="H116" s="30">
        <v>2</v>
      </c>
      <c r="I116" s="32" t="s">
        <v>972</v>
      </c>
      <c r="J116" s="31" t="s">
        <v>444</v>
      </c>
      <c r="K116" s="31" t="s">
        <v>806</v>
      </c>
      <c r="L116" s="30"/>
      <c r="M116" s="132" t="s">
        <v>733</v>
      </c>
      <c r="N116" s="31" t="s">
        <v>60</v>
      </c>
    </row>
    <row r="117" ht="84" spans="1:14">
      <c r="A117" s="8" t="s">
        <v>13</v>
      </c>
      <c r="B117" s="8" t="s">
        <v>28</v>
      </c>
      <c r="C117" s="4" t="s">
        <v>760</v>
      </c>
      <c r="D117" s="30"/>
      <c r="E117" s="4" t="s">
        <v>48</v>
      </c>
      <c r="F117" s="8" t="s">
        <v>752</v>
      </c>
      <c r="G117" s="30"/>
      <c r="H117" s="30">
        <v>2</v>
      </c>
      <c r="I117" s="32" t="s">
        <v>816</v>
      </c>
      <c r="J117" s="31" t="s">
        <v>444</v>
      </c>
      <c r="K117" s="136" t="s">
        <v>894</v>
      </c>
      <c r="L117" s="32"/>
      <c r="M117" s="132" t="s">
        <v>733</v>
      </c>
      <c r="N117" s="31" t="s">
        <v>60</v>
      </c>
    </row>
    <row r="118" ht="96" spans="1:14">
      <c r="A118" s="8" t="s">
        <v>13</v>
      </c>
      <c r="B118" s="8" t="s">
        <v>28</v>
      </c>
      <c r="C118" s="4" t="s">
        <v>760</v>
      </c>
      <c r="D118" s="30"/>
      <c r="E118" s="4" t="s">
        <v>48</v>
      </c>
      <c r="F118" s="8" t="s">
        <v>752</v>
      </c>
      <c r="G118" s="30"/>
      <c r="H118" s="30">
        <v>2</v>
      </c>
      <c r="I118" s="30" t="s">
        <v>866</v>
      </c>
      <c r="J118" s="31" t="s">
        <v>444</v>
      </c>
      <c r="K118" s="31" t="s">
        <v>973</v>
      </c>
      <c r="L118" s="30"/>
      <c r="M118" s="132" t="s">
        <v>733</v>
      </c>
      <c r="N118" s="31" t="s">
        <v>60</v>
      </c>
    </row>
    <row r="119" ht="96" spans="1:14">
      <c r="A119" s="8" t="s">
        <v>13</v>
      </c>
      <c r="B119" s="8" t="s">
        <v>28</v>
      </c>
      <c r="C119" s="4" t="s">
        <v>760</v>
      </c>
      <c r="D119" s="30"/>
      <c r="E119" s="4" t="s">
        <v>48</v>
      </c>
      <c r="F119" s="8" t="s">
        <v>752</v>
      </c>
      <c r="G119" s="30"/>
      <c r="H119" s="30">
        <v>2</v>
      </c>
      <c r="I119" s="30" t="s">
        <v>866</v>
      </c>
      <c r="J119" s="31" t="s">
        <v>444</v>
      </c>
      <c r="K119" s="31" t="s">
        <v>974</v>
      </c>
      <c r="L119" s="30"/>
      <c r="M119" s="132" t="s">
        <v>733</v>
      </c>
      <c r="N119" s="31" t="s">
        <v>60</v>
      </c>
    </row>
    <row r="120" ht="120" spans="1:14">
      <c r="A120" s="8" t="s">
        <v>13</v>
      </c>
      <c r="B120" s="8" t="s">
        <v>28</v>
      </c>
      <c r="C120" s="4" t="s">
        <v>760</v>
      </c>
      <c r="D120" s="30"/>
      <c r="E120" s="4" t="s">
        <v>48</v>
      </c>
      <c r="F120" s="8" t="s">
        <v>752</v>
      </c>
      <c r="G120" s="30"/>
      <c r="H120" s="30">
        <v>2</v>
      </c>
      <c r="I120" s="30" t="s">
        <v>866</v>
      </c>
      <c r="J120" s="31" t="s">
        <v>444</v>
      </c>
      <c r="K120" s="31" t="s">
        <v>975</v>
      </c>
      <c r="L120" s="30"/>
      <c r="M120" s="132" t="s">
        <v>733</v>
      </c>
      <c r="N120" s="31" t="s">
        <v>60</v>
      </c>
    </row>
    <row r="121" ht="84" spans="1:14">
      <c r="A121" s="8" t="s">
        <v>13</v>
      </c>
      <c r="B121" s="8" t="s">
        <v>28</v>
      </c>
      <c r="C121" s="4" t="s">
        <v>760</v>
      </c>
      <c r="D121" s="30"/>
      <c r="E121" s="4" t="s">
        <v>48</v>
      </c>
      <c r="F121" s="8" t="s">
        <v>752</v>
      </c>
      <c r="G121" s="30"/>
      <c r="H121" s="33">
        <v>2</v>
      </c>
      <c r="I121" s="33" t="s">
        <v>976</v>
      </c>
      <c r="J121" s="31" t="s">
        <v>444</v>
      </c>
      <c r="K121" s="31" t="s">
        <v>806</v>
      </c>
      <c r="L121" s="33"/>
      <c r="M121" s="132" t="s">
        <v>733</v>
      </c>
      <c r="N121" s="31" t="s">
        <v>60</v>
      </c>
    </row>
    <row r="122" ht="108" spans="1:14">
      <c r="A122" s="8" t="s">
        <v>13</v>
      </c>
      <c r="B122" s="8" t="s">
        <v>28</v>
      </c>
      <c r="C122" s="4" t="s">
        <v>760</v>
      </c>
      <c r="D122" s="30"/>
      <c r="E122" s="4" t="s">
        <v>48</v>
      </c>
      <c r="F122" s="8" t="s">
        <v>752</v>
      </c>
      <c r="G122" s="30"/>
      <c r="H122" s="30">
        <v>2</v>
      </c>
      <c r="I122" s="32" t="s">
        <v>830</v>
      </c>
      <c r="J122" s="31" t="s">
        <v>444</v>
      </c>
      <c r="K122" s="31" t="s">
        <v>977</v>
      </c>
      <c r="L122" s="30"/>
      <c r="M122" s="132" t="s">
        <v>733</v>
      </c>
      <c r="N122" s="31" t="s">
        <v>60</v>
      </c>
    </row>
    <row r="123" ht="108" spans="1:14">
      <c r="A123" s="8" t="s">
        <v>13</v>
      </c>
      <c r="B123" s="8" t="s">
        <v>28</v>
      </c>
      <c r="C123" s="4" t="s">
        <v>760</v>
      </c>
      <c r="D123" s="30"/>
      <c r="E123" s="4" t="s">
        <v>48</v>
      </c>
      <c r="F123" s="8" t="s">
        <v>752</v>
      </c>
      <c r="G123" s="30"/>
      <c r="H123" s="30">
        <v>2</v>
      </c>
      <c r="I123" s="30" t="s">
        <v>866</v>
      </c>
      <c r="J123" s="31" t="s">
        <v>444</v>
      </c>
      <c r="K123" s="31" t="s">
        <v>978</v>
      </c>
      <c r="L123" s="30"/>
      <c r="M123" s="132" t="s">
        <v>733</v>
      </c>
      <c r="N123" s="31" t="s">
        <v>60</v>
      </c>
    </row>
    <row r="124" ht="96" spans="1:14">
      <c r="A124" s="8" t="s">
        <v>13</v>
      </c>
      <c r="B124" s="8" t="s">
        <v>28</v>
      </c>
      <c r="C124" s="4" t="s">
        <v>760</v>
      </c>
      <c r="D124" s="30"/>
      <c r="E124" s="4" t="s">
        <v>48</v>
      </c>
      <c r="F124" s="8" t="s">
        <v>752</v>
      </c>
      <c r="G124" s="30"/>
      <c r="H124" s="30">
        <v>2</v>
      </c>
      <c r="I124" s="30" t="s">
        <v>979</v>
      </c>
      <c r="J124" s="31" t="s">
        <v>444</v>
      </c>
      <c r="K124" s="31" t="s">
        <v>980</v>
      </c>
      <c r="L124" s="30"/>
      <c r="M124" s="132" t="s">
        <v>733</v>
      </c>
      <c r="N124" s="31" t="s">
        <v>60</v>
      </c>
    </row>
    <row r="125" ht="84" spans="1:14">
      <c r="A125" s="8" t="s">
        <v>13</v>
      </c>
      <c r="B125" s="8" t="s">
        <v>28</v>
      </c>
      <c r="C125" s="4" t="s">
        <v>760</v>
      </c>
      <c r="D125" s="30"/>
      <c r="E125" s="4" t="s">
        <v>48</v>
      </c>
      <c r="F125" s="8" t="s">
        <v>752</v>
      </c>
      <c r="G125" s="30"/>
      <c r="H125" s="30">
        <v>2</v>
      </c>
      <c r="I125" s="30" t="s">
        <v>981</v>
      </c>
      <c r="J125" s="31" t="s">
        <v>444</v>
      </c>
      <c r="K125" s="31" t="s">
        <v>806</v>
      </c>
      <c r="L125" s="30"/>
      <c r="M125" s="132" t="s">
        <v>733</v>
      </c>
      <c r="N125" s="31" t="s">
        <v>60</v>
      </c>
    </row>
    <row r="126" ht="96" spans="1:14">
      <c r="A126" s="8" t="s">
        <v>13</v>
      </c>
      <c r="B126" s="8" t="s">
        <v>28</v>
      </c>
      <c r="C126" s="4" t="s">
        <v>760</v>
      </c>
      <c r="D126" s="30"/>
      <c r="E126" s="4" t="s">
        <v>48</v>
      </c>
      <c r="F126" s="8" t="s">
        <v>752</v>
      </c>
      <c r="G126" s="30"/>
      <c r="H126" s="30">
        <v>2</v>
      </c>
      <c r="I126" s="30" t="s">
        <v>982</v>
      </c>
      <c r="J126" s="31" t="s">
        <v>444</v>
      </c>
      <c r="K126" s="31" t="s">
        <v>983</v>
      </c>
      <c r="L126" s="30"/>
      <c r="M126" s="132" t="s">
        <v>733</v>
      </c>
      <c r="N126" s="31" t="s">
        <v>60</v>
      </c>
    </row>
    <row r="127" ht="60" spans="1:14">
      <c r="A127" s="8" t="s">
        <v>13</v>
      </c>
      <c r="B127" s="8" t="s">
        <v>28</v>
      </c>
      <c r="C127" s="4" t="s">
        <v>760</v>
      </c>
      <c r="D127" s="30"/>
      <c r="E127" s="4" t="s">
        <v>48</v>
      </c>
      <c r="F127" s="8" t="s">
        <v>752</v>
      </c>
      <c r="G127" s="30"/>
      <c r="H127" s="30">
        <v>2</v>
      </c>
      <c r="I127" s="35" t="s">
        <v>984</v>
      </c>
      <c r="J127" s="31" t="s">
        <v>444</v>
      </c>
      <c r="K127" s="31" t="s">
        <v>766</v>
      </c>
      <c r="L127" s="30"/>
      <c r="M127" s="132" t="s">
        <v>733</v>
      </c>
      <c r="N127" s="31" t="s">
        <v>60</v>
      </c>
    </row>
    <row r="128" ht="60" spans="1:14">
      <c r="A128" s="8" t="s">
        <v>13</v>
      </c>
      <c r="B128" s="8" t="s">
        <v>28</v>
      </c>
      <c r="C128" s="4" t="s">
        <v>760</v>
      </c>
      <c r="D128" s="30"/>
      <c r="E128" s="4" t="s">
        <v>48</v>
      </c>
      <c r="F128" s="21" t="s">
        <v>752</v>
      </c>
      <c r="G128" s="30"/>
      <c r="H128" s="30">
        <v>2</v>
      </c>
      <c r="I128" s="30" t="s">
        <v>985</v>
      </c>
      <c r="J128" s="31" t="s">
        <v>444</v>
      </c>
      <c r="K128" s="31" t="s">
        <v>766</v>
      </c>
      <c r="L128" s="140"/>
      <c r="M128" s="132" t="s">
        <v>733</v>
      </c>
      <c r="N128" s="31" t="s">
        <v>60</v>
      </c>
    </row>
    <row r="129" ht="84" spans="1:14">
      <c r="A129" s="8" t="s">
        <v>13</v>
      </c>
      <c r="B129" s="8" t="s">
        <v>28</v>
      </c>
      <c r="C129" s="4" t="s">
        <v>760</v>
      </c>
      <c r="D129" s="30"/>
      <c r="E129" s="4" t="s">
        <v>48</v>
      </c>
      <c r="F129" s="8" t="s">
        <v>752</v>
      </c>
      <c r="G129" s="30"/>
      <c r="H129" s="30">
        <v>2</v>
      </c>
      <c r="I129" s="30" t="s">
        <v>986</v>
      </c>
      <c r="J129" s="31" t="s">
        <v>444</v>
      </c>
      <c r="K129" s="31" t="s">
        <v>806</v>
      </c>
      <c r="L129" s="134"/>
      <c r="M129" s="132" t="s">
        <v>733</v>
      </c>
      <c r="N129" s="31" t="s">
        <v>60</v>
      </c>
    </row>
    <row r="130" ht="72" spans="1:14">
      <c r="A130" s="8" t="s">
        <v>13</v>
      </c>
      <c r="B130" s="8" t="s">
        <v>28</v>
      </c>
      <c r="C130" s="4" t="s">
        <v>760</v>
      </c>
      <c r="D130" s="30"/>
      <c r="E130" s="4" t="s">
        <v>48</v>
      </c>
      <c r="F130" s="8" t="s">
        <v>752</v>
      </c>
      <c r="G130" s="30"/>
      <c r="H130" s="30">
        <v>2</v>
      </c>
      <c r="I130" s="32" t="s">
        <v>78</v>
      </c>
      <c r="J130" s="31" t="s">
        <v>444</v>
      </c>
      <c r="K130" s="31" t="s">
        <v>987</v>
      </c>
      <c r="L130" s="30"/>
      <c r="M130" s="132" t="s">
        <v>733</v>
      </c>
      <c r="N130" s="31" t="s">
        <v>60</v>
      </c>
    </row>
    <row r="131" ht="96" spans="1:14">
      <c r="A131" s="8" t="s">
        <v>13</v>
      </c>
      <c r="B131" s="8" t="s">
        <v>28</v>
      </c>
      <c r="C131" s="4" t="s">
        <v>751</v>
      </c>
      <c r="D131" s="8"/>
      <c r="E131" s="4" t="s">
        <v>48</v>
      </c>
      <c r="F131" s="8" t="s">
        <v>752</v>
      </c>
      <c r="G131" s="4"/>
      <c r="H131" s="30">
        <v>2</v>
      </c>
      <c r="I131" s="21" t="s">
        <v>988</v>
      </c>
      <c r="J131" s="31" t="s">
        <v>444</v>
      </c>
      <c r="K131" s="22" t="s">
        <v>989</v>
      </c>
      <c r="L131" s="21"/>
      <c r="M131" s="132" t="s">
        <v>733</v>
      </c>
      <c r="N131" s="31" t="s">
        <v>60</v>
      </c>
    </row>
    <row r="132" ht="60" spans="1:14">
      <c r="A132" s="8" t="s">
        <v>13</v>
      </c>
      <c r="B132" s="8" t="s">
        <v>28</v>
      </c>
      <c r="C132" s="4" t="s">
        <v>751</v>
      </c>
      <c r="D132" s="8"/>
      <c r="E132" s="4" t="s">
        <v>48</v>
      </c>
      <c r="F132" s="8" t="s">
        <v>752</v>
      </c>
      <c r="G132" s="9"/>
      <c r="H132" s="21">
        <v>2</v>
      </c>
      <c r="I132" s="21" t="s">
        <v>990</v>
      </c>
      <c r="J132" s="31" t="s">
        <v>444</v>
      </c>
      <c r="K132" s="22" t="s">
        <v>896</v>
      </c>
      <c r="L132" s="22"/>
      <c r="M132" s="132" t="s">
        <v>733</v>
      </c>
      <c r="N132" s="31" t="s">
        <v>60</v>
      </c>
    </row>
    <row r="133" ht="144" spans="1:14">
      <c r="A133" s="8" t="s">
        <v>13</v>
      </c>
      <c r="B133" s="8" t="s">
        <v>28</v>
      </c>
      <c r="C133" s="4" t="s">
        <v>751</v>
      </c>
      <c r="D133" s="8"/>
      <c r="E133" s="4" t="s">
        <v>48</v>
      </c>
      <c r="F133" s="8" t="s">
        <v>752</v>
      </c>
      <c r="G133" s="4"/>
      <c r="H133" s="21">
        <v>2</v>
      </c>
      <c r="I133" s="21" t="s">
        <v>753</v>
      </c>
      <c r="J133" s="31" t="s">
        <v>444</v>
      </c>
      <c r="K133" s="22" t="s">
        <v>991</v>
      </c>
      <c r="L133" s="21"/>
      <c r="M133" s="132" t="s">
        <v>733</v>
      </c>
      <c r="N133" s="31" t="s">
        <v>60</v>
      </c>
    </row>
    <row r="134" ht="96" spans="1:14">
      <c r="A134" s="8" t="s">
        <v>13</v>
      </c>
      <c r="B134" s="8" t="s">
        <v>28</v>
      </c>
      <c r="C134" s="4" t="s">
        <v>751</v>
      </c>
      <c r="D134" s="8"/>
      <c r="E134" s="4" t="s">
        <v>48</v>
      </c>
      <c r="F134" s="8" t="s">
        <v>752</v>
      </c>
      <c r="G134" s="4"/>
      <c r="H134" s="21">
        <v>2</v>
      </c>
      <c r="I134" s="21" t="s">
        <v>753</v>
      </c>
      <c r="J134" s="31" t="s">
        <v>444</v>
      </c>
      <c r="K134" s="22" t="s">
        <v>992</v>
      </c>
      <c r="L134" s="21"/>
      <c r="M134" s="132" t="s">
        <v>733</v>
      </c>
      <c r="N134" s="31" t="s">
        <v>60</v>
      </c>
    </row>
    <row r="135" ht="108" spans="1:14">
      <c r="A135" s="8" t="s">
        <v>13</v>
      </c>
      <c r="B135" s="8" t="s">
        <v>28</v>
      </c>
      <c r="C135" s="4" t="s">
        <v>751</v>
      </c>
      <c r="D135" s="8"/>
      <c r="E135" s="4" t="s">
        <v>48</v>
      </c>
      <c r="F135" s="8" t="s">
        <v>752</v>
      </c>
      <c r="G135" s="4"/>
      <c r="H135" s="21">
        <v>2</v>
      </c>
      <c r="I135" s="21" t="s">
        <v>753</v>
      </c>
      <c r="J135" s="31" t="s">
        <v>444</v>
      </c>
      <c r="K135" s="22" t="s">
        <v>993</v>
      </c>
      <c r="L135" s="21"/>
      <c r="M135" s="132" t="s">
        <v>733</v>
      </c>
      <c r="N135" s="31" t="s">
        <v>60</v>
      </c>
    </row>
    <row r="136" ht="120" spans="1:14">
      <c r="A136" s="8" t="s">
        <v>13</v>
      </c>
      <c r="B136" s="8" t="s">
        <v>28</v>
      </c>
      <c r="C136" s="4" t="s">
        <v>751</v>
      </c>
      <c r="D136" s="8"/>
      <c r="E136" s="4" t="s">
        <v>48</v>
      </c>
      <c r="F136" s="8" t="s">
        <v>752</v>
      </c>
      <c r="G136" s="4"/>
      <c r="H136" s="21">
        <v>2</v>
      </c>
      <c r="I136" s="21" t="s">
        <v>905</v>
      </c>
      <c r="J136" s="31" t="s">
        <v>444</v>
      </c>
      <c r="K136" s="22" t="s">
        <v>994</v>
      </c>
      <c r="L136" s="21"/>
      <c r="M136" s="132" t="s">
        <v>733</v>
      </c>
      <c r="N136" s="31" t="s">
        <v>60</v>
      </c>
    </row>
    <row r="137" ht="120" spans="1:14">
      <c r="A137" s="8" t="s">
        <v>13</v>
      </c>
      <c r="B137" s="8" t="s">
        <v>28</v>
      </c>
      <c r="C137" s="4" t="s">
        <v>751</v>
      </c>
      <c r="D137" s="8"/>
      <c r="E137" s="4" t="s">
        <v>48</v>
      </c>
      <c r="F137" s="8" t="s">
        <v>752</v>
      </c>
      <c r="G137" s="4"/>
      <c r="H137" s="21">
        <v>2</v>
      </c>
      <c r="I137" s="21" t="s">
        <v>905</v>
      </c>
      <c r="J137" s="31" t="s">
        <v>444</v>
      </c>
      <c r="K137" s="22" t="s">
        <v>995</v>
      </c>
      <c r="L137" s="21"/>
      <c r="M137" s="132" t="s">
        <v>733</v>
      </c>
      <c r="N137" s="31" t="s">
        <v>60</v>
      </c>
    </row>
    <row r="138" ht="96" spans="1:14">
      <c r="A138" s="8" t="s">
        <v>13</v>
      </c>
      <c r="B138" s="8" t="s">
        <v>28</v>
      </c>
      <c r="C138" s="4" t="s">
        <v>751</v>
      </c>
      <c r="D138" s="8"/>
      <c r="E138" s="4" t="s">
        <v>48</v>
      </c>
      <c r="F138" s="8" t="s">
        <v>752</v>
      </c>
      <c r="G138" s="4"/>
      <c r="H138" s="21">
        <v>2</v>
      </c>
      <c r="I138" s="21" t="s">
        <v>996</v>
      </c>
      <c r="J138" s="31" t="s">
        <v>444</v>
      </c>
      <c r="K138" s="22" t="s">
        <v>992</v>
      </c>
      <c r="L138" s="21"/>
      <c r="M138" s="132" t="s">
        <v>733</v>
      </c>
      <c r="N138" s="31" t="s">
        <v>60</v>
      </c>
    </row>
    <row r="139" ht="96" spans="1:14">
      <c r="A139" s="8" t="s">
        <v>13</v>
      </c>
      <c r="B139" s="8" t="s">
        <v>28</v>
      </c>
      <c r="C139" s="4" t="s">
        <v>751</v>
      </c>
      <c r="D139" s="8"/>
      <c r="E139" s="4" t="s">
        <v>48</v>
      </c>
      <c r="F139" s="8" t="s">
        <v>752</v>
      </c>
      <c r="G139" s="4"/>
      <c r="H139" s="21">
        <v>2</v>
      </c>
      <c r="I139" s="36" t="s">
        <v>832</v>
      </c>
      <c r="J139" s="31" t="s">
        <v>444</v>
      </c>
      <c r="K139" s="22" t="s">
        <v>992</v>
      </c>
      <c r="L139" s="21"/>
      <c r="M139" s="132" t="s">
        <v>733</v>
      </c>
      <c r="N139" s="31" t="s">
        <v>60</v>
      </c>
    </row>
    <row r="140" ht="108" spans="1:14">
      <c r="A140" s="8" t="s">
        <v>13</v>
      </c>
      <c r="B140" s="8" t="s">
        <v>28</v>
      </c>
      <c r="C140" s="4" t="s">
        <v>751</v>
      </c>
      <c r="D140" s="8"/>
      <c r="E140" s="4" t="s">
        <v>48</v>
      </c>
      <c r="F140" s="8" t="s">
        <v>752</v>
      </c>
      <c r="G140" s="4"/>
      <c r="H140" s="21">
        <v>2</v>
      </c>
      <c r="I140" s="21" t="s">
        <v>755</v>
      </c>
      <c r="J140" s="31" t="s">
        <v>444</v>
      </c>
      <c r="K140" s="22" t="s">
        <v>997</v>
      </c>
      <c r="L140" s="21"/>
      <c r="M140" s="132" t="s">
        <v>733</v>
      </c>
      <c r="N140" s="31" t="s">
        <v>60</v>
      </c>
    </row>
    <row r="141" ht="84" spans="1:14">
      <c r="A141" s="8" t="s">
        <v>13</v>
      </c>
      <c r="B141" s="8" t="s">
        <v>28</v>
      </c>
      <c r="C141" s="4" t="s">
        <v>751</v>
      </c>
      <c r="D141" s="8"/>
      <c r="E141" s="4" t="s">
        <v>48</v>
      </c>
      <c r="F141" s="8" t="s">
        <v>752</v>
      </c>
      <c r="G141" s="4"/>
      <c r="H141" s="21">
        <v>2</v>
      </c>
      <c r="I141" s="21" t="s">
        <v>755</v>
      </c>
      <c r="J141" s="31" t="s">
        <v>444</v>
      </c>
      <c r="K141" s="22" t="s">
        <v>808</v>
      </c>
      <c r="L141" s="21"/>
      <c r="M141" s="132" t="s">
        <v>733</v>
      </c>
      <c r="N141" s="31" t="s">
        <v>60</v>
      </c>
    </row>
    <row r="142" ht="108" spans="1:14">
      <c r="A142" s="8" t="s">
        <v>13</v>
      </c>
      <c r="B142" s="8" t="s">
        <v>28</v>
      </c>
      <c r="C142" s="4" t="s">
        <v>751</v>
      </c>
      <c r="D142" s="8"/>
      <c r="E142" s="4" t="s">
        <v>48</v>
      </c>
      <c r="F142" s="8" t="s">
        <v>752</v>
      </c>
      <c r="G142" s="4"/>
      <c r="H142" s="21">
        <v>2</v>
      </c>
      <c r="I142" s="21" t="s">
        <v>755</v>
      </c>
      <c r="J142" s="31" t="s">
        <v>444</v>
      </c>
      <c r="K142" s="22" t="s">
        <v>998</v>
      </c>
      <c r="L142" s="21"/>
      <c r="M142" s="132" t="s">
        <v>733</v>
      </c>
      <c r="N142" s="31" t="s">
        <v>60</v>
      </c>
    </row>
    <row r="143" ht="84" spans="1:14">
      <c r="A143" s="8" t="s">
        <v>13</v>
      </c>
      <c r="B143" s="8" t="s">
        <v>28</v>
      </c>
      <c r="C143" s="4" t="s">
        <v>751</v>
      </c>
      <c r="D143" s="8"/>
      <c r="E143" s="4" t="s">
        <v>48</v>
      </c>
      <c r="F143" s="8" t="s">
        <v>752</v>
      </c>
      <c r="G143" s="4"/>
      <c r="H143" s="21">
        <v>2</v>
      </c>
      <c r="I143" s="21" t="s">
        <v>999</v>
      </c>
      <c r="J143" s="31" t="s">
        <v>444</v>
      </c>
      <c r="K143" s="22" t="s">
        <v>808</v>
      </c>
      <c r="L143" s="21"/>
      <c r="M143" s="132" t="s">
        <v>733</v>
      </c>
      <c r="N143" s="31" t="s">
        <v>60</v>
      </c>
    </row>
    <row r="144" ht="96" spans="1:14">
      <c r="A144" s="8" t="s">
        <v>13</v>
      </c>
      <c r="B144" s="8" t="s">
        <v>28</v>
      </c>
      <c r="C144" s="4" t="s">
        <v>751</v>
      </c>
      <c r="D144" s="8"/>
      <c r="E144" s="4" t="s">
        <v>48</v>
      </c>
      <c r="F144" s="8" t="s">
        <v>752</v>
      </c>
      <c r="G144" s="4"/>
      <c r="H144" s="21">
        <v>2</v>
      </c>
      <c r="I144" s="21" t="s">
        <v>1000</v>
      </c>
      <c r="J144" s="31" t="s">
        <v>444</v>
      </c>
      <c r="K144" s="22" t="s">
        <v>1001</v>
      </c>
      <c r="L144" s="21"/>
      <c r="M144" s="132" t="s">
        <v>733</v>
      </c>
      <c r="N144" s="31" t="s">
        <v>60</v>
      </c>
    </row>
    <row r="145" ht="60" spans="1:14">
      <c r="A145" s="8" t="s">
        <v>13</v>
      </c>
      <c r="B145" s="8" t="s">
        <v>28</v>
      </c>
      <c r="C145" s="4" t="s">
        <v>751</v>
      </c>
      <c r="D145" s="8"/>
      <c r="E145" s="4" t="s">
        <v>48</v>
      </c>
      <c r="F145" s="8" t="s">
        <v>752</v>
      </c>
      <c r="G145" s="4"/>
      <c r="H145" s="21">
        <v>2</v>
      </c>
      <c r="I145" s="21" t="s">
        <v>78</v>
      </c>
      <c r="J145" s="31" t="s">
        <v>444</v>
      </c>
      <c r="K145" s="22" t="s">
        <v>896</v>
      </c>
      <c r="L145" s="21"/>
      <c r="M145" s="132" t="s">
        <v>733</v>
      </c>
      <c r="N145" s="31" t="s">
        <v>60</v>
      </c>
    </row>
    <row r="146" ht="84" spans="1:14">
      <c r="A146" s="8" t="s">
        <v>13</v>
      </c>
      <c r="B146" s="8" t="s">
        <v>28</v>
      </c>
      <c r="C146" s="4" t="s">
        <v>751</v>
      </c>
      <c r="D146" s="8"/>
      <c r="E146" s="4" t="s">
        <v>48</v>
      </c>
      <c r="F146" s="8" t="s">
        <v>752</v>
      </c>
      <c r="G146" s="4"/>
      <c r="H146" s="21">
        <v>2</v>
      </c>
      <c r="I146" s="21" t="s">
        <v>902</v>
      </c>
      <c r="J146" s="31" t="s">
        <v>444</v>
      </c>
      <c r="K146" s="22" t="s">
        <v>808</v>
      </c>
      <c r="L146" s="21"/>
      <c r="M146" s="132" t="s">
        <v>733</v>
      </c>
      <c r="N146" s="31" t="s">
        <v>60</v>
      </c>
    </row>
    <row r="147" ht="96" spans="1:14">
      <c r="A147" s="8" t="s">
        <v>13</v>
      </c>
      <c r="B147" s="8" t="s">
        <v>28</v>
      </c>
      <c r="C147" s="4" t="s">
        <v>751</v>
      </c>
      <c r="D147" s="8"/>
      <c r="E147" s="4" t="s">
        <v>48</v>
      </c>
      <c r="F147" s="8" t="s">
        <v>752</v>
      </c>
      <c r="G147" s="4"/>
      <c r="H147" s="21">
        <v>2</v>
      </c>
      <c r="I147" s="21" t="s">
        <v>755</v>
      </c>
      <c r="J147" s="31" t="s">
        <v>444</v>
      </c>
      <c r="K147" s="22" t="s">
        <v>992</v>
      </c>
      <c r="L147" s="21"/>
      <c r="M147" s="132" t="s">
        <v>733</v>
      </c>
      <c r="N147" s="31" t="s">
        <v>60</v>
      </c>
    </row>
    <row r="148" ht="96" spans="1:14">
      <c r="A148" s="8" t="s">
        <v>13</v>
      </c>
      <c r="B148" s="8" t="s">
        <v>28</v>
      </c>
      <c r="C148" s="4" t="s">
        <v>751</v>
      </c>
      <c r="D148" s="8"/>
      <c r="E148" s="4" t="s">
        <v>48</v>
      </c>
      <c r="F148" s="8" t="s">
        <v>752</v>
      </c>
      <c r="G148" s="4"/>
      <c r="H148" s="21">
        <v>2</v>
      </c>
      <c r="I148" s="21" t="s">
        <v>902</v>
      </c>
      <c r="J148" s="31" t="s">
        <v>444</v>
      </c>
      <c r="K148" s="22" t="s">
        <v>1002</v>
      </c>
      <c r="L148" s="21"/>
      <c r="M148" s="132" t="s">
        <v>733</v>
      </c>
      <c r="N148" s="31" t="s">
        <v>60</v>
      </c>
    </row>
    <row r="149" ht="84" spans="1:14">
      <c r="A149" s="8" t="s">
        <v>13</v>
      </c>
      <c r="B149" s="8" t="s">
        <v>28</v>
      </c>
      <c r="C149" s="4" t="s">
        <v>757</v>
      </c>
      <c r="D149" s="21"/>
      <c r="E149" s="4" t="s">
        <v>48</v>
      </c>
      <c r="F149" s="21" t="s">
        <v>752</v>
      </c>
      <c r="G149" s="4"/>
      <c r="H149" s="21">
        <v>2</v>
      </c>
      <c r="I149" s="21" t="s">
        <v>1003</v>
      </c>
      <c r="J149" s="31" t="s">
        <v>444</v>
      </c>
      <c r="K149" s="22" t="s">
        <v>759</v>
      </c>
      <c r="L149" s="21"/>
      <c r="M149" s="132" t="s">
        <v>733</v>
      </c>
      <c r="N149" s="31" t="s">
        <v>60</v>
      </c>
    </row>
    <row r="150" ht="60" spans="1:14">
      <c r="A150" s="8" t="s">
        <v>13</v>
      </c>
      <c r="B150" s="8" t="s">
        <v>28</v>
      </c>
      <c r="C150" s="4" t="s">
        <v>757</v>
      </c>
      <c r="D150" s="21"/>
      <c r="E150" s="4" t="s">
        <v>48</v>
      </c>
      <c r="F150" s="21" t="s">
        <v>752</v>
      </c>
      <c r="G150" s="4"/>
      <c r="H150" s="30">
        <v>2</v>
      </c>
      <c r="I150" s="21" t="s">
        <v>1004</v>
      </c>
      <c r="J150" s="31" t="s">
        <v>444</v>
      </c>
      <c r="K150" s="22" t="s">
        <v>766</v>
      </c>
      <c r="L150" s="21"/>
      <c r="M150" s="132" t="s">
        <v>733</v>
      </c>
      <c r="N150" s="31" t="s">
        <v>60</v>
      </c>
    </row>
    <row r="151" ht="132" spans="1:14">
      <c r="A151" s="8" t="s">
        <v>13</v>
      </c>
      <c r="B151" s="8" t="s">
        <v>28</v>
      </c>
      <c r="C151" s="4" t="s">
        <v>835</v>
      </c>
      <c r="D151" s="8"/>
      <c r="E151" s="4" t="s">
        <v>48</v>
      </c>
      <c r="F151" s="8" t="s">
        <v>740</v>
      </c>
      <c r="G151" s="4"/>
      <c r="H151" s="21">
        <v>2</v>
      </c>
      <c r="I151" s="21" t="s">
        <v>866</v>
      </c>
      <c r="J151" s="11" t="s">
        <v>444</v>
      </c>
      <c r="K151" s="9" t="s">
        <v>837</v>
      </c>
      <c r="L151" s="4"/>
      <c r="M151" s="132" t="s">
        <v>733</v>
      </c>
      <c r="N151" s="11" t="s">
        <v>60</v>
      </c>
    </row>
    <row r="152" ht="84" spans="1:14">
      <c r="A152" s="8" t="s">
        <v>13</v>
      </c>
      <c r="B152" s="8" t="s">
        <v>28</v>
      </c>
      <c r="C152" s="4" t="s">
        <v>809</v>
      </c>
      <c r="D152" s="8"/>
      <c r="E152" s="4" t="s">
        <v>48</v>
      </c>
      <c r="F152" s="8" t="s">
        <v>740</v>
      </c>
      <c r="G152" s="29"/>
      <c r="H152" s="29">
        <v>2</v>
      </c>
      <c r="I152" s="23" t="s">
        <v>1000</v>
      </c>
      <c r="J152" s="9" t="s">
        <v>704</v>
      </c>
      <c r="K152" s="9" t="s">
        <v>1005</v>
      </c>
      <c r="L152" s="29"/>
      <c r="M152" s="132" t="s">
        <v>733</v>
      </c>
      <c r="N152" s="9" t="s">
        <v>60</v>
      </c>
    </row>
    <row r="153" ht="84" spans="1:14">
      <c r="A153" s="8" t="s">
        <v>13</v>
      </c>
      <c r="B153" s="8" t="s">
        <v>28</v>
      </c>
      <c r="C153" s="4" t="s">
        <v>904</v>
      </c>
      <c r="D153" s="30"/>
      <c r="E153" s="4" t="s">
        <v>48</v>
      </c>
      <c r="F153" s="8" t="s">
        <v>752</v>
      </c>
      <c r="G153" s="29"/>
      <c r="H153" s="29">
        <v>2</v>
      </c>
      <c r="I153" s="23" t="s">
        <v>971</v>
      </c>
      <c r="J153" s="11" t="s">
        <v>444</v>
      </c>
      <c r="K153" s="31" t="s">
        <v>906</v>
      </c>
      <c r="L153" s="4"/>
      <c r="M153" s="132" t="s">
        <v>733</v>
      </c>
      <c r="N153" s="11" t="s">
        <v>60</v>
      </c>
    </row>
    <row r="154" ht="84" spans="1:14">
      <c r="A154" s="8" t="s">
        <v>13</v>
      </c>
      <c r="B154" s="8" t="s">
        <v>28</v>
      </c>
      <c r="C154" s="4" t="s">
        <v>904</v>
      </c>
      <c r="D154" s="30"/>
      <c r="E154" s="4" t="s">
        <v>48</v>
      </c>
      <c r="F154" s="8" t="s">
        <v>752</v>
      </c>
      <c r="G154" s="4"/>
      <c r="H154" s="29">
        <v>2</v>
      </c>
      <c r="I154" s="23" t="s">
        <v>923</v>
      </c>
      <c r="J154" s="11" t="s">
        <v>444</v>
      </c>
      <c r="K154" s="31" t="s">
        <v>906</v>
      </c>
      <c r="L154" s="4"/>
      <c r="M154" s="132" t="s">
        <v>733</v>
      </c>
      <c r="N154" s="11" t="s">
        <v>60</v>
      </c>
    </row>
    <row r="155" ht="60" spans="1:14">
      <c r="A155" s="8" t="s">
        <v>13</v>
      </c>
      <c r="B155" s="8" t="s">
        <v>28</v>
      </c>
      <c r="C155" s="4" t="s">
        <v>772</v>
      </c>
      <c r="D155" s="8"/>
      <c r="E155" s="4" t="s">
        <v>48</v>
      </c>
      <c r="F155" s="21" t="s">
        <v>752</v>
      </c>
      <c r="G155" s="4"/>
      <c r="H155" s="21">
        <v>2</v>
      </c>
      <c r="I155" s="21" t="s">
        <v>1006</v>
      </c>
      <c r="J155" s="22" t="s">
        <v>967</v>
      </c>
      <c r="K155" s="22" t="s">
        <v>1007</v>
      </c>
      <c r="L155" s="21"/>
      <c r="M155" s="132" t="s">
        <v>733</v>
      </c>
      <c r="N155" s="22" t="s">
        <v>22</v>
      </c>
    </row>
    <row r="156" ht="84" spans="1:14">
      <c r="A156" s="29" t="s">
        <v>907</v>
      </c>
      <c r="B156" s="29" t="s">
        <v>28</v>
      </c>
      <c r="C156" s="4" t="s">
        <v>1008</v>
      </c>
      <c r="D156" s="4"/>
      <c r="E156" s="4" t="s">
        <v>16</v>
      </c>
      <c r="F156" s="4" t="s">
        <v>727</v>
      </c>
      <c r="G156" s="4"/>
      <c r="H156" s="4">
        <v>2</v>
      </c>
      <c r="I156" s="4" t="s">
        <v>1009</v>
      </c>
      <c r="J156" s="4" t="s">
        <v>1010</v>
      </c>
      <c r="K156" s="4"/>
      <c r="L156" s="4"/>
      <c r="M156" s="132" t="s">
        <v>733</v>
      </c>
      <c r="N156" s="4" t="s">
        <v>22</v>
      </c>
    </row>
    <row r="157" ht="48" spans="1:14">
      <c r="A157" s="29" t="s">
        <v>907</v>
      </c>
      <c r="B157" s="29" t="s">
        <v>28</v>
      </c>
      <c r="C157" s="4" t="s">
        <v>1008</v>
      </c>
      <c r="D157" s="4"/>
      <c r="E157" s="4" t="s">
        <v>16</v>
      </c>
      <c r="F157" s="4" t="s">
        <v>727</v>
      </c>
      <c r="G157" s="4"/>
      <c r="H157" s="4">
        <v>2</v>
      </c>
      <c r="I157" s="4" t="s">
        <v>1011</v>
      </c>
      <c r="J157" s="4" t="s">
        <v>1010</v>
      </c>
      <c r="K157" s="4"/>
      <c r="L157" s="4" t="s">
        <v>1012</v>
      </c>
      <c r="M157" s="132" t="s">
        <v>733</v>
      </c>
      <c r="N157" s="4" t="s">
        <v>22</v>
      </c>
    </row>
    <row r="158" ht="36" spans="1:14">
      <c r="A158" s="29" t="s">
        <v>907</v>
      </c>
      <c r="B158" s="29" t="s">
        <v>28</v>
      </c>
      <c r="C158" s="4" t="s">
        <v>1013</v>
      </c>
      <c r="D158" s="4"/>
      <c r="E158" s="4" t="s">
        <v>16</v>
      </c>
      <c r="F158" s="4" t="s">
        <v>727</v>
      </c>
      <c r="G158" s="4"/>
      <c r="H158" s="4">
        <v>2</v>
      </c>
      <c r="I158" s="4" t="s">
        <v>1011</v>
      </c>
      <c r="J158" s="4" t="s">
        <v>95</v>
      </c>
      <c r="K158" s="4"/>
      <c r="L158" s="4"/>
      <c r="M158" s="132" t="s">
        <v>733</v>
      </c>
      <c r="N158" s="4" t="s">
        <v>22</v>
      </c>
    </row>
    <row r="159" ht="48" spans="1:14">
      <c r="A159" s="29" t="s">
        <v>907</v>
      </c>
      <c r="B159" s="29" t="s">
        <v>28</v>
      </c>
      <c r="C159" s="4" t="s">
        <v>910</v>
      </c>
      <c r="D159" s="4"/>
      <c r="E159" s="4" t="s">
        <v>16</v>
      </c>
      <c r="F159" s="4" t="s">
        <v>727</v>
      </c>
      <c r="G159" s="4"/>
      <c r="H159" s="4">
        <v>2</v>
      </c>
      <c r="I159" s="4" t="s">
        <v>1011</v>
      </c>
      <c r="J159" s="4" t="s">
        <v>95</v>
      </c>
      <c r="K159" s="4"/>
      <c r="L159" s="4" t="s">
        <v>1014</v>
      </c>
      <c r="M159" s="132" t="s">
        <v>733</v>
      </c>
      <c r="N159" s="4" t="s">
        <v>22</v>
      </c>
    </row>
    <row r="160" ht="120" spans="1:14">
      <c r="A160" s="29" t="s">
        <v>63</v>
      </c>
      <c r="B160" s="29" t="s">
        <v>28</v>
      </c>
      <c r="C160" s="4" t="s">
        <v>1015</v>
      </c>
      <c r="D160" s="21"/>
      <c r="E160" s="4" t="s">
        <v>16</v>
      </c>
      <c r="F160" s="21" t="s">
        <v>727</v>
      </c>
      <c r="G160" s="62"/>
      <c r="H160" s="62">
        <v>2</v>
      </c>
      <c r="I160" s="21" t="s">
        <v>1016</v>
      </c>
      <c r="J160" s="21" t="s">
        <v>70</v>
      </c>
      <c r="K160" s="24" t="s">
        <v>914</v>
      </c>
      <c r="L160" s="21"/>
      <c r="M160" s="132" t="s">
        <v>733</v>
      </c>
      <c r="N160" s="21" t="s">
        <v>22</v>
      </c>
    </row>
    <row r="161" ht="204" spans="1:14">
      <c r="A161" s="29" t="s">
        <v>63</v>
      </c>
      <c r="B161" s="29" t="s">
        <v>28</v>
      </c>
      <c r="C161" s="4" t="s">
        <v>776</v>
      </c>
      <c r="D161" s="21"/>
      <c r="E161" s="4" t="s">
        <v>48</v>
      </c>
      <c r="F161" s="21" t="s">
        <v>727</v>
      </c>
      <c r="G161" s="21"/>
      <c r="H161" s="21">
        <v>2</v>
      </c>
      <c r="I161" s="21" t="s">
        <v>866</v>
      </c>
      <c r="J161" s="21" t="s">
        <v>66</v>
      </c>
      <c r="K161" s="24" t="s">
        <v>915</v>
      </c>
      <c r="L161" s="21" t="s">
        <v>1017</v>
      </c>
      <c r="M161" s="132" t="s">
        <v>733</v>
      </c>
      <c r="N161" s="21" t="s">
        <v>60</v>
      </c>
    </row>
    <row r="162" ht="204" spans="1:14">
      <c r="A162" s="29" t="s">
        <v>63</v>
      </c>
      <c r="B162" s="29" t="s">
        <v>28</v>
      </c>
      <c r="C162" s="4" t="s">
        <v>776</v>
      </c>
      <c r="D162" s="21"/>
      <c r="E162" s="4" t="s">
        <v>48</v>
      </c>
      <c r="F162" s="21" t="s">
        <v>727</v>
      </c>
      <c r="G162" s="21"/>
      <c r="H162" s="21">
        <v>2</v>
      </c>
      <c r="I162" s="21" t="s">
        <v>905</v>
      </c>
      <c r="J162" s="21" t="s">
        <v>66</v>
      </c>
      <c r="K162" s="24" t="s">
        <v>915</v>
      </c>
      <c r="L162" s="21" t="s">
        <v>1018</v>
      </c>
      <c r="M162" s="132" t="s">
        <v>733</v>
      </c>
      <c r="N162" s="21" t="s">
        <v>60</v>
      </c>
    </row>
    <row r="163" ht="204" spans="1:14">
      <c r="A163" s="29" t="s">
        <v>63</v>
      </c>
      <c r="B163" s="29" t="s">
        <v>28</v>
      </c>
      <c r="C163" s="4" t="s">
        <v>776</v>
      </c>
      <c r="D163" s="21"/>
      <c r="E163" s="4" t="s">
        <v>48</v>
      </c>
      <c r="F163" s="21" t="s">
        <v>727</v>
      </c>
      <c r="G163" s="21"/>
      <c r="H163" s="21">
        <v>2</v>
      </c>
      <c r="I163" s="21" t="s">
        <v>833</v>
      </c>
      <c r="J163" s="21" t="s">
        <v>66</v>
      </c>
      <c r="K163" s="24" t="s">
        <v>915</v>
      </c>
      <c r="L163" s="21" t="s">
        <v>1019</v>
      </c>
      <c r="M163" s="132" t="s">
        <v>733</v>
      </c>
      <c r="N163" s="21" t="s">
        <v>60</v>
      </c>
    </row>
    <row r="164" ht="144" spans="1:14">
      <c r="A164" s="29" t="s">
        <v>63</v>
      </c>
      <c r="B164" s="29" t="s">
        <v>28</v>
      </c>
      <c r="C164" s="4" t="s">
        <v>776</v>
      </c>
      <c r="D164" s="21"/>
      <c r="E164" s="4" t="s">
        <v>48</v>
      </c>
      <c r="F164" s="21" t="s">
        <v>727</v>
      </c>
      <c r="G164" s="21"/>
      <c r="H164" s="21">
        <v>2</v>
      </c>
      <c r="I164" s="21" t="s">
        <v>371</v>
      </c>
      <c r="J164" s="21" t="s">
        <v>70</v>
      </c>
      <c r="K164" s="24" t="s">
        <v>865</v>
      </c>
      <c r="L164" s="21" t="s">
        <v>1020</v>
      </c>
      <c r="M164" s="132" t="s">
        <v>733</v>
      </c>
      <c r="N164" s="21" t="s">
        <v>22</v>
      </c>
    </row>
    <row r="165" ht="96" spans="1:14">
      <c r="A165" s="29" t="s">
        <v>46</v>
      </c>
      <c r="B165" s="29" t="s">
        <v>28</v>
      </c>
      <c r="C165" s="4" t="s">
        <v>867</v>
      </c>
      <c r="D165" s="4"/>
      <c r="E165" s="4" t="s">
        <v>744</v>
      </c>
      <c r="F165" s="4" t="s">
        <v>727</v>
      </c>
      <c r="G165" s="21"/>
      <c r="H165" s="4">
        <v>2</v>
      </c>
      <c r="I165" s="4" t="s">
        <v>902</v>
      </c>
      <c r="J165" s="4" t="s">
        <v>574</v>
      </c>
      <c r="K165" s="4" t="s">
        <v>869</v>
      </c>
      <c r="L165" s="4" t="s">
        <v>1021</v>
      </c>
      <c r="M165" s="132" t="s">
        <v>733</v>
      </c>
      <c r="N165" s="4" t="s">
        <v>60</v>
      </c>
    </row>
    <row r="166" ht="96" spans="1:14">
      <c r="A166" s="29" t="s">
        <v>46</v>
      </c>
      <c r="B166" s="29" t="s">
        <v>28</v>
      </c>
      <c r="C166" s="4" t="s">
        <v>867</v>
      </c>
      <c r="D166" s="4"/>
      <c r="E166" s="4" t="s">
        <v>744</v>
      </c>
      <c r="F166" s="4" t="s">
        <v>727</v>
      </c>
      <c r="G166" s="21"/>
      <c r="H166" s="4">
        <v>2</v>
      </c>
      <c r="I166" s="4" t="s">
        <v>1022</v>
      </c>
      <c r="J166" s="4" t="s">
        <v>574</v>
      </c>
      <c r="K166" s="4" t="s">
        <v>869</v>
      </c>
      <c r="L166" s="4" t="s">
        <v>1023</v>
      </c>
      <c r="M166" s="132" t="s">
        <v>733</v>
      </c>
      <c r="N166" s="4" t="s">
        <v>60</v>
      </c>
    </row>
    <row r="167" ht="96" spans="1:14">
      <c r="A167" s="29" t="s">
        <v>46</v>
      </c>
      <c r="B167" s="29" t="s">
        <v>28</v>
      </c>
      <c r="C167" s="4" t="s">
        <v>867</v>
      </c>
      <c r="D167" s="4"/>
      <c r="E167" s="4" t="s">
        <v>744</v>
      </c>
      <c r="F167" s="4" t="s">
        <v>727</v>
      </c>
      <c r="G167" s="21"/>
      <c r="H167" s="4">
        <v>2</v>
      </c>
      <c r="I167" s="4" t="s">
        <v>833</v>
      </c>
      <c r="J167" s="4" t="s">
        <v>574</v>
      </c>
      <c r="K167" s="4" t="s">
        <v>869</v>
      </c>
      <c r="L167" s="4" t="s">
        <v>1024</v>
      </c>
      <c r="M167" s="132" t="s">
        <v>733</v>
      </c>
      <c r="N167" s="4" t="s">
        <v>60</v>
      </c>
    </row>
    <row r="168" ht="60" spans="1:14">
      <c r="A168" s="29" t="s">
        <v>46</v>
      </c>
      <c r="B168" s="29" t="s">
        <v>28</v>
      </c>
      <c r="C168" s="4" t="s">
        <v>743</v>
      </c>
      <c r="D168" s="4"/>
      <c r="E168" s="4" t="s">
        <v>744</v>
      </c>
      <c r="F168" s="4" t="s">
        <v>727</v>
      </c>
      <c r="G168" s="21"/>
      <c r="H168" s="4">
        <v>2</v>
      </c>
      <c r="I168" s="4" t="s">
        <v>1025</v>
      </c>
      <c r="J168" s="4" t="s">
        <v>574</v>
      </c>
      <c r="K168" s="4" t="s">
        <v>746</v>
      </c>
      <c r="L168" s="4"/>
      <c r="M168" s="132" t="s">
        <v>733</v>
      </c>
      <c r="N168" s="4" t="s">
        <v>60</v>
      </c>
    </row>
    <row r="169" ht="60" spans="1:14">
      <c r="A169" s="29" t="s">
        <v>46</v>
      </c>
      <c r="B169" s="29" t="s">
        <v>28</v>
      </c>
      <c r="C169" s="4" t="s">
        <v>743</v>
      </c>
      <c r="D169" s="4"/>
      <c r="E169" s="4" t="s">
        <v>744</v>
      </c>
      <c r="F169" s="4" t="s">
        <v>727</v>
      </c>
      <c r="G169" s="21"/>
      <c r="H169" s="4">
        <v>2</v>
      </c>
      <c r="I169" s="4" t="s">
        <v>1026</v>
      </c>
      <c r="J169" s="4" t="s">
        <v>574</v>
      </c>
      <c r="K169" s="4" t="s">
        <v>746</v>
      </c>
      <c r="L169" s="4"/>
      <c r="M169" s="132" t="s">
        <v>733</v>
      </c>
      <c r="N169" s="4" t="s">
        <v>60</v>
      </c>
    </row>
    <row r="170" ht="60" spans="1:14">
      <c r="A170" s="29" t="s">
        <v>46</v>
      </c>
      <c r="B170" s="29" t="s">
        <v>28</v>
      </c>
      <c r="C170" s="4" t="s">
        <v>743</v>
      </c>
      <c r="D170" s="4"/>
      <c r="E170" s="4" t="s">
        <v>744</v>
      </c>
      <c r="F170" s="4" t="s">
        <v>727</v>
      </c>
      <c r="G170" s="21"/>
      <c r="H170" s="4">
        <v>2</v>
      </c>
      <c r="I170" s="4" t="s">
        <v>1027</v>
      </c>
      <c r="J170" s="4" t="s">
        <v>574</v>
      </c>
      <c r="K170" s="4" t="s">
        <v>746</v>
      </c>
      <c r="L170" s="4"/>
      <c r="M170" s="132" t="s">
        <v>733</v>
      </c>
      <c r="N170" s="4" t="s">
        <v>60</v>
      </c>
    </row>
    <row r="171" ht="84" spans="1:14">
      <c r="A171" s="29" t="s">
        <v>46</v>
      </c>
      <c r="B171" s="29" t="s">
        <v>28</v>
      </c>
      <c r="C171" s="4" t="s">
        <v>743</v>
      </c>
      <c r="D171" s="4"/>
      <c r="E171" s="4" t="s">
        <v>744</v>
      </c>
      <c r="F171" s="4" t="s">
        <v>727</v>
      </c>
      <c r="G171" s="21"/>
      <c r="H171" s="4">
        <v>2</v>
      </c>
      <c r="I171" s="4" t="s">
        <v>770</v>
      </c>
      <c r="J171" s="4" t="s">
        <v>926</v>
      </c>
      <c r="K171" s="4" t="s">
        <v>1028</v>
      </c>
      <c r="L171" s="4"/>
      <c r="M171" s="132" t="s">
        <v>733</v>
      </c>
      <c r="N171" s="4" t="s">
        <v>22</v>
      </c>
    </row>
    <row r="172" ht="108" spans="1:14">
      <c r="A172" s="29" t="s">
        <v>46</v>
      </c>
      <c r="B172" s="29" t="s">
        <v>28</v>
      </c>
      <c r="C172" s="4" t="s">
        <v>819</v>
      </c>
      <c r="D172" s="4"/>
      <c r="E172" s="4" t="s">
        <v>48</v>
      </c>
      <c r="F172" s="4" t="s">
        <v>727</v>
      </c>
      <c r="G172" s="21"/>
      <c r="H172" s="4">
        <v>2</v>
      </c>
      <c r="I172" s="48" t="s">
        <v>827</v>
      </c>
      <c r="J172" s="4" t="s">
        <v>574</v>
      </c>
      <c r="K172" s="4" t="s">
        <v>1029</v>
      </c>
      <c r="L172" s="4"/>
      <c r="M172" s="132" t="s">
        <v>733</v>
      </c>
      <c r="N172" s="4" t="s">
        <v>60</v>
      </c>
    </row>
    <row r="173" ht="84" spans="1:14">
      <c r="A173" s="29" t="s">
        <v>46</v>
      </c>
      <c r="B173" s="29" t="s">
        <v>28</v>
      </c>
      <c r="C173" s="4" t="s">
        <v>819</v>
      </c>
      <c r="D173" s="4"/>
      <c r="E173" s="4" t="s">
        <v>48</v>
      </c>
      <c r="F173" s="4" t="s">
        <v>727</v>
      </c>
      <c r="G173" s="21"/>
      <c r="H173" s="4">
        <v>2</v>
      </c>
      <c r="I173" s="48" t="s">
        <v>1030</v>
      </c>
      <c r="J173" s="4" t="s">
        <v>574</v>
      </c>
      <c r="K173" s="4" t="s">
        <v>821</v>
      </c>
      <c r="L173" s="4"/>
      <c r="M173" s="132" t="s">
        <v>733</v>
      </c>
      <c r="N173" s="4" t="s">
        <v>60</v>
      </c>
    </row>
    <row r="174" ht="84" spans="1:14">
      <c r="A174" s="29" t="s">
        <v>46</v>
      </c>
      <c r="B174" s="29" t="s">
        <v>28</v>
      </c>
      <c r="C174" s="4" t="s">
        <v>819</v>
      </c>
      <c r="D174" s="4"/>
      <c r="E174" s="4" t="s">
        <v>48</v>
      </c>
      <c r="F174" s="4" t="s">
        <v>727</v>
      </c>
      <c r="G174" s="21"/>
      <c r="H174" s="4">
        <v>2</v>
      </c>
      <c r="I174" s="48" t="s">
        <v>827</v>
      </c>
      <c r="J174" s="4" t="s">
        <v>574</v>
      </c>
      <c r="K174" s="4" t="s">
        <v>821</v>
      </c>
      <c r="L174" s="4"/>
      <c r="M174" s="132" t="s">
        <v>733</v>
      </c>
      <c r="N174" s="4" t="s">
        <v>60</v>
      </c>
    </row>
    <row r="175" ht="48" spans="1:14">
      <c r="A175" s="29" t="s">
        <v>46</v>
      </c>
      <c r="B175" s="29" t="s">
        <v>28</v>
      </c>
      <c r="C175" s="4" t="s">
        <v>925</v>
      </c>
      <c r="D175" s="4"/>
      <c r="E175" s="4" t="s">
        <v>48</v>
      </c>
      <c r="F175" s="4" t="s">
        <v>727</v>
      </c>
      <c r="G175" s="21"/>
      <c r="H175" s="4">
        <v>2</v>
      </c>
      <c r="I175" s="4" t="s">
        <v>833</v>
      </c>
      <c r="J175" s="4" t="s">
        <v>1031</v>
      </c>
      <c r="K175" s="4" t="s">
        <v>1032</v>
      </c>
      <c r="L175" s="4"/>
      <c r="M175" s="132" t="s">
        <v>733</v>
      </c>
      <c r="N175" s="4" t="s">
        <v>60</v>
      </c>
    </row>
    <row r="176" ht="84" spans="1:14">
      <c r="A176" s="29" t="s">
        <v>46</v>
      </c>
      <c r="B176" s="29" t="s">
        <v>28</v>
      </c>
      <c r="C176" s="4" t="s">
        <v>792</v>
      </c>
      <c r="D176" s="44"/>
      <c r="E176" s="4" t="s">
        <v>744</v>
      </c>
      <c r="F176" s="4" t="s">
        <v>727</v>
      </c>
      <c r="G176" s="21"/>
      <c r="H176" s="21">
        <v>2</v>
      </c>
      <c r="I176" s="4" t="s">
        <v>827</v>
      </c>
      <c r="J176" s="4" t="s">
        <v>574</v>
      </c>
      <c r="K176" s="21" t="s">
        <v>793</v>
      </c>
      <c r="L176" s="4"/>
      <c r="M176" s="132" t="s">
        <v>733</v>
      </c>
      <c r="N176" s="4" t="s">
        <v>60</v>
      </c>
    </row>
    <row r="177" ht="84" spans="1:14">
      <c r="A177" s="29" t="s">
        <v>46</v>
      </c>
      <c r="B177" s="29" t="s">
        <v>28</v>
      </c>
      <c r="C177" s="4" t="s">
        <v>792</v>
      </c>
      <c r="D177" s="44"/>
      <c r="E177" s="4" t="s">
        <v>744</v>
      </c>
      <c r="F177" s="4" t="s">
        <v>727</v>
      </c>
      <c r="G177" s="21"/>
      <c r="H177" s="21">
        <v>2</v>
      </c>
      <c r="I177" s="4" t="s">
        <v>1033</v>
      </c>
      <c r="J177" s="4" t="s">
        <v>574</v>
      </c>
      <c r="K177" s="21" t="s">
        <v>793</v>
      </c>
      <c r="L177" s="4"/>
      <c r="M177" s="132" t="s">
        <v>733</v>
      </c>
      <c r="N177" s="4" t="s">
        <v>60</v>
      </c>
    </row>
    <row r="178" ht="84" spans="1:14">
      <c r="A178" s="29" t="s">
        <v>46</v>
      </c>
      <c r="B178" s="29" t="s">
        <v>28</v>
      </c>
      <c r="C178" s="4" t="s">
        <v>792</v>
      </c>
      <c r="D178" s="44"/>
      <c r="E178" s="4" t="s">
        <v>744</v>
      </c>
      <c r="F178" s="4" t="s">
        <v>727</v>
      </c>
      <c r="G178" s="21"/>
      <c r="H178" s="21">
        <v>2</v>
      </c>
      <c r="I178" s="13" t="s">
        <v>1034</v>
      </c>
      <c r="J178" s="4" t="s">
        <v>574</v>
      </c>
      <c r="K178" s="21" t="s">
        <v>793</v>
      </c>
      <c r="L178" s="4"/>
      <c r="M178" s="132" t="s">
        <v>733</v>
      </c>
      <c r="N178" s="4" t="s">
        <v>60</v>
      </c>
    </row>
    <row r="179" ht="84" spans="1:14">
      <c r="A179" s="29" t="s">
        <v>46</v>
      </c>
      <c r="B179" s="29" t="s">
        <v>28</v>
      </c>
      <c r="C179" s="4" t="s">
        <v>792</v>
      </c>
      <c r="D179" s="44"/>
      <c r="E179" s="4" t="s">
        <v>744</v>
      </c>
      <c r="F179" s="4" t="s">
        <v>727</v>
      </c>
      <c r="G179" s="21"/>
      <c r="H179" s="21">
        <v>2</v>
      </c>
      <c r="I179" s="4" t="s">
        <v>1035</v>
      </c>
      <c r="J179" s="4" t="s">
        <v>574</v>
      </c>
      <c r="K179" s="21" t="s">
        <v>793</v>
      </c>
      <c r="L179" s="4"/>
      <c r="M179" s="132" t="s">
        <v>733</v>
      </c>
      <c r="N179" s="4" t="s">
        <v>60</v>
      </c>
    </row>
    <row r="180" ht="84" spans="1:14">
      <c r="A180" s="29" t="s">
        <v>46</v>
      </c>
      <c r="B180" s="29" t="s">
        <v>28</v>
      </c>
      <c r="C180" s="4" t="s">
        <v>792</v>
      </c>
      <c r="D180" s="44"/>
      <c r="E180" s="4" t="s">
        <v>744</v>
      </c>
      <c r="F180" s="4" t="s">
        <v>727</v>
      </c>
      <c r="G180" s="21"/>
      <c r="H180" s="21">
        <v>2</v>
      </c>
      <c r="I180" s="4" t="s">
        <v>971</v>
      </c>
      <c r="J180" s="4" t="s">
        <v>574</v>
      </c>
      <c r="K180" s="21" t="s">
        <v>793</v>
      </c>
      <c r="L180" s="4"/>
      <c r="M180" s="132" t="s">
        <v>733</v>
      </c>
      <c r="N180" s="4" t="s">
        <v>60</v>
      </c>
    </row>
    <row r="181" ht="48" spans="1:14">
      <c r="A181" s="29" t="s">
        <v>46</v>
      </c>
      <c r="B181" s="29" t="s">
        <v>28</v>
      </c>
      <c r="C181" s="4" t="s">
        <v>572</v>
      </c>
      <c r="D181" s="21"/>
      <c r="E181" s="4" t="s">
        <v>48</v>
      </c>
      <c r="F181" s="4" t="s">
        <v>727</v>
      </c>
      <c r="G181" s="21"/>
      <c r="H181" s="4">
        <v>2</v>
      </c>
      <c r="I181" s="21" t="s">
        <v>1036</v>
      </c>
      <c r="J181" s="4" t="s">
        <v>574</v>
      </c>
      <c r="K181" s="21" t="s">
        <v>1037</v>
      </c>
      <c r="L181" s="4"/>
      <c r="M181" s="132" t="s">
        <v>733</v>
      </c>
      <c r="N181" s="4" t="s">
        <v>60</v>
      </c>
    </row>
    <row r="182" ht="48" spans="1:14">
      <c r="A182" s="29" t="s">
        <v>46</v>
      </c>
      <c r="B182" s="29" t="s">
        <v>28</v>
      </c>
      <c r="C182" s="4" t="s">
        <v>572</v>
      </c>
      <c r="D182" s="21"/>
      <c r="E182" s="4" t="s">
        <v>48</v>
      </c>
      <c r="F182" s="4" t="s">
        <v>727</v>
      </c>
      <c r="G182" s="21"/>
      <c r="H182" s="4">
        <v>2</v>
      </c>
      <c r="I182" s="21" t="s">
        <v>1038</v>
      </c>
      <c r="J182" s="4" t="s">
        <v>574</v>
      </c>
      <c r="K182" s="21"/>
      <c r="L182" s="4"/>
      <c r="M182" s="132" t="s">
        <v>733</v>
      </c>
      <c r="N182" s="4" t="s">
        <v>60</v>
      </c>
    </row>
    <row r="183" ht="48" spans="1:14">
      <c r="A183" s="29" t="s">
        <v>46</v>
      </c>
      <c r="B183" s="29" t="s">
        <v>28</v>
      </c>
      <c r="C183" s="4" t="s">
        <v>572</v>
      </c>
      <c r="D183" s="21"/>
      <c r="E183" s="4" t="s">
        <v>48</v>
      </c>
      <c r="F183" s="4" t="s">
        <v>727</v>
      </c>
      <c r="G183" s="21"/>
      <c r="H183" s="4">
        <v>2</v>
      </c>
      <c r="I183" s="21" t="s">
        <v>1039</v>
      </c>
      <c r="J183" s="4" t="s">
        <v>574</v>
      </c>
      <c r="K183" s="21"/>
      <c r="L183" s="4"/>
      <c r="M183" s="132" t="s">
        <v>733</v>
      </c>
      <c r="N183" s="4" t="s">
        <v>60</v>
      </c>
    </row>
    <row r="184" ht="36" spans="1:14">
      <c r="A184" s="21" t="s">
        <v>794</v>
      </c>
      <c r="B184" s="21" t="s">
        <v>28</v>
      </c>
      <c r="C184" s="4" t="s">
        <v>1040</v>
      </c>
      <c r="D184" s="21"/>
      <c r="E184" s="4" t="s">
        <v>16</v>
      </c>
      <c r="F184" s="21" t="s">
        <v>1041</v>
      </c>
      <c r="G184" s="21"/>
      <c r="H184" s="21">
        <v>2</v>
      </c>
      <c r="I184" s="21" t="s">
        <v>1042</v>
      </c>
      <c r="J184" s="21" t="s">
        <v>95</v>
      </c>
      <c r="K184" s="24" t="s">
        <v>798</v>
      </c>
      <c r="L184" s="21"/>
      <c r="M184" s="132" t="s">
        <v>733</v>
      </c>
      <c r="N184" s="21" t="s">
        <v>22</v>
      </c>
    </row>
    <row r="185" ht="72" spans="1:14">
      <c r="A185" s="21" t="s">
        <v>794</v>
      </c>
      <c r="B185" s="21" t="s">
        <v>28</v>
      </c>
      <c r="C185" s="4" t="s">
        <v>795</v>
      </c>
      <c r="D185" s="21"/>
      <c r="E185" s="4" t="s">
        <v>48</v>
      </c>
      <c r="F185" s="21" t="s">
        <v>796</v>
      </c>
      <c r="G185" s="131"/>
      <c r="H185" s="21">
        <v>2</v>
      </c>
      <c r="I185" s="21" t="s">
        <v>1043</v>
      </c>
      <c r="J185" s="21" t="s">
        <v>748</v>
      </c>
      <c r="K185" s="24" t="s">
        <v>1044</v>
      </c>
      <c r="L185" s="131"/>
      <c r="M185" s="132" t="s">
        <v>733</v>
      </c>
      <c r="N185" s="21" t="s">
        <v>60</v>
      </c>
    </row>
    <row r="186" ht="36" spans="1:14">
      <c r="A186" s="21" t="s">
        <v>794</v>
      </c>
      <c r="B186" s="21" t="s">
        <v>28</v>
      </c>
      <c r="C186" s="4" t="s">
        <v>929</v>
      </c>
      <c r="D186" s="21"/>
      <c r="E186" s="4" t="s">
        <v>48</v>
      </c>
      <c r="F186" s="21" t="s">
        <v>796</v>
      </c>
      <c r="G186" s="131"/>
      <c r="H186" s="21">
        <v>2</v>
      </c>
      <c r="I186" s="21" t="s">
        <v>1000</v>
      </c>
      <c r="J186" s="21" t="s">
        <v>748</v>
      </c>
      <c r="K186" s="24" t="s">
        <v>798</v>
      </c>
      <c r="L186" s="131"/>
      <c r="M186" s="132" t="s">
        <v>733</v>
      </c>
      <c r="N186" s="21" t="s">
        <v>60</v>
      </c>
    </row>
    <row r="187" ht="60" spans="1:14">
      <c r="A187" s="29" t="s">
        <v>131</v>
      </c>
      <c r="B187" s="29" t="s">
        <v>28</v>
      </c>
      <c r="C187" s="4" t="s">
        <v>812</v>
      </c>
      <c r="D187" s="63"/>
      <c r="E187" s="4" t="s">
        <v>48</v>
      </c>
      <c r="F187" s="63" t="s">
        <v>727</v>
      </c>
      <c r="G187" s="63"/>
      <c r="H187" s="63">
        <v>2</v>
      </c>
      <c r="I187" s="84" t="s">
        <v>1045</v>
      </c>
      <c r="J187" s="80" t="s">
        <v>134</v>
      </c>
      <c r="K187" s="63" t="s">
        <v>307</v>
      </c>
      <c r="L187" s="21" t="s">
        <v>815</v>
      </c>
      <c r="M187" s="132" t="s">
        <v>733</v>
      </c>
      <c r="N187" s="80" t="s">
        <v>60</v>
      </c>
    </row>
    <row r="188" ht="168" spans="1:14">
      <c r="A188" s="37" t="s">
        <v>780</v>
      </c>
      <c r="B188" s="37" t="s">
        <v>28</v>
      </c>
      <c r="C188" s="4" t="s">
        <v>845</v>
      </c>
      <c r="D188" s="16"/>
      <c r="E188" s="4" t="s">
        <v>48</v>
      </c>
      <c r="F188" s="16" t="s">
        <v>1046</v>
      </c>
      <c r="G188" s="62"/>
      <c r="H188" s="16">
        <v>2</v>
      </c>
      <c r="I188" s="16" t="s">
        <v>1047</v>
      </c>
      <c r="J188" s="16" t="s">
        <v>784</v>
      </c>
      <c r="K188" s="16" t="s">
        <v>1048</v>
      </c>
      <c r="L188" s="16"/>
      <c r="M188" s="132" t="s">
        <v>733</v>
      </c>
      <c r="N188" s="16" t="s">
        <v>60</v>
      </c>
    </row>
    <row r="189" ht="168" spans="1:14">
      <c r="A189" s="37" t="s">
        <v>780</v>
      </c>
      <c r="B189" s="37" t="s">
        <v>28</v>
      </c>
      <c r="C189" s="4" t="s">
        <v>845</v>
      </c>
      <c r="D189" s="16"/>
      <c r="E189" s="4" t="s">
        <v>48</v>
      </c>
      <c r="F189" s="16" t="s">
        <v>1049</v>
      </c>
      <c r="G189" s="62"/>
      <c r="H189" s="16">
        <v>2</v>
      </c>
      <c r="I189" s="16" t="s">
        <v>1050</v>
      </c>
      <c r="J189" s="16" t="s">
        <v>784</v>
      </c>
      <c r="K189" s="16" t="s">
        <v>1048</v>
      </c>
      <c r="L189" s="16"/>
      <c r="M189" s="132" t="s">
        <v>733</v>
      </c>
      <c r="N189" s="16" t="s">
        <v>60</v>
      </c>
    </row>
    <row r="190" ht="120" spans="1:14">
      <c r="A190" s="37" t="s">
        <v>780</v>
      </c>
      <c r="B190" s="37" t="s">
        <v>28</v>
      </c>
      <c r="C190" s="4" t="s">
        <v>845</v>
      </c>
      <c r="D190" s="16"/>
      <c r="E190" s="4" t="s">
        <v>48</v>
      </c>
      <c r="F190" s="16" t="s">
        <v>1049</v>
      </c>
      <c r="G190" s="62"/>
      <c r="H190" s="16">
        <v>2</v>
      </c>
      <c r="I190" s="16" t="s">
        <v>1051</v>
      </c>
      <c r="J190" s="16" t="s">
        <v>784</v>
      </c>
      <c r="K190" s="16" t="s">
        <v>933</v>
      </c>
      <c r="L190" s="16"/>
      <c r="M190" s="132" t="s">
        <v>733</v>
      </c>
      <c r="N190" s="16" t="s">
        <v>60</v>
      </c>
    </row>
    <row r="191" ht="120" spans="1:14">
      <c r="A191" s="37" t="s">
        <v>780</v>
      </c>
      <c r="B191" s="37" t="s">
        <v>28</v>
      </c>
      <c r="C191" s="4" t="s">
        <v>845</v>
      </c>
      <c r="D191" s="16"/>
      <c r="E191" s="4" t="s">
        <v>48</v>
      </c>
      <c r="F191" s="16" t="s">
        <v>1052</v>
      </c>
      <c r="G191" s="62"/>
      <c r="H191" s="16">
        <v>2</v>
      </c>
      <c r="I191" s="16" t="s">
        <v>1053</v>
      </c>
      <c r="J191" s="16" t="s">
        <v>784</v>
      </c>
      <c r="K191" s="16" t="s">
        <v>933</v>
      </c>
      <c r="L191" s="16"/>
      <c r="M191" s="132" t="s">
        <v>733</v>
      </c>
      <c r="N191" s="16" t="s">
        <v>60</v>
      </c>
    </row>
    <row r="192" ht="228" spans="1:14">
      <c r="A192" s="37" t="s">
        <v>780</v>
      </c>
      <c r="B192" s="37" t="s">
        <v>28</v>
      </c>
      <c r="C192" s="4" t="s">
        <v>845</v>
      </c>
      <c r="D192" s="16"/>
      <c r="E192" s="4" t="s">
        <v>48</v>
      </c>
      <c r="F192" s="16" t="s">
        <v>1054</v>
      </c>
      <c r="G192" s="62"/>
      <c r="H192" s="16">
        <v>2</v>
      </c>
      <c r="I192" s="16" t="s">
        <v>1055</v>
      </c>
      <c r="J192" s="16" t="s">
        <v>784</v>
      </c>
      <c r="K192" s="16" t="s">
        <v>1048</v>
      </c>
      <c r="L192" s="16"/>
      <c r="M192" s="132" t="s">
        <v>733</v>
      </c>
      <c r="N192" s="16" t="s">
        <v>60</v>
      </c>
    </row>
    <row r="193" ht="180" spans="1:14">
      <c r="A193" s="37" t="s">
        <v>780</v>
      </c>
      <c r="B193" s="37" t="s">
        <v>28</v>
      </c>
      <c r="C193" s="4" t="s">
        <v>845</v>
      </c>
      <c r="D193" s="16"/>
      <c r="E193" s="4" t="s">
        <v>48</v>
      </c>
      <c r="F193" s="16" t="s">
        <v>1056</v>
      </c>
      <c r="G193" s="62"/>
      <c r="H193" s="16">
        <v>2</v>
      </c>
      <c r="I193" s="16" t="s">
        <v>1057</v>
      </c>
      <c r="J193" s="16" t="s">
        <v>784</v>
      </c>
      <c r="K193" s="16" t="s">
        <v>1058</v>
      </c>
      <c r="L193" s="16"/>
      <c r="M193" s="132" t="s">
        <v>733</v>
      </c>
      <c r="N193" s="16" t="s">
        <v>60</v>
      </c>
    </row>
    <row r="194" ht="168" spans="1:14">
      <c r="A194" s="37" t="s">
        <v>780</v>
      </c>
      <c r="B194" s="37" t="s">
        <v>28</v>
      </c>
      <c r="C194" s="4" t="s">
        <v>845</v>
      </c>
      <c r="D194" s="16"/>
      <c r="E194" s="4" t="s">
        <v>48</v>
      </c>
      <c r="F194" s="16" t="s">
        <v>1059</v>
      </c>
      <c r="G194" s="62"/>
      <c r="H194" s="16">
        <v>2</v>
      </c>
      <c r="I194" s="16" t="s">
        <v>1060</v>
      </c>
      <c r="J194" s="16" t="s">
        <v>784</v>
      </c>
      <c r="K194" s="16" t="s">
        <v>1061</v>
      </c>
      <c r="L194" s="16"/>
      <c r="M194" s="132" t="s">
        <v>733</v>
      </c>
      <c r="N194" s="16" t="s">
        <v>60</v>
      </c>
    </row>
    <row r="195" ht="168" spans="1:14">
      <c r="A195" s="37" t="s">
        <v>780</v>
      </c>
      <c r="B195" s="37" t="s">
        <v>28</v>
      </c>
      <c r="C195" s="4" t="s">
        <v>845</v>
      </c>
      <c r="D195" s="16"/>
      <c r="E195" s="4" t="s">
        <v>48</v>
      </c>
      <c r="F195" s="16" t="s">
        <v>1062</v>
      </c>
      <c r="G195" s="62"/>
      <c r="H195" s="16">
        <v>2</v>
      </c>
      <c r="I195" s="16" t="s">
        <v>1063</v>
      </c>
      <c r="J195" s="16" t="s">
        <v>784</v>
      </c>
      <c r="K195" s="16" t="s">
        <v>1048</v>
      </c>
      <c r="L195" s="16"/>
      <c r="M195" s="132" t="s">
        <v>733</v>
      </c>
      <c r="N195" s="16" t="s">
        <v>60</v>
      </c>
    </row>
    <row r="196" ht="168" spans="1:14">
      <c r="A196" s="37" t="s">
        <v>780</v>
      </c>
      <c r="B196" s="37" t="s">
        <v>28</v>
      </c>
      <c r="C196" s="4" t="s">
        <v>845</v>
      </c>
      <c r="D196" s="16"/>
      <c r="E196" s="4" t="s">
        <v>48</v>
      </c>
      <c r="F196" s="16" t="s">
        <v>1064</v>
      </c>
      <c r="G196" s="62"/>
      <c r="H196" s="16">
        <v>2</v>
      </c>
      <c r="I196" s="16" t="s">
        <v>1065</v>
      </c>
      <c r="J196" s="16" t="s">
        <v>784</v>
      </c>
      <c r="K196" s="16" t="s">
        <v>1048</v>
      </c>
      <c r="L196" s="16"/>
      <c r="M196" s="132" t="s">
        <v>733</v>
      </c>
      <c r="N196" s="16" t="s">
        <v>60</v>
      </c>
    </row>
    <row r="197" ht="180" spans="1:14">
      <c r="A197" s="37" t="s">
        <v>780</v>
      </c>
      <c r="B197" s="37" t="s">
        <v>28</v>
      </c>
      <c r="C197" s="4" t="s">
        <v>845</v>
      </c>
      <c r="D197" s="16"/>
      <c r="E197" s="4" t="s">
        <v>48</v>
      </c>
      <c r="F197" s="16" t="s">
        <v>1066</v>
      </c>
      <c r="G197" s="62"/>
      <c r="H197" s="16">
        <v>2</v>
      </c>
      <c r="I197" s="16" t="s">
        <v>1067</v>
      </c>
      <c r="J197" s="16" t="s">
        <v>784</v>
      </c>
      <c r="K197" s="16" t="s">
        <v>1068</v>
      </c>
      <c r="L197" s="16"/>
      <c r="M197" s="132" t="s">
        <v>733</v>
      </c>
      <c r="N197" s="16" t="s">
        <v>60</v>
      </c>
    </row>
    <row r="198" ht="168" spans="1:14">
      <c r="A198" s="37" t="s">
        <v>780</v>
      </c>
      <c r="B198" s="37" t="s">
        <v>28</v>
      </c>
      <c r="C198" s="4" t="s">
        <v>845</v>
      </c>
      <c r="D198" s="16"/>
      <c r="E198" s="4" t="s">
        <v>48</v>
      </c>
      <c r="F198" s="16" t="s">
        <v>1069</v>
      </c>
      <c r="G198" s="62"/>
      <c r="H198" s="16">
        <v>2</v>
      </c>
      <c r="I198" s="16" t="s">
        <v>1070</v>
      </c>
      <c r="J198" s="16" t="s">
        <v>784</v>
      </c>
      <c r="K198" s="16" t="s">
        <v>1061</v>
      </c>
      <c r="L198" s="16"/>
      <c r="M198" s="132" t="s">
        <v>733</v>
      </c>
      <c r="N198" s="16" t="s">
        <v>60</v>
      </c>
    </row>
    <row r="199" ht="120" spans="1:14">
      <c r="A199" s="37" t="s">
        <v>780</v>
      </c>
      <c r="B199" s="37" t="s">
        <v>28</v>
      </c>
      <c r="C199" s="4" t="s">
        <v>845</v>
      </c>
      <c r="D199" s="16"/>
      <c r="E199" s="4" t="s">
        <v>48</v>
      </c>
      <c r="F199" s="16" t="s">
        <v>1071</v>
      </c>
      <c r="G199" s="62"/>
      <c r="H199" s="16">
        <v>2</v>
      </c>
      <c r="I199" s="16" t="s">
        <v>1072</v>
      </c>
      <c r="J199" s="16" t="s">
        <v>784</v>
      </c>
      <c r="K199" s="16" t="s">
        <v>933</v>
      </c>
      <c r="L199" s="16"/>
      <c r="M199" s="132" t="s">
        <v>733</v>
      </c>
      <c r="N199" s="16" t="s">
        <v>60</v>
      </c>
    </row>
    <row r="200" ht="120" spans="1:14">
      <c r="A200" s="37" t="s">
        <v>780</v>
      </c>
      <c r="B200" s="37" t="s">
        <v>28</v>
      </c>
      <c r="C200" s="4" t="s">
        <v>845</v>
      </c>
      <c r="D200" s="16"/>
      <c r="E200" s="4" t="s">
        <v>48</v>
      </c>
      <c r="F200" s="16" t="s">
        <v>1073</v>
      </c>
      <c r="G200" s="62"/>
      <c r="H200" s="16">
        <v>2</v>
      </c>
      <c r="I200" s="16" t="s">
        <v>1072</v>
      </c>
      <c r="J200" s="16" t="s">
        <v>784</v>
      </c>
      <c r="K200" s="16" t="s">
        <v>933</v>
      </c>
      <c r="L200" s="16"/>
      <c r="M200" s="132" t="s">
        <v>733</v>
      </c>
      <c r="N200" s="16" t="s">
        <v>60</v>
      </c>
    </row>
    <row r="201" ht="132" spans="1:14">
      <c r="A201" s="37" t="s">
        <v>780</v>
      </c>
      <c r="B201" s="37" t="s">
        <v>28</v>
      </c>
      <c r="C201" s="4" t="s">
        <v>845</v>
      </c>
      <c r="D201" s="16"/>
      <c r="E201" s="4" t="s">
        <v>48</v>
      </c>
      <c r="F201" s="16" t="s">
        <v>1074</v>
      </c>
      <c r="G201" s="62"/>
      <c r="H201" s="16">
        <v>2</v>
      </c>
      <c r="I201" s="16" t="s">
        <v>1075</v>
      </c>
      <c r="J201" s="16" t="s">
        <v>784</v>
      </c>
      <c r="K201" s="16" t="s">
        <v>939</v>
      </c>
      <c r="L201" s="16"/>
      <c r="M201" s="132" t="s">
        <v>733</v>
      </c>
      <c r="N201" s="16" t="s">
        <v>60</v>
      </c>
    </row>
    <row r="202" ht="144" spans="1:14">
      <c r="A202" s="37" t="s">
        <v>780</v>
      </c>
      <c r="B202" s="37" t="s">
        <v>28</v>
      </c>
      <c r="C202" s="4" t="s">
        <v>845</v>
      </c>
      <c r="D202" s="16"/>
      <c r="E202" s="4" t="s">
        <v>48</v>
      </c>
      <c r="F202" s="16" t="s">
        <v>1076</v>
      </c>
      <c r="G202" s="62"/>
      <c r="H202" s="16">
        <v>2</v>
      </c>
      <c r="I202" s="16" t="s">
        <v>938</v>
      </c>
      <c r="J202" s="16" t="s">
        <v>784</v>
      </c>
      <c r="K202" s="16" t="s">
        <v>939</v>
      </c>
      <c r="L202" s="16"/>
      <c r="M202" s="132" t="s">
        <v>733</v>
      </c>
      <c r="N202" s="16" t="s">
        <v>60</v>
      </c>
    </row>
    <row r="203" ht="60" spans="1:14">
      <c r="A203" s="37" t="s">
        <v>780</v>
      </c>
      <c r="B203" s="37" t="s">
        <v>28</v>
      </c>
      <c r="C203" s="4" t="s">
        <v>781</v>
      </c>
      <c r="D203" s="16"/>
      <c r="E203" s="4" t="s">
        <v>48</v>
      </c>
      <c r="F203" s="21" t="s">
        <v>1049</v>
      </c>
      <c r="G203" s="37"/>
      <c r="H203" s="62">
        <v>2</v>
      </c>
      <c r="I203" s="16" t="s">
        <v>1077</v>
      </c>
      <c r="J203" s="16" t="s">
        <v>784</v>
      </c>
      <c r="K203" s="16" t="s">
        <v>785</v>
      </c>
      <c r="L203" s="16"/>
      <c r="M203" s="132" t="s">
        <v>733</v>
      </c>
      <c r="N203" s="16" t="s">
        <v>60</v>
      </c>
    </row>
    <row r="204" ht="96" spans="1:14">
      <c r="A204" s="37" t="s">
        <v>780</v>
      </c>
      <c r="B204" s="37" t="s">
        <v>28</v>
      </c>
      <c r="C204" s="4" t="s">
        <v>781</v>
      </c>
      <c r="D204" s="16"/>
      <c r="E204" s="4" t="s">
        <v>48</v>
      </c>
      <c r="F204" s="21" t="s">
        <v>1078</v>
      </c>
      <c r="G204" s="37"/>
      <c r="H204" s="62">
        <v>2</v>
      </c>
      <c r="I204" s="16" t="s">
        <v>1079</v>
      </c>
      <c r="J204" s="16" t="s">
        <v>784</v>
      </c>
      <c r="K204" s="16" t="s">
        <v>785</v>
      </c>
      <c r="L204" s="16"/>
      <c r="M204" s="132" t="s">
        <v>733</v>
      </c>
      <c r="N204" s="16" t="s">
        <v>60</v>
      </c>
    </row>
    <row r="205" ht="84" spans="1:14">
      <c r="A205" s="37" t="s">
        <v>780</v>
      </c>
      <c r="B205" s="37" t="s">
        <v>28</v>
      </c>
      <c r="C205" s="4" t="s">
        <v>781</v>
      </c>
      <c r="D205" s="16"/>
      <c r="E205" s="4" t="s">
        <v>48</v>
      </c>
      <c r="F205" s="21" t="s">
        <v>1080</v>
      </c>
      <c r="G205" s="37"/>
      <c r="H205" s="62">
        <v>2</v>
      </c>
      <c r="I205" s="16" t="s">
        <v>1081</v>
      </c>
      <c r="J205" s="16" t="s">
        <v>784</v>
      </c>
      <c r="K205" s="16" t="s">
        <v>785</v>
      </c>
      <c r="L205" s="16"/>
      <c r="M205" s="132" t="s">
        <v>733</v>
      </c>
      <c r="N205" s="16" t="s">
        <v>60</v>
      </c>
    </row>
    <row r="206" ht="84" spans="1:14">
      <c r="A206" s="37" t="s">
        <v>780</v>
      </c>
      <c r="B206" s="37" t="s">
        <v>28</v>
      </c>
      <c r="C206" s="4" t="s">
        <v>781</v>
      </c>
      <c r="D206" s="16"/>
      <c r="E206" s="4" t="s">
        <v>48</v>
      </c>
      <c r="F206" s="21" t="s">
        <v>1082</v>
      </c>
      <c r="G206" s="37"/>
      <c r="H206" s="62">
        <v>2</v>
      </c>
      <c r="I206" s="16" t="s">
        <v>1083</v>
      </c>
      <c r="J206" s="16" t="s">
        <v>784</v>
      </c>
      <c r="K206" s="16" t="s">
        <v>785</v>
      </c>
      <c r="L206" s="16"/>
      <c r="M206" s="132" t="s">
        <v>733</v>
      </c>
      <c r="N206" s="16" t="s">
        <v>60</v>
      </c>
    </row>
    <row r="207" ht="84" spans="1:14">
      <c r="A207" s="37" t="s">
        <v>780</v>
      </c>
      <c r="B207" s="37" t="s">
        <v>28</v>
      </c>
      <c r="C207" s="4" t="s">
        <v>781</v>
      </c>
      <c r="D207" s="16"/>
      <c r="E207" s="4" t="s">
        <v>48</v>
      </c>
      <c r="F207" s="21" t="s">
        <v>1084</v>
      </c>
      <c r="G207" s="37"/>
      <c r="H207" s="62">
        <v>2</v>
      </c>
      <c r="I207" s="16" t="s">
        <v>1085</v>
      </c>
      <c r="J207" s="16" t="s">
        <v>784</v>
      </c>
      <c r="K207" s="16" t="s">
        <v>785</v>
      </c>
      <c r="L207" s="16"/>
      <c r="M207" s="132" t="s">
        <v>733</v>
      </c>
      <c r="N207" s="16" t="s">
        <v>60</v>
      </c>
    </row>
    <row r="208" ht="84" spans="1:14">
      <c r="A208" s="37" t="s">
        <v>780</v>
      </c>
      <c r="B208" s="37" t="s">
        <v>28</v>
      </c>
      <c r="C208" s="4" t="s">
        <v>852</v>
      </c>
      <c r="D208" s="16"/>
      <c r="E208" s="4" t="s">
        <v>16</v>
      </c>
      <c r="F208" s="21" t="s">
        <v>1086</v>
      </c>
      <c r="G208" s="62"/>
      <c r="H208" s="62">
        <v>2</v>
      </c>
      <c r="I208" s="16" t="s">
        <v>1087</v>
      </c>
      <c r="J208" s="16" t="s">
        <v>942</v>
      </c>
      <c r="K208" s="16" t="s">
        <v>943</v>
      </c>
      <c r="L208" s="16"/>
      <c r="M208" s="132" t="s">
        <v>733</v>
      </c>
      <c r="N208" s="16" t="s">
        <v>60</v>
      </c>
    </row>
    <row r="209" ht="180" spans="1:14">
      <c r="A209" s="3" t="s">
        <v>85</v>
      </c>
      <c r="B209" s="3" t="s">
        <v>85</v>
      </c>
      <c r="C209" s="4" t="s">
        <v>725</v>
      </c>
      <c r="D209" s="94" t="s">
        <v>726</v>
      </c>
      <c r="E209" s="4" t="s">
        <v>48</v>
      </c>
      <c r="F209" s="94" t="s">
        <v>727</v>
      </c>
      <c r="G209" s="128" t="s">
        <v>1088</v>
      </c>
      <c r="H209" s="94">
        <v>2</v>
      </c>
      <c r="I209" s="105" t="s">
        <v>1089</v>
      </c>
      <c r="J209" s="105" t="s">
        <v>730</v>
      </c>
      <c r="K209" s="104" t="s">
        <v>1090</v>
      </c>
      <c r="L209" s="94" t="s">
        <v>732</v>
      </c>
      <c r="M209" s="132" t="s">
        <v>733</v>
      </c>
      <c r="N209" s="105" t="s">
        <v>22</v>
      </c>
    </row>
    <row r="210" ht="108" spans="1:14">
      <c r="A210" s="3" t="s">
        <v>85</v>
      </c>
      <c r="B210" s="3" t="s">
        <v>85</v>
      </c>
      <c r="C210" s="4" t="s">
        <v>734</v>
      </c>
      <c r="D210" s="110" t="s">
        <v>735</v>
      </c>
      <c r="E210" s="4" t="s">
        <v>16</v>
      </c>
      <c r="F210" s="110" t="s">
        <v>727</v>
      </c>
      <c r="G210" s="129" t="s">
        <v>1091</v>
      </c>
      <c r="H210" s="111">
        <v>2</v>
      </c>
      <c r="I210" s="95" t="s">
        <v>737</v>
      </c>
      <c r="J210" s="111" t="s">
        <v>199</v>
      </c>
      <c r="K210" s="114" t="s">
        <v>1092</v>
      </c>
      <c r="L210" s="110" t="s">
        <v>804</v>
      </c>
      <c r="M210" s="132" t="s">
        <v>733</v>
      </c>
      <c r="N210" s="111" t="s">
        <v>201</v>
      </c>
    </row>
    <row r="211" ht="72" spans="1:14">
      <c r="A211" s="3" t="s">
        <v>85</v>
      </c>
      <c r="B211" s="3" t="s">
        <v>85</v>
      </c>
      <c r="C211" s="4" t="s">
        <v>734</v>
      </c>
      <c r="D211" s="110" t="s">
        <v>735</v>
      </c>
      <c r="E211" s="4" t="s">
        <v>16</v>
      </c>
      <c r="F211" s="110" t="s">
        <v>727</v>
      </c>
      <c r="G211" s="129" t="s">
        <v>1093</v>
      </c>
      <c r="H211" s="111">
        <v>2</v>
      </c>
      <c r="I211" s="95" t="s">
        <v>787</v>
      </c>
      <c r="J211" s="111" t="s">
        <v>199</v>
      </c>
      <c r="K211" s="114" t="s">
        <v>1092</v>
      </c>
      <c r="L211" s="110" t="s">
        <v>804</v>
      </c>
      <c r="M211" s="132" t="s">
        <v>733</v>
      </c>
      <c r="N211" s="111" t="s">
        <v>201</v>
      </c>
    </row>
    <row r="212" ht="96" spans="1:14">
      <c r="A212" s="3" t="s">
        <v>85</v>
      </c>
      <c r="B212" s="3" t="s">
        <v>85</v>
      </c>
      <c r="C212" s="4" t="s">
        <v>734</v>
      </c>
      <c r="D212" s="110" t="s">
        <v>1094</v>
      </c>
      <c r="E212" s="4" t="s">
        <v>16</v>
      </c>
      <c r="F212" s="110" t="s">
        <v>727</v>
      </c>
      <c r="G212" s="129" t="s">
        <v>1095</v>
      </c>
      <c r="H212" s="111">
        <v>2</v>
      </c>
      <c r="I212" s="110" t="s">
        <v>1096</v>
      </c>
      <c r="J212" s="111" t="s">
        <v>60</v>
      </c>
      <c r="K212" s="110" t="s">
        <v>1097</v>
      </c>
      <c r="L212" s="95" t="s">
        <v>1098</v>
      </c>
      <c r="M212" s="132" t="s">
        <v>733</v>
      </c>
      <c r="N212" s="111" t="s">
        <v>60</v>
      </c>
    </row>
    <row r="213" ht="36" spans="1:14">
      <c r="A213" s="3" t="s">
        <v>85</v>
      </c>
      <c r="B213" s="3" t="s">
        <v>85</v>
      </c>
      <c r="C213" s="4" t="s">
        <v>734</v>
      </c>
      <c r="D213" s="114" t="s">
        <v>946</v>
      </c>
      <c r="E213" s="4" t="s">
        <v>48</v>
      </c>
      <c r="F213" s="113" t="s">
        <v>947</v>
      </c>
      <c r="G213" s="129" t="s">
        <v>1099</v>
      </c>
      <c r="H213" s="111">
        <v>2</v>
      </c>
      <c r="I213" s="111" t="s">
        <v>770</v>
      </c>
      <c r="J213" s="95" t="s">
        <v>60</v>
      </c>
      <c r="K213" s="113" t="s">
        <v>950</v>
      </c>
      <c r="L213" s="138"/>
      <c r="M213" s="132" t="s">
        <v>733</v>
      </c>
      <c r="N213" s="95" t="s">
        <v>60</v>
      </c>
    </row>
    <row r="214" ht="252" spans="1:14">
      <c r="A214" s="3" t="s">
        <v>85</v>
      </c>
      <c r="B214" s="3" t="s">
        <v>85</v>
      </c>
      <c r="C214" s="4" t="s">
        <v>767</v>
      </c>
      <c r="D214" s="94" t="s">
        <v>768</v>
      </c>
      <c r="E214" s="4" t="s">
        <v>16</v>
      </c>
      <c r="F214" s="94" t="s">
        <v>727</v>
      </c>
      <c r="G214" s="128" t="s">
        <v>1100</v>
      </c>
      <c r="H214" s="94">
        <v>2</v>
      </c>
      <c r="I214" s="94" t="s">
        <v>1101</v>
      </c>
      <c r="J214" s="94" t="s">
        <v>95</v>
      </c>
      <c r="K214" s="94" t="s">
        <v>771</v>
      </c>
      <c r="L214" s="94"/>
      <c r="M214" s="132" t="s">
        <v>733</v>
      </c>
      <c r="N214" s="94" t="s">
        <v>22</v>
      </c>
    </row>
    <row r="215" ht="252" spans="1:14">
      <c r="A215" s="3" t="s">
        <v>85</v>
      </c>
      <c r="B215" s="3" t="s">
        <v>85</v>
      </c>
      <c r="C215" s="4" t="s">
        <v>767</v>
      </c>
      <c r="D215" s="94" t="s">
        <v>768</v>
      </c>
      <c r="E215" s="4" t="s">
        <v>16</v>
      </c>
      <c r="F215" s="94" t="s">
        <v>727</v>
      </c>
      <c r="G215" s="128" t="s">
        <v>1102</v>
      </c>
      <c r="H215" s="94">
        <v>2</v>
      </c>
      <c r="I215" s="94" t="s">
        <v>1103</v>
      </c>
      <c r="J215" s="94" t="s">
        <v>95</v>
      </c>
      <c r="K215" s="94" t="s">
        <v>771</v>
      </c>
      <c r="L215" s="94"/>
      <c r="M215" s="132" t="s">
        <v>733</v>
      </c>
      <c r="N215" s="94" t="s">
        <v>22</v>
      </c>
    </row>
    <row r="216" ht="252" spans="1:14">
      <c r="A216" s="3" t="s">
        <v>85</v>
      </c>
      <c r="B216" s="3" t="s">
        <v>85</v>
      </c>
      <c r="C216" s="4" t="s">
        <v>767</v>
      </c>
      <c r="D216" s="94" t="s">
        <v>768</v>
      </c>
      <c r="E216" s="4" t="s">
        <v>16</v>
      </c>
      <c r="F216" s="94" t="s">
        <v>727</v>
      </c>
      <c r="G216" s="128" t="s">
        <v>1104</v>
      </c>
      <c r="H216" s="115">
        <v>2</v>
      </c>
      <c r="I216" s="115" t="s">
        <v>1105</v>
      </c>
      <c r="J216" s="94" t="s">
        <v>194</v>
      </c>
      <c r="K216" s="94" t="s">
        <v>771</v>
      </c>
      <c r="L216" s="94"/>
      <c r="M216" s="132" t="s">
        <v>733</v>
      </c>
      <c r="N216" s="94" t="s">
        <v>22</v>
      </c>
    </row>
    <row r="217" ht="96" spans="1:14">
      <c r="A217" s="3" t="s">
        <v>85</v>
      </c>
      <c r="B217" s="3" t="s">
        <v>85</v>
      </c>
      <c r="C217" s="4" t="s">
        <v>767</v>
      </c>
      <c r="D217" s="94" t="s">
        <v>822</v>
      </c>
      <c r="E217" s="4" t="s">
        <v>16</v>
      </c>
      <c r="F217" s="94" t="s">
        <v>727</v>
      </c>
      <c r="G217" s="128" t="s">
        <v>1106</v>
      </c>
      <c r="H217" s="94">
        <v>2</v>
      </c>
      <c r="I217" s="94" t="s">
        <v>1107</v>
      </c>
      <c r="J217" s="94" t="s">
        <v>194</v>
      </c>
      <c r="K217" s="94" t="s">
        <v>1108</v>
      </c>
      <c r="L217" s="94" t="s">
        <v>849</v>
      </c>
      <c r="M217" s="132" t="s">
        <v>733</v>
      </c>
      <c r="N217" s="94" t="s">
        <v>22</v>
      </c>
    </row>
    <row r="218" ht="60" spans="1:14">
      <c r="A218" s="8" t="s">
        <v>13</v>
      </c>
      <c r="B218" s="8" t="s">
        <v>28</v>
      </c>
      <c r="C218" s="4" t="s">
        <v>1109</v>
      </c>
      <c r="D218" s="8"/>
      <c r="E218" s="4" t="s">
        <v>16</v>
      </c>
      <c r="F218" s="8" t="s">
        <v>752</v>
      </c>
      <c r="G218" s="4"/>
      <c r="H218" s="4">
        <v>1</v>
      </c>
      <c r="I218" s="8" t="s">
        <v>770</v>
      </c>
      <c r="J218" s="11" t="s">
        <v>38</v>
      </c>
      <c r="K218" s="9" t="s">
        <v>445</v>
      </c>
      <c r="L218" s="66"/>
      <c r="M218" s="132" t="s">
        <v>733</v>
      </c>
      <c r="N218" s="11" t="s">
        <v>22</v>
      </c>
    </row>
    <row r="219" ht="252" spans="1:14">
      <c r="A219" s="8" t="s">
        <v>13</v>
      </c>
      <c r="B219" s="8" t="s">
        <v>28</v>
      </c>
      <c r="C219" s="4" t="s">
        <v>883</v>
      </c>
      <c r="D219" s="10"/>
      <c r="E219" s="4" t="s">
        <v>48</v>
      </c>
      <c r="F219" s="8" t="s">
        <v>752</v>
      </c>
      <c r="G219" s="4"/>
      <c r="H219" s="4">
        <v>1</v>
      </c>
      <c r="I219" s="8" t="s">
        <v>371</v>
      </c>
      <c r="J219" s="9" t="s">
        <v>19</v>
      </c>
      <c r="K219" s="135" t="s">
        <v>1110</v>
      </c>
      <c r="L219" s="66"/>
      <c r="M219" s="132" t="s">
        <v>733</v>
      </c>
      <c r="N219" s="9" t="s">
        <v>22</v>
      </c>
    </row>
    <row r="220" ht="216" spans="1:14">
      <c r="A220" s="8" t="s">
        <v>13</v>
      </c>
      <c r="B220" s="8" t="s">
        <v>28</v>
      </c>
      <c r="C220" s="4" t="s">
        <v>883</v>
      </c>
      <c r="D220" s="10"/>
      <c r="E220" s="4" t="s">
        <v>48</v>
      </c>
      <c r="F220" s="8" t="s">
        <v>752</v>
      </c>
      <c r="G220" s="4"/>
      <c r="H220" s="4">
        <v>1</v>
      </c>
      <c r="I220" s="8" t="s">
        <v>1111</v>
      </c>
      <c r="J220" s="9" t="s">
        <v>19</v>
      </c>
      <c r="K220" s="135" t="s">
        <v>1112</v>
      </c>
      <c r="L220" s="66"/>
      <c r="M220" s="132" t="s">
        <v>733</v>
      </c>
      <c r="N220" s="9" t="s">
        <v>22</v>
      </c>
    </row>
    <row r="221" ht="192" spans="1:14">
      <c r="A221" s="8" t="s">
        <v>13</v>
      </c>
      <c r="B221" s="8" t="s">
        <v>28</v>
      </c>
      <c r="C221" s="4" t="s">
        <v>883</v>
      </c>
      <c r="D221" s="10"/>
      <c r="E221" s="4" t="s">
        <v>48</v>
      </c>
      <c r="F221" s="8" t="s">
        <v>752</v>
      </c>
      <c r="G221" s="4"/>
      <c r="H221" s="4">
        <v>1</v>
      </c>
      <c r="I221" s="8" t="s">
        <v>1113</v>
      </c>
      <c r="J221" s="9" t="s">
        <v>19</v>
      </c>
      <c r="K221" s="135" t="s">
        <v>1114</v>
      </c>
      <c r="L221" s="66"/>
      <c r="M221" s="132" t="s">
        <v>733</v>
      </c>
      <c r="N221" s="9" t="s">
        <v>22</v>
      </c>
    </row>
    <row r="222" ht="192" spans="1:14">
      <c r="A222" s="8" t="s">
        <v>13</v>
      </c>
      <c r="B222" s="8" t="s">
        <v>28</v>
      </c>
      <c r="C222" s="4" t="s">
        <v>883</v>
      </c>
      <c r="D222" s="10"/>
      <c r="E222" s="4" t="s">
        <v>48</v>
      </c>
      <c r="F222" s="8" t="s">
        <v>752</v>
      </c>
      <c r="G222" s="4"/>
      <c r="H222" s="4">
        <v>1</v>
      </c>
      <c r="I222" s="8" t="s">
        <v>923</v>
      </c>
      <c r="J222" s="9" t="s">
        <v>19</v>
      </c>
      <c r="K222" s="135" t="s">
        <v>1115</v>
      </c>
      <c r="L222" s="66"/>
      <c r="M222" s="132" t="s">
        <v>733</v>
      </c>
      <c r="N222" s="9" t="s">
        <v>22</v>
      </c>
    </row>
    <row r="223" ht="204" spans="1:14">
      <c r="A223" s="8" t="s">
        <v>13</v>
      </c>
      <c r="B223" s="8" t="s">
        <v>28</v>
      </c>
      <c r="C223" s="4" t="s">
        <v>883</v>
      </c>
      <c r="D223" s="10"/>
      <c r="E223" s="4" t="s">
        <v>48</v>
      </c>
      <c r="F223" s="8" t="s">
        <v>752</v>
      </c>
      <c r="G223" s="4"/>
      <c r="H223" s="4">
        <v>1</v>
      </c>
      <c r="I223" s="8" t="s">
        <v>1116</v>
      </c>
      <c r="J223" s="9" t="s">
        <v>19</v>
      </c>
      <c r="K223" s="135" t="s">
        <v>1117</v>
      </c>
      <c r="L223" s="66"/>
      <c r="M223" s="132" t="s">
        <v>733</v>
      </c>
      <c r="N223" s="9" t="s">
        <v>22</v>
      </c>
    </row>
    <row r="224" ht="48" spans="1:14">
      <c r="A224" s="8" t="s">
        <v>13</v>
      </c>
      <c r="B224" s="8" t="s">
        <v>28</v>
      </c>
      <c r="C224" s="4" t="s">
        <v>883</v>
      </c>
      <c r="D224" s="141"/>
      <c r="E224" s="4" t="s">
        <v>48</v>
      </c>
      <c r="F224" s="8" t="s">
        <v>752</v>
      </c>
      <c r="G224" s="4"/>
      <c r="H224" s="4">
        <v>1</v>
      </c>
      <c r="I224" s="8" t="s">
        <v>1118</v>
      </c>
      <c r="J224" s="9" t="s">
        <v>1119</v>
      </c>
      <c r="K224" s="142" t="s">
        <v>1120</v>
      </c>
      <c r="L224" s="66"/>
      <c r="M224" s="132" t="s">
        <v>733</v>
      </c>
      <c r="N224" s="9" t="s">
        <v>60</v>
      </c>
    </row>
    <row r="225" ht="60" spans="1:14">
      <c r="A225" s="8" t="s">
        <v>13</v>
      </c>
      <c r="B225" s="8" t="s">
        <v>28</v>
      </c>
      <c r="C225" s="4" t="s">
        <v>101</v>
      </c>
      <c r="D225" s="10"/>
      <c r="E225" s="4" t="s">
        <v>16</v>
      </c>
      <c r="F225" s="8" t="s">
        <v>740</v>
      </c>
      <c r="G225" s="4"/>
      <c r="H225" s="29">
        <v>1</v>
      </c>
      <c r="I225" s="8" t="s">
        <v>1004</v>
      </c>
      <c r="J225" s="22" t="s">
        <v>104</v>
      </c>
      <c r="K225" s="9" t="s">
        <v>151</v>
      </c>
      <c r="L225" s="11" t="s">
        <v>1121</v>
      </c>
      <c r="M225" s="132" t="s">
        <v>733</v>
      </c>
      <c r="N225" s="22" t="s">
        <v>60</v>
      </c>
    </row>
    <row r="226" ht="60" spans="1:14">
      <c r="A226" s="8" t="s">
        <v>13</v>
      </c>
      <c r="B226" s="8" t="s">
        <v>28</v>
      </c>
      <c r="C226" s="4" t="s">
        <v>963</v>
      </c>
      <c r="D226" s="8"/>
      <c r="E226" s="4" t="s">
        <v>48</v>
      </c>
      <c r="F226" s="8" t="s">
        <v>752</v>
      </c>
      <c r="G226" s="131"/>
      <c r="H226" s="29">
        <v>1</v>
      </c>
      <c r="I226" s="8" t="s">
        <v>954</v>
      </c>
      <c r="J226" s="9" t="s">
        <v>886</v>
      </c>
      <c r="K226" s="9" t="s">
        <v>1122</v>
      </c>
      <c r="L226" s="4"/>
      <c r="M226" s="132" t="s">
        <v>733</v>
      </c>
      <c r="N226" s="9" t="s">
        <v>22</v>
      </c>
    </row>
    <row r="227" ht="60" spans="1:14">
      <c r="A227" s="8" t="s">
        <v>13</v>
      </c>
      <c r="B227" s="8" t="s">
        <v>28</v>
      </c>
      <c r="C227" s="4" t="s">
        <v>965</v>
      </c>
      <c r="D227" s="8"/>
      <c r="E227" s="4" t="s">
        <v>16</v>
      </c>
      <c r="F227" s="8" t="s">
        <v>752</v>
      </c>
      <c r="G227" s="4"/>
      <c r="H227" s="4">
        <v>1</v>
      </c>
      <c r="I227" s="8" t="s">
        <v>1042</v>
      </c>
      <c r="J227" s="9" t="s">
        <v>967</v>
      </c>
      <c r="K227" s="9" t="s">
        <v>151</v>
      </c>
      <c r="L227" s="4"/>
      <c r="M227" s="132" t="s">
        <v>733</v>
      </c>
      <c r="N227" s="9" t="s">
        <v>22</v>
      </c>
    </row>
    <row r="228" ht="60" spans="1:14">
      <c r="A228" s="8" t="s">
        <v>13</v>
      </c>
      <c r="B228" s="8" t="s">
        <v>28</v>
      </c>
      <c r="C228" s="4" t="s">
        <v>1123</v>
      </c>
      <c r="D228" s="30"/>
      <c r="E228" s="4" t="s">
        <v>16</v>
      </c>
      <c r="F228" s="30" t="s">
        <v>1124</v>
      </c>
      <c r="G228" s="30"/>
      <c r="H228" s="30">
        <v>1</v>
      </c>
      <c r="I228" s="30" t="s">
        <v>1125</v>
      </c>
      <c r="J228" s="9" t="s">
        <v>967</v>
      </c>
      <c r="K228" s="31" t="s">
        <v>168</v>
      </c>
      <c r="L228" s="4"/>
      <c r="M228" s="132" t="s">
        <v>733</v>
      </c>
      <c r="N228" s="9" t="s">
        <v>22</v>
      </c>
    </row>
    <row r="229" ht="60" spans="1:14">
      <c r="A229" s="8" t="s">
        <v>13</v>
      </c>
      <c r="B229" s="8" t="s">
        <v>28</v>
      </c>
      <c r="C229" s="4" t="s">
        <v>1126</v>
      </c>
      <c r="D229" s="10"/>
      <c r="E229" s="4" t="s">
        <v>16</v>
      </c>
      <c r="F229" s="8" t="s">
        <v>752</v>
      </c>
      <c r="G229" s="4"/>
      <c r="H229" s="4">
        <v>1</v>
      </c>
      <c r="I229" s="8" t="s">
        <v>1127</v>
      </c>
      <c r="J229" s="31" t="s">
        <v>967</v>
      </c>
      <c r="K229" s="22" t="s">
        <v>1128</v>
      </c>
      <c r="L229" s="4"/>
      <c r="M229" s="132" t="s">
        <v>733</v>
      </c>
      <c r="N229" s="31" t="s">
        <v>22</v>
      </c>
    </row>
    <row r="230" ht="108" spans="1:14">
      <c r="A230" s="8" t="s">
        <v>13</v>
      </c>
      <c r="B230" s="8" t="s">
        <v>28</v>
      </c>
      <c r="C230" s="4" t="s">
        <v>760</v>
      </c>
      <c r="D230" s="30"/>
      <c r="E230" s="4" t="s">
        <v>48</v>
      </c>
      <c r="F230" s="8" t="s">
        <v>752</v>
      </c>
      <c r="G230" s="30"/>
      <c r="H230" s="30">
        <v>1</v>
      </c>
      <c r="I230" s="30" t="s">
        <v>790</v>
      </c>
      <c r="J230" s="31" t="s">
        <v>444</v>
      </c>
      <c r="K230" s="31" t="s">
        <v>1129</v>
      </c>
      <c r="L230" s="30"/>
      <c r="M230" s="132" t="s">
        <v>733</v>
      </c>
      <c r="N230" s="31" t="s">
        <v>60</v>
      </c>
    </row>
    <row r="231" ht="108" spans="1:14">
      <c r="A231" s="8" t="s">
        <v>13</v>
      </c>
      <c r="B231" s="8" t="s">
        <v>28</v>
      </c>
      <c r="C231" s="4" t="s">
        <v>760</v>
      </c>
      <c r="D231" s="30"/>
      <c r="E231" s="4" t="s">
        <v>48</v>
      </c>
      <c r="F231" s="8" t="s">
        <v>752</v>
      </c>
      <c r="G231" s="30"/>
      <c r="H231" s="30">
        <v>1</v>
      </c>
      <c r="I231" s="30" t="s">
        <v>827</v>
      </c>
      <c r="J231" s="31" t="s">
        <v>444</v>
      </c>
      <c r="K231" s="31" t="s">
        <v>1130</v>
      </c>
      <c r="L231" s="30"/>
      <c r="M231" s="132" t="s">
        <v>733</v>
      </c>
      <c r="N231" s="31" t="s">
        <v>60</v>
      </c>
    </row>
    <row r="232" ht="108" spans="1:14">
      <c r="A232" s="8" t="s">
        <v>13</v>
      </c>
      <c r="B232" s="8" t="s">
        <v>28</v>
      </c>
      <c r="C232" s="4" t="s">
        <v>760</v>
      </c>
      <c r="D232" s="30"/>
      <c r="E232" s="4" t="s">
        <v>48</v>
      </c>
      <c r="F232" s="8" t="s">
        <v>752</v>
      </c>
      <c r="G232" s="30"/>
      <c r="H232" s="30">
        <v>1</v>
      </c>
      <c r="I232" s="30" t="s">
        <v>827</v>
      </c>
      <c r="J232" s="31" t="s">
        <v>444</v>
      </c>
      <c r="K232" s="31" t="s">
        <v>1131</v>
      </c>
      <c r="L232" s="30"/>
      <c r="M232" s="132" t="s">
        <v>733</v>
      </c>
      <c r="N232" s="31" t="s">
        <v>60</v>
      </c>
    </row>
    <row r="233" ht="108" spans="1:14">
      <c r="A233" s="8" t="s">
        <v>13</v>
      </c>
      <c r="B233" s="8" t="s">
        <v>28</v>
      </c>
      <c r="C233" s="4" t="s">
        <v>760</v>
      </c>
      <c r="D233" s="30"/>
      <c r="E233" s="4" t="s">
        <v>48</v>
      </c>
      <c r="F233" s="8" t="s">
        <v>752</v>
      </c>
      <c r="G233" s="30"/>
      <c r="H233" s="30">
        <v>1</v>
      </c>
      <c r="I233" s="30" t="s">
        <v>816</v>
      </c>
      <c r="J233" s="31" t="s">
        <v>444</v>
      </c>
      <c r="K233" s="31" t="s">
        <v>1131</v>
      </c>
      <c r="L233" s="30"/>
      <c r="M233" s="132" t="s">
        <v>733</v>
      </c>
      <c r="N233" s="31" t="s">
        <v>60</v>
      </c>
    </row>
    <row r="234" ht="108" spans="1:14">
      <c r="A234" s="8" t="s">
        <v>13</v>
      </c>
      <c r="B234" s="8" t="s">
        <v>28</v>
      </c>
      <c r="C234" s="4" t="s">
        <v>760</v>
      </c>
      <c r="D234" s="30"/>
      <c r="E234" s="4" t="s">
        <v>48</v>
      </c>
      <c r="F234" s="8" t="s">
        <v>752</v>
      </c>
      <c r="G234" s="30"/>
      <c r="H234" s="30">
        <v>1</v>
      </c>
      <c r="I234" s="30" t="s">
        <v>827</v>
      </c>
      <c r="J234" s="31" t="s">
        <v>444</v>
      </c>
      <c r="K234" s="31" t="s">
        <v>1132</v>
      </c>
      <c r="L234" s="30"/>
      <c r="M234" s="132" t="s">
        <v>733</v>
      </c>
      <c r="N234" s="31" t="s">
        <v>60</v>
      </c>
    </row>
    <row r="235" ht="96" spans="1:14">
      <c r="A235" s="8" t="s">
        <v>13</v>
      </c>
      <c r="B235" s="8" t="s">
        <v>28</v>
      </c>
      <c r="C235" s="4" t="s">
        <v>760</v>
      </c>
      <c r="D235" s="30"/>
      <c r="E235" s="4" t="s">
        <v>48</v>
      </c>
      <c r="F235" s="8" t="s">
        <v>752</v>
      </c>
      <c r="G235" s="30"/>
      <c r="H235" s="30">
        <v>1</v>
      </c>
      <c r="I235" s="30" t="s">
        <v>827</v>
      </c>
      <c r="J235" s="31" t="s">
        <v>444</v>
      </c>
      <c r="K235" s="31" t="s">
        <v>1133</v>
      </c>
      <c r="L235" s="30"/>
      <c r="M235" s="132" t="s">
        <v>733</v>
      </c>
      <c r="N235" s="31" t="s">
        <v>60</v>
      </c>
    </row>
    <row r="236" ht="108" spans="1:14">
      <c r="A236" s="8" t="s">
        <v>13</v>
      </c>
      <c r="B236" s="8" t="s">
        <v>28</v>
      </c>
      <c r="C236" s="4" t="s">
        <v>760</v>
      </c>
      <c r="D236" s="30"/>
      <c r="E236" s="4" t="s">
        <v>48</v>
      </c>
      <c r="F236" s="8" t="s">
        <v>752</v>
      </c>
      <c r="G236" s="30"/>
      <c r="H236" s="30">
        <v>1</v>
      </c>
      <c r="I236" s="30" t="s">
        <v>1134</v>
      </c>
      <c r="J236" s="31" t="s">
        <v>444</v>
      </c>
      <c r="K236" s="31" t="s">
        <v>1135</v>
      </c>
      <c r="L236" s="30"/>
      <c r="M236" s="132" t="s">
        <v>733</v>
      </c>
      <c r="N236" s="31" t="s">
        <v>60</v>
      </c>
    </row>
    <row r="237" ht="84" spans="1:14">
      <c r="A237" s="8" t="s">
        <v>13</v>
      </c>
      <c r="B237" s="8" t="s">
        <v>28</v>
      </c>
      <c r="C237" s="4" t="s">
        <v>760</v>
      </c>
      <c r="D237" s="30"/>
      <c r="E237" s="4" t="s">
        <v>48</v>
      </c>
      <c r="F237" s="8" t="s">
        <v>752</v>
      </c>
      <c r="G237" s="30"/>
      <c r="H237" s="30">
        <v>1</v>
      </c>
      <c r="I237" s="32" t="s">
        <v>1136</v>
      </c>
      <c r="J237" s="31" t="s">
        <v>444</v>
      </c>
      <c r="K237" s="31" t="s">
        <v>806</v>
      </c>
      <c r="L237" s="30"/>
      <c r="M237" s="132" t="s">
        <v>733</v>
      </c>
      <c r="N237" s="31" t="s">
        <v>60</v>
      </c>
    </row>
    <row r="238" ht="84" spans="1:14">
      <c r="A238" s="8" t="s">
        <v>13</v>
      </c>
      <c r="B238" s="8" t="s">
        <v>28</v>
      </c>
      <c r="C238" s="4" t="s">
        <v>760</v>
      </c>
      <c r="D238" s="30"/>
      <c r="E238" s="4" t="s">
        <v>48</v>
      </c>
      <c r="F238" s="8" t="s">
        <v>752</v>
      </c>
      <c r="G238" s="30"/>
      <c r="H238" s="30">
        <v>1</v>
      </c>
      <c r="I238" s="32" t="s">
        <v>1137</v>
      </c>
      <c r="J238" s="31" t="s">
        <v>444</v>
      </c>
      <c r="K238" s="31" t="s">
        <v>806</v>
      </c>
      <c r="L238" s="30"/>
      <c r="M238" s="132" t="s">
        <v>733</v>
      </c>
      <c r="N238" s="31" t="s">
        <v>60</v>
      </c>
    </row>
    <row r="239" ht="108" spans="1:14">
      <c r="A239" s="8" t="s">
        <v>13</v>
      </c>
      <c r="B239" s="8" t="s">
        <v>28</v>
      </c>
      <c r="C239" s="4" t="s">
        <v>760</v>
      </c>
      <c r="D239" s="30"/>
      <c r="E239" s="4" t="s">
        <v>48</v>
      </c>
      <c r="F239" s="8" t="s">
        <v>752</v>
      </c>
      <c r="G239" s="30"/>
      <c r="H239" s="30">
        <v>1</v>
      </c>
      <c r="I239" s="30" t="s">
        <v>866</v>
      </c>
      <c r="J239" s="31" t="s">
        <v>444</v>
      </c>
      <c r="K239" s="31" t="s">
        <v>1138</v>
      </c>
      <c r="L239" s="30"/>
      <c r="M239" s="132" t="s">
        <v>733</v>
      </c>
      <c r="N239" s="31" t="s">
        <v>60</v>
      </c>
    </row>
    <row r="240" ht="108" spans="1:14">
      <c r="A240" s="8" t="s">
        <v>13</v>
      </c>
      <c r="B240" s="8" t="s">
        <v>28</v>
      </c>
      <c r="C240" s="4" t="s">
        <v>760</v>
      </c>
      <c r="D240" s="30"/>
      <c r="E240" s="4" t="s">
        <v>48</v>
      </c>
      <c r="F240" s="8" t="s">
        <v>752</v>
      </c>
      <c r="G240" s="30"/>
      <c r="H240" s="30">
        <v>1</v>
      </c>
      <c r="I240" s="30" t="s">
        <v>866</v>
      </c>
      <c r="J240" s="31" t="s">
        <v>444</v>
      </c>
      <c r="K240" s="31" t="s">
        <v>1139</v>
      </c>
      <c r="L240" s="30"/>
      <c r="M240" s="132" t="s">
        <v>733</v>
      </c>
      <c r="N240" s="31" t="s">
        <v>60</v>
      </c>
    </row>
    <row r="241" ht="84" spans="1:14">
      <c r="A241" s="8" t="s">
        <v>13</v>
      </c>
      <c r="B241" s="8" t="s">
        <v>28</v>
      </c>
      <c r="C241" s="4" t="s">
        <v>760</v>
      </c>
      <c r="D241" s="30"/>
      <c r="E241" s="4" t="s">
        <v>48</v>
      </c>
      <c r="F241" s="8" t="s">
        <v>752</v>
      </c>
      <c r="G241" s="30"/>
      <c r="H241" s="30">
        <v>1</v>
      </c>
      <c r="I241" s="30" t="s">
        <v>860</v>
      </c>
      <c r="J241" s="31" t="s">
        <v>444</v>
      </c>
      <c r="K241" s="31" t="s">
        <v>806</v>
      </c>
      <c r="L241" s="30"/>
      <c r="M241" s="132" t="s">
        <v>733</v>
      </c>
      <c r="N241" s="31" t="s">
        <v>60</v>
      </c>
    </row>
    <row r="242" ht="84" spans="1:14">
      <c r="A242" s="8" t="s">
        <v>13</v>
      </c>
      <c r="B242" s="8" t="s">
        <v>28</v>
      </c>
      <c r="C242" s="4" t="s">
        <v>760</v>
      </c>
      <c r="D242" s="30"/>
      <c r="E242" s="4" t="s">
        <v>48</v>
      </c>
      <c r="F242" s="8" t="s">
        <v>752</v>
      </c>
      <c r="G242" s="30"/>
      <c r="H242" s="30">
        <v>1</v>
      </c>
      <c r="I242" s="30" t="s">
        <v>1140</v>
      </c>
      <c r="J242" s="31" t="s">
        <v>444</v>
      </c>
      <c r="K242" s="31" t="s">
        <v>806</v>
      </c>
      <c r="L242" s="30"/>
      <c r="M242" s="132" t="s">
        <v>733</v>
      </c>
      <c r="N242" s="31" t="s">
        <v>60</v>
      </c>
    </row>
    <row r="243" ht="60" spans="1:14">
      <c r="A243" s="8" t="s">
        <v>13</v>
      </c>
      <c r="B243" s="8" t="s">
        <v>28</v>
      </c>
      <c r="C243" s="4" t="s">
        <v>760</v>
      </c>
      <c r="D243" s="30"/>
      <c r="E243" s="4" t="s">
        <v>48</v>
      </c>
      <c r="F243" s="8" t="s">
        <v>752</v>
      </c>
      <c r="G243" s="30"/>
      <c r="H243" s="30">
        <v>1</v>
      </c>
      <c r="I243" s="30" t="s">
        <v>1141</v>
      </c>
      <c r="J243" s="31" t="s">
        <v>444</v>
      </c>
      <c r="K243" s="31" t="s">
        <v>766</v>
      </c>
      <c r="L243" s="30"/>
      <c r="M243" s="132" t="s">
        <v>733</v>
      </c>
      <c r="N243" s="31" t="s">
        <v>60</v>
      </c>
    </row>
    <row r="244" ht="60" spans="1:14">
      <c r="A244" s="8" t="s">
        <v>13</v>
      </c>
      <c r="B244" s="8" t="s">
        <v>28</v>
      </c>
      <c r="C244" s="4" t="s">
        <v>760</v>
      </c>
      <c r="D244" s="30"/>
      <c r="E244" s="4" t="s">
        <v>48</v>
      </c>
      <c r="F244" s="8" t="s">
        <v>752</v>
      </c>
      <c r="G244" s="30"/>
      <c r="H244" s="30">
        <v>1</v>
      </c>
      <c r="I244" s="30" t="s">
        <v>1142</v>
      </c>
      <c r="J244" s="31" t="s">
        <v>444</v>
      </c>
      <c r="K244" s="31" t="s">
        <v>766</v>
      </c>
      <c r="L244" s="143"/>
      <c r="M244" s="132" t="s">
        <v>733</v>
      </c>
      <c r="N244" s="31" t="s">
        <v>60</v>
      </c>
    </row>
    <row r="245" ht="84" spans="1:14">
      <c r="A245" s="8" t="s">
        <v>13</v>
      </c>
      <c r="B245" s="8" t="s">
        <v>28</v>
      </c>
      <c r="C245" s="4" t="s">
        <v>760</v>
      </c>
      <c r="D245" s="30"/>
      <c r="E245" s="4" t="s">
        <v>48</v>
      </c>
      <c r="F245" s="8" t="s">
        <v>752</v>
      </c>
      <c r="G245" s="30"/>
      <c r="H245" s="30">
        <v>1</v>
      </c>
      <c r="I245" s="30" t="s">
        <v>1143</v>
      </c>
      <c r="J245" s="31" t="s">
        <v>444</v>
      </c>
      <c r="K245" s="31" t="s">
        <v>806</v>
      </c>
      <c r="L245" s="30"/>
      <c r="M245" s="132" t="s">
        <v>733</v>
      </c>
      <c r="N245" s="31" t="s">
        <v>60</v>
      </c>
    </row>
    <row r="246" ht="60" spans="1:14">
      <c r="A246" s="8" t="s">
        <v>13</v>
      </c>
      <c r="B246" s="8" t="s">
        <v>28</v>
      </c>
      <c r="C246" s="4" t="s">
        <v>760</v>
      </c>
      <c r="D246" s="30"/>
      <c r="E246" s="4" t="s">
        <v>48</v>
      </c>
      <c r="F246" s="8" t="s">
        <v>752</v>
      </c>
      <c r="G246" s="30"/>
      <c r="H246" s="30">
        <v>1</v>
      </c>
      <c r="I246" s="32" t="s">
        <v>1103</v>
      </c>
      <c r="J246" s="31" t="s">
        <v>444</v>
      </c>
      <c r="K246" s="31" t="s">
        <v>766</v>
      </c>
      <c r="L246" s="30"/>
      <c r="M246" s="132" t="s">
        <v>733</v>
      </c>
      <c r="N246" s="31" t="s">
        <v>60</v>
      </c>
    </row>
    <row r="247" ht="60" spans="1:14">
      <c r="A247" s="8" t="s">
        <v>13</v>
      </c>
      <c r="B247" s="8" t="s">
        <v>28</v>
      </c>
      <c r="C247" s="4" t="s">
        <v>760</v>
      </c>
      <c r="D247" s="30"/>
      <c r="E247" s="4" t="s">
        <v>48</v>
      </c>
      <c r="F247" s="8" t="s">
        <v>752</v>
      </c>
      <c r="G247" s="30"/>
      <c r="H247" s="30">
        <v>1</v>
      </c>
      <c r="I247" s="30" t="s">
        <v>1144</v>
      </c>
      <c r="J247" s="31" t="s">
        <v>444</v>
      </c>
      <c r="K247" s="31" t="s">
        <v>766</v>
      </c>
      <c r="L247" s="143"/>
      <c r="M247" s="132" t="s">
        <v>733</v>
      </c>
      <c r="N247" s="31" t="s">
        <v>60</v>
      </c>
    </row>
    <row r="248" ht="84" spans="1:14">
      <c r="A248" s="8" t="s">
        <v>13</v>
      </c>
      <c r="B248" s="8" t="s">
        <v>28</v>
      </c>
      <c r="C248" s="4" t="s">
        <v>760</v>
      </c>
      <c r="D248" s="30"/>
      <c r="E248" s="4" t="s">
        <v>48</v>
      </c>
      <c r="F248" s="8" t="s">
        <v>752</v>
      </c>
      <c r="G248" s="30"/>
      <c r="H248" s="30">
        <v>1</v>
      </c>
      <c r="I248" s="30" t="s">
        <v>1145</v>
      </c>
      <c r="J248" s="31" t="s">
        <v>444</v>
      </c>
      <c r="K248" s="31" t="s">
        <v>806</v>
      </c>
      <c r="L248" s="143"/>
      <c r="M248" s="132" t="s">
        <v>733</v>
      </c>
      <c r="N248" s="31" t="s">
        <v>60</v>
      </c>
    </row>
    <row r="249" ht="60" spans="1:14">
      <c r="A249" s="8" t="s">
        <v>13</v>
      </c>
      <c r="B249" s="8" t="s">
        <v>28</v>
      </c>
      <c r="C249" s="4" t="s">
        <v>760</v>
      </c>
      <c r="D249" s="30"/>
      <c r="E249" s="4" t="s">
        <v>48</v>
      </c>
      <c r="F249" s="8" t="s">
        <v>752</v>
      </c>
      <c r="G249" s="30"/>
      <c r="H249" s="30">
        <v>1</v>
      </c>
      <c r="I249" s="30" t="s">
        <v>1146</v>
      </c>
      <c r="J249" s="31" t="s">
        <v>444</v>
      </c>
      <c r="K249" s="31" t="s">
        <v>766</v>
      </c>
      <c r="L249" s="144"/>
      <c r="M249" s="132" t="s">
        <v>733</v>
      </c>
      <c r="N249" s="31" t="s">
        <v>60</v>
      </c>
    </row>
    <row r="250" ht="60" spans="1:14">
      <c r="A250" s="8" t="s">
        <v>13</v>
      </c>
      <c r="B250" s="8" t="s">
        <v>28</v>
      </c>
      <c r="C250" s="4" t="s">
        <v>751</v>
      </c>
      <c r="D250" s="8"/>
      <c r="E250" s="4" t="s">
        <v>48</v>
      </c>
      <c r="F250" s="8" t="s">
        <v>752</v>
      </c>
      <c r="G250" s="9"/>
      <c r="H250" s="21">
        <v>1</v>
      </c>
      <c r="I250" s="21" t="s">
        <v>1144</v>
      </c>
      <c r="J250" s="31" t="s">
        <v>444</v>
      </c>
      <c r="K250" s="22" t="s">
        <v>896</v>
      </c>
      <c r="L250" s="22"/>
      <c r="M250" s="132" t="s">
        <v>733</v>
      </c>
      <c r="N250" s="31" t="s">
        <v>60</v>
      </c>
    </row>
    <row r="251" ht="120" spans="1:14">
      <c r="A251" s="8" t="s">
        <v>13</v>
      </c>
      <c r="B251" s="8" t="s">
        <v>28</v>
      </c>
      <c r="C251" s="4" t="s">
        <v>751</v>
      </c>
      <c r="D251" s="8"/>
      <c r="E251" s="4" t="s">
        <v>48</v>
      </c>
      <c r="F251" s="8" t="s">
        <v>752</v>
      </c>
      <c r="G251" s="9"/>
      <c r="H251" s="21">
        <v>1</v>
      </c>
      <c r="I251" s="21" t="s">
        <v>753</v>
      </c>
      <c r="J251" s="31" t="s">
        <v>444</v>
      </c>
      <c r="K251" s="22" t="s">
        <v>1147</v>
      </c>
      <c r="L251" s="22"/>
      <c r="M251" s="132" t="s">
        <v>733</v>
      </c>
      <c r="N251" s="31" t="s">
        <v>60</v>
      </c>
    </row>
    <row r="252" ht="108" spans="1:14">
      <c r="A252" s="8" t="s">
        <v>13</v>
      </c>
      <c r="B252" s="8" t="s">
        <v>28</v>
      </c>
      <c r="C252" s="4" t="s">
        <v>751</v>
      </c>
      <c r="D252" s="8"/>
      <c r="E252" s="4" t="s">
        <v>48</v>
      </c>
      <c r="F252" s="8" t="s">
        <v>752</v>
      </c>
      <c r="G252" s="4"/>
      <c r="H252" s="21">
        <v>1</v>
      </c>
      <c r="I252" s="21" t="s">
        <v>753</v>
      </c>
      <c r="J252" s="31" t="s">
        <v>444</v>
      </c>
      <c r="K252" s="22" t="s">
        <v>1148</v>
      </c>
      <c r="L252" s="21"/>
      <c r="M252" s="132" t="s">
        <v>733</v>
      </c>
      <c r="N252" s="31" t="s">
        <v>60</v>
      </c>
    </row>
    <row r="253" ht="96" spans="1:14">
      <c r="A253" s="8" t="s">
        <v>13</v>
      </c>
      <c r="B253" s="8" t="s">
        <v>28</v>
      </c>
      <c r="C253" s="4" t="s">
        <v>751</v>
      </c>
      <c r="D253" s="8"/>
      <c r="E253" s="4" t="s">
        <v>48</v>
      </c>
      <c r="F253" s="8" t="s">
        <v>752</v>
      </c>
      <c r="G253" s="4"/>
      <c r="H253" s="21">
        <v>1</v>
      </c>
      <c r="I253" s="21" t="s">
        <v>1043</v>
      </c>
      <c r="J253" s="31" t="s">
        <v>444</v>
      </c>
      <c r="K253" s="22" t="s">
        <v>1149</v>
      </c>
      <c r="L253" s="21"/>
      <c r="M253" s="132" t="s">
        <v>733</v>
      </c>
      <c r="N253" s="31" t="s">
        <v>60</v>
      </c>
    </row>
    <row r="254" ht="84" spans="1:14">
      <c r="A254" s="8" t="s">
        <v>13</v>
      </c>
      <c r="B254" s="8" t="s">
        <v>28</v>
      </c>
      <c r="C254" s="4" t="s">
        <v>751</v>
      </c>
      <c r="D254" s="8"/>
      <c r="E254" s="4" t="s">
        <v>48</v>
      </c>
      <c r="F254" s="8" t="s">
        <v>752</v>
      </c>
      <c r="G254" s="4"/>
      <c r="H254" s="21">
        <v>1</v>
      </c>
      <c r="I254" s="21" t="s">
        <v>753</v>
      </c>
      <c r="J254" s="31" t="s">
        <v>444</v>
      </c>
      <c r="K254" s="22" t="s">
        <v>808</v>
      </c>
      <c r="L254" s="21"/>
      <c r="M254" s="132" t="s">
        <v>733</v>
      </c>
      <c r="N254" s="31" t="s">
        <v>60</v>
      </c>
    </row>
    <row r="255" ht="96" spans="1:14">
      <c r="A255" s="8" t="s">
        <v>13</v>
      </c>
      <c r="B255" s="8" t="s">
        <v>28</v>
      </c>
      <c r="C255" s="4" t="s">
        <v>751</v>
      </c>
      <c r="D255" s="8"/>
      <c r="E255" s="4" t="s">
        <v>48</v>
      </c>
      <c r="F255" s="8" t="s">
        <v>752</v>
      </c>
      <c r="G255" s="4"/>
      <c r="H255" s="21">
        <v>1</v>
      </c>
      <c r="I255" s="21" t="s">
        <v>753</v>
      </c>
      <c r="J255" s="31" t="s">
        <v>444</v>
      </c>
      <c r="K255" s="22" t="s">
        <v>1150</v>
      </c>
      <c r="L255" s="21"/>
      <c r="M255" s="132" t="s">
        <v>733</v>
      </c>
      <c r="N255" s="31" t="s">
        <v>60</v>
      </c>
    </row>
    <row r="256" ht="96" spans="1:14">
      <c r="A256" s="8" t="s">
        <v>13</v>
      </c>
      <c r="B256" s="8" t="s">
        <v>28</v>
      </c>
      <c r="C256" s="4" t="s">
        <v>751</v>
      </c>
      <c r="D256" s="8"/>
      <c r="E256" s="4" t="s">
        <v>48</v>
      </c>
      <c r="F256" s="8" t="s">
        <v>752</v>
      </c>
      <c r="G256" s="4"/>
      <c r="H256" s="21">
        <v>1</v>
      </c>
      <c r="I256" s="21" t="s">
        <v>1043</v>
      </c>
      <c r="J256" s="31" t="s">
        <v>444</v>
      </c>
      <c r="K256" s="22" t="s">
        <v>1150</v>
      </c>
      <c r="L256" s="21"/>
      <c r="M256" s="132" t="s">
        <v>733</v>
      </c>
      <c r="N256" s="31" t="s">
        <v>60</v>
      </c>
    </row>
    <row r="257" ht="84" spans="1:14">
      <c r="A257" s="8" t="s">
        <v>13</v>
      </c>
      <c r="B257" s="8" t="s">
        <v>28</v>
      </c>
      <c r="C257" s="4" t="s">
        <v>751</v>
      </c>
      <c r="D257" s="8"/>
      <c r="E257" s="4" t="s">
        <v>48</v>
      </c>
      <c r="F257" s="8" t="s">
        <v>752</v>
      </c>
      <c r="G257" s="4"/>
      <c r="H257" s="21">
        <v>1</v>
      </c>
      <c r="I257" s="21" t="s">
        <v>1113</v>
      </c>
      <c r="J257" s="31" t="s">
        <v>444</v>
      </c>
      <c r="K257" s="22" t="s">
        <v>808</v>
      </c>
      <c r="L257" s="21"/>
      <c r="M257" s="132" t="s">
        <v>733</v>
      </c>
      <c r="N257" s="31" t="s">
        <v>60</v>
      </c>
    </row>
    <row r="258" ht="84" spans="1:14">
      <c r="A258" s="8" t="s">
        <v>13</v>
      </c>
      <c r="B258" s="8" t="s">
        <v>28</v>
      </c>
      <c r="C258" s="4" t="s">
        <v>751</v>
      </c>
      <c r="D258" s="8"/>
      <c r="E258" s="4" t="s">
        <v>48</v>
      </c>
      <c r="F258" s="8" t="s">
        <v>752</v>
      </c>
      <c r="G258" s="4"/>
      <c r="H258" s="21">
        <v>1</v>
      </c>
      <c r="I258" s="21" t="s">
        <v>1111</v>
      </c>
      <c r="J258" s="31" t="s">
        <v>444</v>
      </c>
      <c r="K258" s="22" t="s">
        <v>808</v>
      </c>
      <c r="L258" s="21"/>
      <c r="M258" s="132" t="s">
        <v>733</v>
      </c>
      <c r="N258" s="31" t="s">
        <v>60</v>
      </c>
    </row>
    <row r="259" ht="96" spans="1:14">
      <c r="A259" s="8" t="s">
        <v>13</v>
      </c>
      <c r="B259" s="8" t="s">
        <v>28</v>
      </c>
      <c r="C259" s="4" t="s">
        <v>751</v>
      </c>
      <c r="D259" s="8"/>
      <c r="E259" s="4" t="s">
        <v>48</v>
      </c>
      <c r="F259" s="8" t="s">
        <v>752</v>
      </c>
      <c r="G259" s="4"/>
      <c r="H259" s="21">
        <v>1</v>
      </c>
      <c r="I259" s="21" t="s">
        <v>1151</v>
      </c>
      <c r="J259" s="31" t="s">
        <v>444</v>
      </c>
      <c r="K259" s="22" t="s">
        <v>992</v>
      </c>
      <c r="L259" s="21"/>
      <c r="M259" s="132" t="s">
        <v>733</v>
      </c>
      <c r="N259" s="31" t="s">
        <v>60</v>
      </c>
    </row>
    <row r="260" ht="96" spans="1:14">
      <c r="A260" s="8" t="s">
        <v>13</v>
      </c>
      <c r="B260" s="8" t="s">
        <v>28</v>
      </c>
      <c r="C260" s="4" t="s">
        <v>751</v>
      </c>
      <c r="D260" s="8"/>
      <c r="E260" s="4" t="s">
        <v>48</v>
      </c>
      <c r="F260" s="8" t="s">
        <v>752</v>
      </c>
      <c r="G260" s="4"/>
      <c r="H260" s="21">
        <v>1</v>
      </c>
      <c r="I260" s="21" t="s">
        <v>1152</v>
      </c>
      <c r="J260" s="31" t="s">
        <v>444</v>
      </c>
      <c r="K260" s="22" t="s">
        <v>992</v>
      </c>
      <c r="L260" s="21"/>
      <c r="M260" s="132" t="s">
        <v>733</v>
      </c>
      <c r="N260" s="31" t="s">
        <v>60</v>
      </c>
    </row>
    <row r="261" ht="108" spans="1:14">
      <c r="A261" s="8" t="s">
        <v>13</v>
      </c>
      <c r="B261" s="8" t="s">
        <v>28</v>
      </c>
      <c r="C261" s="4" t="s">
        <v>751</v>
      </c>
      <c r="D261" s="8"/>
      <c r="E261" s="4" t="s">
        <v>48</v>
      </c>
      <c r="F261" s="8" t="s">
        <v>752</v>
      </c>
      <c r="G261" s="4"/>
      <c r="H261" s="21">
        <v>1</v>
      </c>
      <c r="I261" s="21" t="s">
        <v>755</v>
      </c>
      <c r="J261" s="31" t="s">
        <v>444</v>
      </c>
      <c r="K261" s="22" t="s">
        <v>1153</v>
      </c>
      <c r="L261" s="21"/>
      <c r="M261" s="132" t="s">
        <v>733</v>
      </c>
      <c r="N261" s="31" t="s">
        <v>60</v>
      </c>
    </row>
    <row r="262" ht="96" spans="1:14">
      <c r="A262" s="8" t="s">
        <v>13</v>
      </c>
      <c r="B262" s="8" t="s">
        <v>28</v>
      </c>
      <c r="C262" s="4" t="s">
        <v>751</v>
      </c>
      <c r="D262" s="8"/>
      <c r="E262" s="4" t="s">
        <v>48</v>
      </c>
      <c r="F262" s="8" t="s">
        <v>752</v>
      </c>
      <c r="G262" s="4"/>
      <c r="H262" s="21">
        <v>1</v>
      </c>
      <c r="I262" s="21" t="s">
        <v>1154</v>
      </c>
      <c r="J262" s="31" t="s">
        <v>444</v>
      </c>
      <c r="K262" s="22" t="s">
        <v>992</v>
      </c>
      <c r="L262" s="21"/>
      <c r="M262" s="132" t="s">
        <v>733</v>
      </c>
      <c r="N262" s="31" t="s">
        <v>60</v>
      </c>
    </row>
    <row r="263" ht="84" spans="1:14">
      <c r="A263" s="8" t="s">
        <v>13</v>
      </c>
      <c r="B263" s="8" t="s">
        <v>28</v>
      </c>
      <c r="C263" s="4" t="s">
        <v>751</v>
      </c>
      <c r="D263" s="8"/>
      <c r="E263" s="4" t="s">
        <v>48</v>
      </c>
      <c r="F263" s="8" t="s">
        <v>752</v>
      </c>
      <c r="G263" s="4"/>
      <c r="H263" s="21">
        <v>1</v>
      </c>
      <c r="I263" s="21" t="s">
        <v>1155</v>
      </c>
      <c r="J263" s="31" t="s">
        <v>444</v>
      </c>
      <c r="K263" s="22" t="s">
        <v>808</v>
      </c>
      <c r="L263" s="21"/>
      <c r="M263" s="132" t="s">
        <v>733</v>
      </c>
      <c r="N263" s="31" t="s">
        <v>60</v>
      </c>
    </row>
    <row r="264" ht="96" spans="1:14">
      <c r="A264" s="8" t="s">
        <v>13</v>
      </c>
      <c r="B264" s="8" t="s">
        <v>28</v>
      </c>
      <c r="C264" s="4" t="s">
        <v>751</v>
      </c>
      <c r="D264" s="8"/>
      <c r="E264" s="4" t="s">
        <v>48</v>
      </c>
      <c r="F264" s="8" t="s">
        <v>752</v>
      </c>
      <c r="G264" s="4"/>
      <c r="H264" s="21">
        <v>1</v>
      </c>
      <c r="I264" s="21" t="s">
        <v>988</v>
      </c>
      <c r="J264" s="31" t="s">
        <v>444</v>
      </c>
      <c r="K264" s="22" t="s">
        <v>1156</v>
      </c>
      <c r="L264" s="21"/>
      <c r="M264" s="132" t="s">
        <v>733</v>
      </c>
      <c r="N264" s="31" t="s">
        <v>60</v>
      </c>
    </row>
    <row r="265" ht="84" spans="1:14">
      <c r="A265" s="8" t="s">
        <v>13</v>
      </c>
      <c r="B265" s="8" t="s">
        <v>28</v>
      </c>
      <c r="C265" s="4" t="s">
        <v>751</v>
      </c>
      <c r="D265" s="8"/>
      <c r="E265" s="4" t="s">
        <v>48</v>
      </c>
      <c r="F265" s="8" t="s">
        <v>752</v>
      </c>
      <c r="G265" s="4"/>
      <c r="H265" s="21">
        <v>1</v>
      </c>
      <c r="I265" s="21" t="s">
        <v>1022</v>
      </c>
      <c r="J265" s="31" t="s">
        <v>444</v>
      </c>
      <c r="K265" s="22" t="s">
        <v>808</v>
      </c>
      <c r="L265" s="21"/>
      <c r="M265" s="132" t="s">
        <v>733</v>
      </c>
      <c r="N265" s="31" t="s">
        <v>60</v>
      </c>
    </row>
    <row r="266" ht="84" spans="1:14">
      <c r="A266" s="8" t="s">
        <v>13</v>
      </c>
      <c r="B266" s="8" t="s">
        <v>28</v>
      </c>
      <c r="C266" s="4" t="s">
        <v>751</v>
      </c>
      <c r="D266" s="8"/>
      <c r="E266" s="4" t="s">
        <v>48</v>
      </c>
      <c r="F266" s="8" t="s">
        <v>752</v>
      </c>
      <c r="G266" s="4"/>
      <c r="H266" s="21">
        <v>1</v>
      </c>
      <c r="I266" s="21" t="s">
        <v>1143</v>
      </c>
      <c r="J266" s="31" t="s">
        <v>444</v>
      </c>
      <c r="K266" s="22" t="s">
        <v>808</v>
      </c>
      <c r="L266" s="21"/>
      <c r="M266" s="132" t="s">
        <v>733</v>
      </c>
      <c r="N266" s="31" t="s">
        <v>60</v>
      </c>
    </row>
    <row r="267" ht="120" spans="1:14">
      <c r="A267" s="8" t="s">
        <v>13</v>
      </c>
      <c r="B267" s="8" t="s">
        <v>28</v>
      </c>
      <c r="C267" s="4" t="s">
        <v>751</v>
      </c>
      <c r="D267" s="8"/>
      <c r="E267" s="4" t="s">
        <v>48</v>
      </c>
      <c r="F267" s="8" t="s">
        <v>752</v>
      </c>
      <c r="G267" s="4"/>
      <c r="H267" s="21">
        <v>1</v>
      </c>
      <c r="I267" s="21" t="s">
        <v>1157</v>
      </c>
      <c r="J267" s="31" t="s">
        <v>444</v>
      </c>
      <c r="K267" s="22" t="s">
        <v>1158</v>
      </c>
      <c r="L267" s="21"/>
      <c r="M267" s="132" t="s">
        <v>733</v>
      </c>
      <c r="N267" s="31" t="s">
        <v>60</v>
      </c>
    </row>
    <row r="268" ht="96" spans="1:14">
      <c r="A268" s="8" t="s">
        <v>13</v>
      </c>
      <c r="B268" s="8" t="s">
        <v>28</v>
      </c>
      <c r="C268" s="4" t="s">
        <v>757</v>
      </c>
      <c r="D268" s="21"/>
      <c r="E268" s="4" t="s">
        <v>48</v>
      </c>
      <c r="F268" s="21" t="s">
        <v>752</v>
      </c>
      <c r="G268" s="4"/>
      <c r="H268" s="37">
        <v>1</v>
      </c>
      <c r="I268" s="21" t="s">
        <v>758</v>
      </c>
      <c r="J268" s="31" t="s">
        <v>444</v>
      </c>
      <c r="K268" s="133" t="s">
        <v>1159</v>
      </c>
      <c r="L268" s="4"/>
      <c r="M268" s="132" t="s">
        <v>733</v>
      </c>
      <c r="N268" s="31" t="s">
        <v>60</v>
      </c>
    </row>
    <row r="269" ht="108" spans="1:14">
      <c r="A269" s="8" t="s">
        <v>13</v>
      </c>
      <c r="B269" s="8" t="s">
        <v>28</v>
      </c>
      <c r="C269" s="4" t="s">
        <v>757</v>
      </c>
      <c r="D269" s="21"/>
      <c r="E269" s="4" t="s">
        <v>48</v>
      </c>
      <c r="F269" s="21" t="s">
        <v>752</v>
      </c>
      <c r="G269" s="4"/>
      <c r="H269" s="37">
        <v>1</v>
      </c>
      <c r="I269" s="21" t="s">
        <v>834</v>
      </c>
      <c r="J269" s="31" t="s">
        <v>444</v>
      </c>
      <c r="K269" s="133" t="s">
        <v>1160</v>
      </c>
      <c r="L269" s="4"/>
      <c r="M269" s="132" t="s">
        <v>733</v>
      </c>
      <c r="N269" s="31" t="s">
        <v>60</v>
      </c>
    </row>
    <row r="270" ht="96" spans="1:14">
      <c r="A270" s="8" t="s">
        <v>13</v>
      </c>
      <c r="B270" s="8" t="s">
        <v>28</v>
      </c>
      <c r="C270" s="4" t="s">
        <v>757</v>
      </c>
      <c r="D270" s="21"/>
      <c r="E270" s="4" t="s">
        <v>48</v>
      </c>
      <c r="F270" s="21" t="s">
        <v>752</v>
      </c>
      <c r="G270" s="4"/>
      <c r="H270" s="37">
        <v>1</v>
      </c>
      <c r="I270" s="21" t="s">
        <v>816</v>
      </c>
      <c r="J270" s="31" t="s">
        <v>444</v>
      </c>
      <c r="K270" s="133" t="s">
        <v>1161</v>
      </c>
      <c r="L270" s="4"/>
      <c r="M270" s="132" t="s">
        <v>733</v>
      </c>
      <c r="N270" s="31" t="s">
        <v>60</v>
      </c>
    </row>
    <row r="271" ht="108" spans="1:14">
      <c r="A271" s="8" t="s">
        <v>13</v>
      </c>
      <c r="B271" s="8" t="s">
        <v>28</v>
      </c>
      <c r="C271" s="4" t="s">
        <v>757</v>
      </c>
      <c r="D271" s="21"/>
      <c r="E271" s="4" t="s">
        <v>48</v>
      </c>
      <c r="F271" s="21" t="s">
        <v>752</v>
      </c>
      <c r="G271" s="4"/>
      <c r="H271" s="37">
        <v>1</v>
      </c>
      <c r="I271" s="21" t="s">
        <v>834</v>
      </c>
      <c r="J271" s="31" t="s">
        <v>444</v>
      </c>
      <c r="K271" s="133" t="s">
        <v>1162</v>
      </c>
      <c r="L271" s="4"/>
      <c r="M271" s="132" t="s">
        <v>733</v>
      </c>
      <c r="N271" s="31" t="s">
        <v>60</v>
      </c>
    </row>
    <row r="272" ht="60" spans="1:14">
      <c r="A272" s="8" t="s">
        <v>13</v>
      </c>
      <c r="B272" s="8" t="s">
        <v>28</v>
      </c>
      <c r="C272" s="4" t="s">
        <v>757</v>
      </c>
      <c r="D272" s="21"/>
      <c r="E272" s="4" t="s">
        <v>48</v>
      </c>
      <c r="F272" s="21" t="s">
        <v>752</v>
      </c>
      <c r="G272" s="4"/>
      <c r="H272" s="37">
        <v>1</v>
      </c>
      <c r="I272" s="16" t="s">
        <v>1144</v>
      </c>
      <c r="J272" s="31" t="s">
        <v>444</v>
      </c>
      <c r="K272" s="133" t="s">
        <v>766</v>
      </c>
      <c r="L272" s="4"/>
      <c r="M272" s="132" t="s">
        <v>733</v>
      </c>
      <c r="N272" s="31" t="s">
        <v>60</v>
      </c>
    </row>
    <row r="273" ht="60" spans="1:14">
      <c r="A273" s="8" t="s">
        <v>13</v>
      </c>
      <c r="B273" s="8" t="s">
        <v>28</v>
      </c>
      <c r="C273" s="4" t="s">
        <v>757</v>
      </c>
      <c r="D273" s="21"/>
      <c r="E273" s="4" t="s">
        <v>48</v>
      </c>
      <c r="F273" s="21" t="s">
        <v>752</v>
      </c>
      <c r="G273" s="4"/>
      <c r="H273" s="37">
        <v>1</v>
      </c>
      <c r="I273" s="16" t="s">
        <v>985</v>
      </c>
      <c r="J273" s="31" t="s">
        <v>444</v>
      </c>
      <c r="K273" s="133" t="s">
        <v>766</v>
      </c>
      <c r="L273" s="4"/>
      <c r="M273" s="132" t="s">
        <v>733</v>
      </c>
      <c r="N273" s="31" t="s">
        <v>60</v>
      </c>
    </row>
    <row r="274" ht="60" spans="1:14">
      <c r="A274" s="8" t="s">
        <v>13</v>
      </c>
      <c r="B274" s="8" t="s">
        <v>28</v>
      </c>
      <c r="C274" s="4" t="s">
        <v>757</v>
      </c>
      <c r="D274" s="21"/>
      <c r="E274" s="4" t="s">
        <v>48</v>
      </c>
      <c r="F274" s="21" t="s">
        <v>752</v>
      </c>
      <c r="G274" s="4"/>
      <c r="H274" s="21">
        <v>1</v>
      </c>
      <c r="I274" s="21" t="s">
        <v>1137</v>
      </c>
      <c r="J274" s="31" t="s">
        <v>444</v>
      </c>
      <c r="K274" s="22" t="s">
        <v>766</v>
      </c>
      <c r="L274" s="21"/>
      <c r="M274" s="132" t="s">
        <v>733</v>
      </c>
      <c r="N274" s="31" t="s">
        <v>60</v>
      </c>
    </row>
    <row r="275" ht="84" spans="1:14">
      <c r="A275" s="8" t="s">
        <v>13</v>
      </c>
      <c r="B275" s="8" t="s">
        <v>28</v>
      </c>
      <c r="C275" s="4" t="s">
        <v>757</v>
      </c>
      <c r="D275" s="21"/>
      <c r="E275" s="4" t="s">
        <v>48</v>
      </c>
      <c r="F275" s="21" t="s">
        <v>752</v>
      </c>
      <c r="G275" s="4"/>
      <c r="H275" s="21">
        <v>1</v>
      </c>
      <c r="I275" s="21" t="s">
        <v>790</v>
      </c>
      <c r="J275" s="31" t="s">
        <v>444</v>
      </c>
      <c r="K275" s="22" t="s">
        <v>759</v>
      </c>
      <c r="L275" s="21"/>
      <c r="M275" s="132" t="s">
        <v>733</v>
      </c>
      <c r="N275" s="31" t="s">
        <v>60</v>
      </c>
    </row>
    <row r="276" ht="84" spans="1:14">
      <c r="A276" s="8" t="s">
        <v>13</v>
      </c>
      <c r="B276" s="8" t="s">
        <v>28</v>
      </c>
      <c r="C276" s="4" t="s">
        <v>757</v>
      </c>
      <c r="D276" s="21"/>
      <c r="E276" s="4" t="s">
        <v>48</v>
      </c>
      <c r="F276" s="21" t="s">
        <v>752</v>
      </c>
      <c r="G276" s="4"/>
      <c r="H276" s="21">
        <v>1</v>
      </c>
      <c r="I276" s="21" t="s">
        <v>862</v>
      </c>
      <c r="J276" s="31" t="s">
        <v>444</v>
      </c>
      <c r="K276" s="22" t="s">
        <v>759</v>
      </c>
      <c r="L276" s="21"/>
      <c r="M276" s="132" t="s">
        <v>733</v>
      </c>
      <c r="N276" s="31" t="s">
        <v>60</v>
      </c>
    </row>
    <row r="277" ht="84" spans="1:14">
      <c r="A277" s="8" t="s">
        <v>13</v>
      </c>
      <c r="B277" s="8" t="s">
        <v>28</v>
      </c>
      <c r="C277" s="4" t="s">
        <v>757</v>
      </c>
      <c r="D277" s="21"/>
      <c r="E277" s="4" t="s">
        <v>48</v>
      </c>
      <c r="F277" s="21" t="s">
        <v>752</v>
      </c>
      <c r="G277" s="4"/>
      <c r="H277" s="21">
        <v>1</v>
      </c>
      <c r="I277" s="21" t="s">
        <v>1163</v>
      </c>
      <c r="J277" s="31" t="s">
        <v>444</v>
      </c>
      <c r="K277" s="22" t="s">
        <v>759</v>
      </c>
      <c r="L277" s="21"/>
      <c r="M277" s="132" t="s">
        <v>733</v>
      </c>
      <c r="N277" s="31" t="s">
        <v>60</v>
      </c>
    </row>
    <row r="278" ht="84" spans="1:14">
      <c r="A278" s="8" t="s">
        <v>13</v>
      </c>
      <c r="B278" s="8" t="s">
        <v>28</v>
      </c>
      <c r="C278" s="4" t="s">
        <v>757</v>
      </c>
      <c r="D278" s="21"/>
      <c r="E278" s="4" t="s">
        <v>48</v>
      </c>
      <c r="F278" s="21" t="s">
        <v>752</v>
      </c>
      <c r="G278" s="4"/>
      <c r="H278" s="21">
        <v>1</v>
      </c>
      <c r="I278" s="21" t="s">
        <v>1043</v>
      </c>
      <c r="J278" s="31" t="s">
        <v>444</v>
      </c>
      <c r="K278" s="22" t="s">
        <v>759</v>
      </c>
      <c r="L278" s="21"/>
      <c r="M278" s="132" t="s">
        <v>733</v>
      </c>
      <c r="N278" s="31" t="s">
        <v>60</v>
      </c>
    </row>
    <row r="279" ht="96" spans="1:14">
      <c r="A279" s="8" t="s">
        <v>13</v>
      </c>
      <c r="B279" s="8" t="s">
        <v>28</v>
      </c>
      <c r="C279" s="4" t="s">
        <v>757</v>
      </c>
      <c r="D279" s="21"/>
      <c r="E279" s="4" t="s">
        <v>48</v>
      </c>
      <c r="F279" s="21" t="s">
        <v>752</v>
      </c>
      <c r="G279" s="4"/>
      <c r="H279" s="21">
        <v>1</v>
      </c>
      <c r="I279" s="21" t="s">
        <v>1003</v>
      </c>
      <c r="J279" s="31" t="s">
        <v>444</v>
      </c>
      <c r="K279" s="22" t="s">
        <v>1164</v>
      </c>
      <c r="L279" s="21"/>
      <c r="M279" s="132" t="s">
        <v>733</v>
      </c>
      <c r="N279" s="31" t="s">
        <v>60</v>
      </c>
    </row>
    <row r="280" ht="96" spans="1:14">
      <c r="A280" s="8" t="s">
        <v>13</v>
      </c>
      <c r="B280" s="8" t="s">
        <v>28</v>
      </c>
      <c r="C280" s="4" t="s">
        <v>757</v>
      </c>
      <c r="D280" s="21"/>
      <c r="E280" s="4" t="s">
        <v>48</v>
      </c>
      <c r="F280" s="21" t="s">
        <v>752</v>
      </c>
      <c r="G280" s="4"/>
      <c r="H280" s="21">
        <v>1</v>
      </c>
      <c r="I280" s="21" t="s">
        <v>1003</v>
      </c>
      <c r="J280" s="31" t="s">
        <v>444</v>
      </c>
      <c r="K280" s="22" t="s">
        <v>1165</v>
      </c>
      <c r="L280" s="21"/>
      <c r="M280" s="132" t="s">
        <v>733</v>
      </c>
      <c r="N280" s="31" t="s">
        <v>60</v>
      </c>
    </row>
    <row r="281" ht="84" spans="1:14">
      <c r="A281" s="8" t="s">
        <v>13</v>
      </c>
      <c r="B281" s="8" t="s">
        <v>28</v>
      </c>
      <c r="C281" s="4" t="s">
        <v>757</v>
      </c>
      <c r="D281" s="21"/>
      <c r="E281" s="4" t="s">
        <v>48</v>
      </c>
      <c r="F281" s="21" t="s">
        <v>752</v>
      </c>
      <c r="G281" s="4"/>
      <c r="H281" s="21">
        <v>1</v>
      </c>
      <c r="I281" s="21" t="s">
        <v>1152</v>
      </c>
      <c r="J281" s="31" t="s">
        <v>444</v>
      </c>
      <c r="K281" s="22" t="s">
        <v>759</v>
      </c>
      <c r="L281" s="21"/>
      <c r="M281" s="132" t="s">
        <v>733</v>
      </c>
      <c r="N281" s="31" t="s">
        <v>60</v>
      </c>
    </row>
    <row r="282" ht="84" spans="1:14">
      <c r="A282" s="8" t="s">
        <v>13</v>
      </c>
      <c r="B282" s="8" t="s">
        <v>28</v>
      </c>
      <c r="C282" s="4" t="s">
        <v>757</v>
      </c>
      <c r="D282" s="21"/>
      <c r="E282" s="4" t="s">
        <v>48</v>
      </c>
      <c r="F282" s="21" t="s">
        <v>752</v>
      </c>
      <c r="G282" s="4"/>
      <c r="H282" s="21">
        <v>1</v>
      </c>
      <c r="I282" s="21" t="s">
        <v>902</v>
      </c>
      <c r="J282" s="31" t="s">
        <v>444</v>
      </c>
      <c r="K282" s="22" t="s">
        <v>1166</v>
      </c>
      <c r="L282" s="21"/>
      <c r="M282" s="132" t="s">
        <v>733</v>
      </c>
      <c r="N282" s="31" t="s">
        <v>60</v>
      </c>
    </row>
    <row r="283" ht="60" spans="1:14">
      <c r="A283" s="8" t="s">
        <v>13</v>
      </c>
      <c r="B283" s="8" t="s">
        <v>28</v>
      </c>
      <c r="C283" s="4" t="s">
        <v>757</v>
      </c>
      <c r="D283" s="21"/>
      <c r="E283" s="4" t="s">
        <v>48</v>
      </c>
      <c r="F283" s="21" t="s">
        <v>752</v>
      </c>
      <c r="G283" s="4"/>
      <c r="H283" s="21">
        <v>1</v>
      </c>
      <c r="I283" s="21" t="s">
        <v>1167</v>
      </c>
      <c r="J283" s="31" t="s">
        <v>444</v>
      </c>
      <c r="K283" s="22" t="s">
        <v>766</v>
      </c>
      <c r="L283" s="21"/>
      <c r="M283" s="132" t="s">
        <v>733</v>
      </c>
      <c r="N283" s="31" t="s">
        <v>60</v>
      </c>
    </row>
    <row r="284" ht="60" spans="1:14">
      <c r="A284" s="8" t="s">
        <v>13</v>
      </c>
      <c r="B284" s="8" t="s">
        <v>28</v>
      </c>
      <c r="C284" s="4" t="s">
        <v>757</v>
      </c>
      <c r="D284" s="21"/>
      <c r="E284" s="4" t="s">
        <v>48</v>
      </c>
      <c r="F284" s="21" t="s">
        <v>752</v>
      </c>
      <c r="G284" s="4"/>
      <c r="H284" s="21">
        <v>1</v>
      </c>
      <c r="I284" s="21" t="s">
        <v>1103</v>
      </c>
      <c r="J284" s="31" t="s">
        <v>444</v>
      </c>
      <c r="K284" s="22" t="s">
        <v>766</v>
      </c>
      <c r="L284" s="21"/>
      <c r="M284" s="132" t="s">
        <v>733</v>
      </c>
      <c r="N284" s="31" t="s">
        <v>60</v>
      </c>
    </row>
    <row r="285" ht="60" spans="1:14">
      <c r="A285" s="8" t="s">
        <v>13</v>
      </c>
      <c r="B285" s="8" t="s">
        <v>28</v>
      </c>
      <c r="C285" s="4" t="s">
        <v>757</v>
      </c>
      <c r="D285" s="21"/>
      <c r="E285" s="4" t="s">
        <v>48</v>
      </c>
      <c r="F285" s="21" t="s">
        <v>752</v>
      </c>
      <c r="G285" s="4"/>
      <c r="H285" s="21">
        <v>1</v>
      </c>
      <c r="I285" s="21" t="s">
        <v>1168</v>
      </c>
      <c r="J285" s="31" t="s">
        <v>444</v>
      </c>
      <c r="K285" s="22" t="s">
        <v>766</v>
      </c>
      <c r="L285" s="21"/>
      <c r="M285" s="132" t="s">
        <v>733</v>
      </c>
      <c r="N285" s="31" t="s">
        <v>60</v>
      </c>
    </row>
    <row r="286" ht="60" spans="1:14">
      <c r="A286" s="8" t="s">
        <v>13</v>
      </c>
      <c r="B286" s="8" t="s">
        <v>28</v>
      </c>
      <c r="C286" s="4" t="s">
        <v>757</v>
      </c>
      <c r="D286" s="21"/>
      <c r="E286" s="4" t="s">
        <v>48</v>
      </c>
      <c r="F286" s="21" t="s">
        <v>752</v>
      </c>
      <c r="G286" s="4"/>
      <c r="H286" s="21">
        <v>1</v>
      </c>
      <c r="I286" s="21" t="s">
        <v>1169</v>
      </c>
      <c r="J286" s="31" t="s">
        <v>444</v>
      </c>
      <c r="K286" s="22" t="s">
        <v>766</v>
      </c>
      <c r="L286" s="21"/>
      <c r="M286" s="132" t="s">
        <v>733</v>
      </c>
      <c r="N286" s="31" t="s">
        <v>60</v>
      </c>
    </row>
    <row r="287" ht="84" spans="1:14">
      <c r="A287" s="8" t="s">
        <v>13</v>
      </c>
      <c r="B287" s="8" t="s">
        <v>28</v>
      </c>
      <c r="C287" s="4" t="s">
        <v>757</v>
      </c>
      <c r="D287" s="21"/>
      <c r="E287" s="4" t="s">
        <v>48</v>
      </c>
      <c r="F287" s="21" t="s">
        <v>752</v>
      </c>
      <c r="G287" s="4"/>
      <c r="H287" s="21">
        <v>1</v>
      </c>
      <c r="I287" s="21" t="s">
        <v>816</v>
      </c>
      <c r="J287" s="31" t="s">
        <v>444</v>
      </c>
      <c r="K287" s="22" t="s">
        <v>759</v>
      </c>
      <c r="L287" s="21"/>
      <c r="M287" s="132" t="s">
        <v>733</v>
      </c>
      <c r="N287" s="31" t="s">
        <v>60</v>
      </c>
    </row>
    <row r="288" ht="60" spans="1:14">
      <c r="A288" s="8" t="s">
        <v>13</v>
      </c>
      <c r="B288" s="8" t="s">
        <v>28</v>
      </c>
      <c r="C288" s="4" t="s">
        <v>757</v>
      </c>
      <c r="D288" s="21"/>
      <c r="E288" s="4" t="s">
        <v>48</v>
      </c>
      <c r="F288" s="21" t="s">
        <v>752</v>
      </c>
      <c r="G288" s="4"/>
      <c r="H288" s="21">
        <v>1</v>
      </c>
      <c r="I288" s="21" t="s">
        <v>1170</v>
      </c>
      <c r="J288" s="31" t="s">
        <v>444</v>
      </c>
      <c r="K288" s="22" t="s">
        <v>766</v>
      </c>
      <c r="L288" s="21"/>
      <c r="M288" s="132" t="s">
        <v>733</v>
      </c>
      <c r="N288" s="31" t="s">
        <v>60</v>
      </c>
    </row>
    <row r="289" ht="132" spans="1:14">
      <c r="A289" s="8" t="s">
        <v>13</v>
      </c>
      <c r="B289" s="8" t="s">
        <v>28</v>
      </c>
      <c r="C289" s="4" t="s">
        <v>835</v>
      </c>
      <c r="D289" s="8"/>
      <c r="E289" s="4" t="s">
        <v>48</v>
      </c>
      <c r="F289" s="8" t="s">
        <v>740</v>
      </c>
      <c r="G289" s="4"/>
      <c r="H289" s="21">
        <v>1</v>
      </c>
      <c r="I289" s="21" t="s">
        <v>372</v>
      </c>
      <c r="J289" s="11" t="s">
        <v>444</v>
      </c>
      <c r="K289" s="9" t="s">
        <v>837</v>
      </c>
      <c r="L289" s="4"/>
      <c r="M289" s="132" t="s">
        <v>733</v>
      </c>
      <c r="N289" s="11" t="s">
        <v>60</v>
      </c>
    </row>
    <row r="290" ht="132" spans="1:14">
      <c r="A290" s="8" t="s">
        <v>13</v>
      </c>
      <c r="B290" s="8" t="s">
        <v>28</v>
      </c>
      <c r="C290" s="4" t="s">
        <v>835</v>
      </c>
      <c r="D290" s="8"/>
      <c r="E290" s="4" t="s">
        <v>48</v>
      </c>
      <c r="F290" s="8" t="s">
        <v>740</v>
      </c>
      <c r="G290" s="4"/>
      <c r="H290" s="21">
        <v>1</v>
      </c>
      <c r="I290" s="21" t="s">
        <v>901</v>
      </c>
      <c r="J290" s="11" t="s">
        <v>444</v>
      </c>
      <c r="K290" s="9" t="s">
        <v>837</v>
      </c>
      <c r="L290" s="4"/>
      <c r="M290" s="132" t="s">
        <v>733</v>
      </c>
      <c r="N290" s="11" t="s">
        <v>60</v>
      </c>
    </row>
    <row r="291" ht="132" spans="1:14">
      <c r="A291" s="8" t="s">
        <v>13</v>
      </c>
      <c r="B291" s="8" t="s">
        <v>28</v>
      </c>
      <c r="C291" s="4" t="s">
        <v>835</v>
      </c>
      <c r="D291" s="8"/>
      <c r="E291" s="4" t="s">
        <v>48</v>
      </c>
      <c r="F291" s="8" t="s">
        <v>740</v>
      </c>
      <c r="G291" s="4"/>
      <c r="H291" s="21">
        <v>1</v>
      </c>
      <c r="I291" s="21" t="s">
        <v>982</v>
      </c>
      <c r="J291" s="11" t="s">
        <v>444</v>
      </c>
      <c r="K291" s="9" t="s">
        <v>837</v>
      </c>
      <c r="L291" s="4"/>
      <c r="M291" s="132" t="s">
        <v>733</v>
      </c>
      <c r="N291" s="11" t="s">
        <v>60</v>
      </c>
    </row>
    <row r="292" ht="132" spans="1:14">
      <c r="A292" s="8" t="s">
        <v>13</v>
      </c>
      <c r="B292" s="8" t="s">
        <v>28</v>
      </c>
      <c r="C292" s="4" t="s">
        <v>835</v>
      </c>
      <c r="D292" s="8"/>
      <c r="E292" s="4" t="s">
        <v>48</v>
      </c>
      <c r="F292" s="8" t="s">
        <v>740</v>
      </c>
      <c r="G292" s="4"/>
      <c r="H292" s="21">
        <v>1</v>
      </c>
      <c r="I292" s="21" t="s">
        <v>1171</v>
      </c>
      <c r="J292" s="11" t="s">
        <v>444</v>
      </c>
      <c r="K292" s="9" t="s">
        <v>837</v>
      </c>
      <c r="L292" s="4"/>
      <c r="M292" s="132" t="s">
        <v>733</v>
      </c>
      <c r="N292" s="11" t="s">
        <v>60</v>
      </c>
    </row>
    <row r="293" ht="120" spans="1:14">
      <c r="A293" s="8" t="s">
        <v>13</v>
      </c>
      <c r="B293" s="8" t="s">
        <v>28</v>
      </c>
      <c r="C293" s="4" t="s">
        <v>809</v>
      </c>
      <c r="D293" s="8"/>
      <c r="E293" s="4" t="s">
        <v>48</v>
      </c>
      <c r="F293" s="8" t="s">
        <v>740</v>
      </c>
      <c r="G293" s="29"/>
      <c r="H293" s="29">
        <v>1</v>
      </c>
      <c r="I293" s="23" t="s">
        <v>971</v>
      </c>
      <c r="J293" s="9" t="s">
        <v>704</v>
      </c>
      <c r="K293" s="9" t="s">
        <v>1172</v>
      </c>
      <c r="L293" s="29"/>
      <c r="M293" s="132" t="s">
        <v>733</v>
      </c>
      <c r="N293" s="9" t="s">
        <v>60</v>
      </c>
    </row>
    <row r="294" ht="120" spans="1:14">
      <c r="A294" s="8" t="s">
        <v>13</v>
      </c>
      <c r="B294" s="8" t="s">
        <v>28</v>
      </c>
      <c r="C294" s="4" t="s">
        <v>809</v>
      </c>
      <c r="D294" s="8"/>
      <c r="E294" s="4" t="s">
        <v>48</v>
      </c>
      <c r="F294" s="8" t="s">
        <v>740</v>
      </c>
      <c r="G294" s="29"/>
      <c r="H294" s="29">
        <v>1</v>
      </c>
      <c r="I294" s="23" t="s">
        <v>1173</v>
      </c>
      <c r="J294" s="9" t="s">
        <v>704</v>
      </c>
      <c r="K294" s="9" t="s">
        <v>1174</v>
      </c>
      <c r="L294" s="29"/>
      <c r="M294" s="132" t="s">
        <v>733</v>
      </c>
      <c r="N294" s="9" t="s">
        <v>60</v>
      </c>
    </row>
    <row r="295" ht="144" spans="1:14">
      <c r="A295" s="8" t="s">
        <v>13</v>
      </c>
      <c r="B295" s="8" t="s">
        <v>28</v>
      </c>
      <c r="C295" s="4" t="s">
        <v>809</v>
      </c>
      <c r="D295" s="8"/>
      <c r="E295" s="4" t="s">
        <v>48</v>
      </c>
      <c r="F295" s="8" t="s">
        <v>740</v>
      </c>
      <c r="G295" s="29"/>
      <c r="H295" s="29">
        <v>1</v>
      </c>
      <c r="I295" s="8" t="s">
        <v>1143</v>
      </c>
      <c r="J295" s="9" t="s">
        <v>704</v>
      </c>
      <c r="K295" s="9" t="s">
        <v>1175</v>
      </c>
      <c r="L295" s="29"/>
      <c r="M295" s="132" t="s">
        <v>733</v>
      </c>
      <c r="N295" s="9" t="s">
        <v>60</v>
      </c>
    </row>
    <row r="296" ht="84" spans="1:14">
      <c r="A296" s="8" t="s">
        <v>13</v>
      </c>
      <c r="B296" s="8" t="s">
        <v>28</v>
      </c>
      <c r="C296" s="4" t="s">
        <v>904</v>
      </c>
      <c r="D296" s="30"/>
      <c r="E296" s="4" t="s">
        <v>48</v>
      </c>
      <c r="F296" s="8" t="s">
        <v>752</v>
      </c>
      <c r="G296" s="4"/>
      <c r="H296" s="29">
        <v>1</v>
      </c>
      <c r="I296" s="23" t="s">
        <v>1000</v>
      </c>
      <c r="J296" s="11" t="s">
        <v>444</v>
      </c>
      <c r="K296" s="31" t="s">
        <v>1176</v>
      </c>
      <c r="L296" s="4"/>
      <c r="M296" s="132" t="s">
        <v>733</v>
      </c>
      <c r="N296" s="11" t="s">
        <v>60</v>
      </c>
    </row>
    <row r="297" ht="84" spans="1:14">
      <c r="A297" s="8" t="s">
        <v>13</v>
      </c>
      <c r="B297" s="8" t="s">
        <v>28</v>
      </c>
      <c r="C297" s="4" t="s">
        <v>904</v>
      </c>
      <c r="D297" s="30"/>
      <c r="E297" s="4" t="s">
        <v>48</v>
      </c>
      <c r="F297" s="8" t="s">
        <v>752</v>
      </c>
      <c r="G297" s="4"/>
      <c r="H297" s="29">
        <v>1</v>
      </c>
      <c r="I297" s="23" t="s">
        <v>901</v>
      </c>
      <c r="J297" s="11" t="s">
        <v>444</v>
      </c>
      <c r="K297" s="31" t="s">
        <v>906</v>
      </c>
      <c r="L297" s="4"/>
      <c r="M297" s="132" t="s">
        <v>733</v>
      </c>
      <c r="N297" s="11" t="s">
        <v>60</v>
      </c>
    </row>
    <row r="298" ht="72" spans="1:14">
      <c r="A298" s="8" t="s">
        <v>13</v>
      </c>
      <c r="B298" s="8" t="s">
        <v>28</v>
      </c>
      <c r="C298" s="4" t="s">
        <v>904</v>
      </c>
      <c r="D298" s="30"/>
      <c r="E298" s="4" t="s">
        <v>48</v>
      </c>
      <c r="F298" s="8" t="s">
        <v>752</v>
      </c>
      <c r="G298" s="4"/>
      <c r="H298" s="29">
        <v>1</v>
      </c>
      <c r="I298" s="8" t="s">
        <v>1177</v>
      </c>
      <c r="J298" s="11" t="s">
        <v>444</v>
      </c>
      <c r="K298" s="31" t="s">
        <v>1178</v>
      </c>
      <c r="L298" s="4"/>
      <c r="M298" s="132" t="s">
        <v>733</v>
      </c>
      <c r="N298" s="11" t="s">
        <v>60</v>
      </c>
    </row>
    <row r="299" ht="84" spans="1:14">
      <c r="A299" s="8" t="s">
        <v>13</v>
      </c>
      <c r="B299" s="8" t="s">
        <v>28</v>
      </c>
      <c r="C299" s="4" t="s">
        <v>904</v>
      </c>
      <c r="D299" s="30"/>
      <c r="E299" s="4" t="s">
        <v>48</v>
      </c>
      <c r="F299" s="8" t="s">
        <v>752</v>
      </c>
      <c r="G299" s="4"/>
      <c r="H299" s="29">
        <v>1</v>
      </c>
      <c r="I299" s="23" t="s">
        <v>1173</v>
      </c>
      <c r="J299" s="11" t="s">
        <v>444</v>
      </c>
      <c r="K299" s="31" t="s">
        <v>906</v>
      </c>
      <c r="L299" s="4"/>
      <c r="M299" s="132" t="s">
        <v>733</v>
      </c>
      <c r="N299" s="11" t="s">
        <v>60</v>
      </c>
    </row>
    <row r="300" ht="84" spans="1:14">
      <c r="A300" s="8" t="s">
        <v>13</v>
      </c>
      <c r="B300" s="8" t="s">
        <v>28</v>
      </c>
      <c r="C300" s="4" t="s">
        <v>904</v>
      </c>
      <c r="D300" s="30"/>
      <c r="E300" s="4" t="s">
        <v>48</v>
      </c>
      <c r="F300" s="8" t="s">
        <v>752</v>
      </c>
      <c r="G300" s="4"/>
      <c r="H300" s="29">
        <v>1</v>
      </c>
      <c r="I300" s="8" t="s">
        <v>1179</v>
      </c>
      <c r="J300" s="11" t="s">
        <v>444</v>
      </c>
      <c r="K300" s="31" t="s">
        <v>906</v>
      </c>
      <c r="L300" s="4"/>
      <c r="M300" s="132" t="s">
        <v>733</v>
      </c>
      <c r="N300" s="11" t="s">
        <v>60</v>
      </c>
    </row>
    <row r="301" ht="60" spans="1:14">
      <c r="A301" s="8" t="s">
        <v>13</v>
      </c>
      <c r="B301" s="8" t="s">
        <v>28</v>
      </c>
      <c r="C301" s="4" t="s">
        <v>772</v>
      </c>
      <c r="D301" s="8"/>
      <c r="E301" s="4" t="s">
        <v>48</v>
      </c>
      <c r="F301" s="21" t="s">
        <v>752</v>
      </c>
      <c r="G301" s="4"/>
      <c r="H301" s="21">
        <v>1</v>
      </c>
      <c r="I301" s="21" t="s">
        <v>1180</v>
      </c>
      <c r="J301" s="22" t="s">
        <v>773</v>
      </c>
      <c r="K301" s="22" t="s">
        <v>774</v>
      </c>
      <c r="L301" s="21"/>
      <c r="M301" s="132" t="s">
        <v>733</v>
      </c>
      <c r="N301" s="22" t="s">
        <v>22</v>
      </c>
    </row>
    <row r="302" ht="84" spans="1:14">
      <c r="A302" s="8" t="s">
        <v>13</v>
      </c>
      <c r="B302" s="8" t="s">
        <v>28</v>
      </c>
      <c r="C302" s="4" t="s">
        <v>772</v>
      </c>
      <c r="D302" s="8"/>
      <c r="E302" s="4" t="s">
        <v>48</v>
      </c>
      <c r="F302" s="21" t="s">
        <v>752</v>
      </c>
      <c r="G302" s="4"/>
      <c r="H302" s="21">
        <v>1</v>
      </c>
      <c r="I302" s="21" t="s">
        <v>1127</v>
      </c>
      <c r="J302" s="22" t="s">
        <v>773</v>
      </c>
      <c r="K302" s="22" t="s">
        <v>1181</v>
      </c>
      <c r="L302" s="21"/>
      <c r="M302" s="132" t="s">
        <v>733</v>
      </c>
      <c r="N302" s="22" t="s">
        <v>22</v>
      </c>
    </row>
    <row r="303" ht="72" spans="1:14">
      <c r="A303" s="8" t="s">
        <v>13</v>
      </c>
      <c r="B303" s="8" t="s">
        <v>28</v>
      </c>
      <c r="C303" s="4" t="s">
        <v>772</v>
      </c>
      <c r="D303" s="8"/>
      <c r="E303" s="4" t="s">
        <v>48</v>
      </c>
      <c r="F303" s="21" t="s">
        <v>752</v>
      </c>
      <c r="G303" s="4"/>
      <c r="H303" s="21">
        <v>1</v>
      </c>
      <c r="I303" s="21" t="s">
        <v>1103</v>
      </c>
      <c r="J303" s="22" t="s">
        <v>773</v>
      </c>
      <c r="K303" s="22" t="s">
        <v>1182</v>
      </c>
      <c r="L303" s="21"/>
      <c r="M303" s="132" t="s">
        <v>733</v>
      </c>
      <c r="N303" s="22" t="s">
        <v>22</v>
      </c>
    </row>
    <row r="304" ht="204" spans="1:14">
      <c r="A304" s="29" t="s">
        <v>907</v>
      </c>
      <c r="B304" s="29" t="s">
        <v>28</v>
      </c>
      <c r="C304" s="4" t="s">
        <v>1183</v>
      </c>
      <c r="D304" s="4"/>
      <c r="E304" s="4" t="s">
        <v>16</v>
      </c>
      <c r="F304" s="4" t="s">
        <v>727</v>
      </c>
      <c r="G304" s="4"/>
      <c r="H304" s="4">
        <v>1</v>
      </c>
      <c r="I304" s="4" t="s">
        <v>1184</v>
      </c>
      <c r="J304" s="4" t="s">
        <v>1010</v>
      </c>
      <c r="K304" s="4"/>
      <c r="L304" s="4"/>
      <c r="M304" s="132" t="s">
        <v>733</v>
      </c>
      <c r="N304" s="4" t="s">
        <v>22</v>
      </c>
    </row>
    <row r="305" ht="84" spans="1:14">
      <c r="A305" s="29" t="s">
        <v>907</v>
      </c>
      <c r="B305" s="29" t="s">
        <v>28</v>
      </c>
      <c r="C305" s="4" t="s">
        <v>1185</v>
      </c>
      <c r="D305" s="4"/>
      <c r="E305" s="4" t="s">
        <v>16</v>
      </c>
      <c r="F305" s="4" t="s">
        <v>727</v>
      </c>
      <c r="G305" s="4"/>
      <c r="H305" s="4">
        <v>1</v>
      </c>
      <c r="I305" s="4" t="s">
        <v>1186</v>
      </c>
      <c r="J305" s="4" t="s">
        <v>1187</v>
      </c>
      <c r="K305" s="4"/>
      <c r="L305" s="4"/>
      <c r="M305" s="132" t="s">
        <v>733</v>
      </c>
      <c r="N305" s="4" t="s">
        <v>22</v>
      </c>
    </row>
    <row r="306" ht="252" spans="1:14">
      <c r="A306" s="29" t="s">
        <v>907</v>
      </c>
      <c r="B306" s="29" t="s">
        <v>28</v>
      </c>
      <c r="C306" s="4" t="s">
        <v>1185</v>
      </c>
      <c r="D306" s="4"/>
      <c r="E306" s="4" t="s">
        <v>16</v>
      </c>
      <c r="F306" s="4" t="s">
        <v>727</v>
      </c>
      <c r="G306" s="4"/>
      <c r="H306" s="4">
        <v>1</v>
      </c>
      <c r="I306" s="4" t="s">
        <v>1188</v>
      </c>
      <c r="J306" s="4" t="s">
        <v>1187</v>
      </c>
      <c r="K306" s="4"/>
      <c r="L306" s="4"/>
      <c r="M306" s="132" t="s">
        <v>733</v>
      </c>
      <c r="N306" s="4" t="s">
        <v>22</v>
      </c>
    </row>
    <row r="307" ht="144" spans="1:14">
      <c r="A307" s="29" t="s">
        <v>907</v>
      </c>
      <c r="B307" s="29" t="s">
        <v>28</v>
      </c>
      <c r="C307" s="4" t="s">
        <v>1189</v>
      </c>
      <c r="D307" s="4"/>
      <c r="E307" s="4" t="s">
        <v>16</v>
      </c>
      <c r="F307" s="4" t="s">
        <v>727</v>
      </c>
      <c r="G307" s="13"/>
      <c r="H307" s="4">
        <v>1</v>
      </c>
      <c r="I307" s="13" t="s">
        <v>1190</v>
      </c>
      <c r="J307" s="4" t="s">
        <v>1191</v>
      </c>
      <c r="K307" s="4"/>
      <c r="L307" s="4"/>
      <c r="M307" s="132" t="s">
        <v>733</v>
      </c>
      <c r="N307" s="4" t="s">
        <v>22</v>
      </c>
    </row>
    <row r="308" ht="84" spans="1:14">
      <c r="A308" s="29" t="s">
        <v>907</v>
      </c>
      <c r="B308" s="29" t="s">
        <v>28</v>
      </c>
      <c r="C308" s="4" t="s">
        <v>1189</v>
      </c>
      <c r="D308" s="4"/>
      <c r="E308" s="4" t="s">
        <v>16</v>
      </c>
      <c r="F308" s="4" t="s">
        <v>727</v>
      </c>
      <c r="G308" s="4"/>
      <c r="H308" s="4">
        <v>1</v>
      </c>
      <c r="I308" s="13" t="s">
        <v>1192</v>
      </c>
      <c r="J308" s="4" t="s">
        <v>1191</v>
      </c>
      <c r="K308" s="4"/>
      <c r="L308" s="4"/>
      <c r="M308" s="132" t="s">
        <v>733</v>
      </c>
      <c r="N308" s="4" t="s">
        <v>22</v>
      </c>
    </row>
    <row r="309" ht="372" spans="1:14">
      <c r="A309" s="29" t="s">
        <v>907</v>
      </c>
      <c r="B309" s="29" t="s">
        <v>28</v>
      </c>
      <c r="C309" s="4" t="s">
        <v>1189</v>
      </c>
      <c r="D309" s="4"/>
      <c r="E309" s="4" t="s">
        <v>16</v>
      </c>
      <c r="F309" s="4" t="s">
        <v>727</v>
      </c>
      <c r="G309" s="4"/>
      <c r="H309" s="4">
        <v>1</v>
      </c>
      <c r="I309" s="13" t="s">
        <v>1193</v>
      </c>
      <c r="J309" s="4" t="s">
        <v>1191</v>
      </c>
      <c r="K309" s="4"/>
      <c r="L309" s="4"/>
      <c r="M309" s="132" t="s">
        <v>733</v>
      </c>
      <c r="N309" s="4" t="s">
        <v>22</v>
      </c>
    </row>
    <row r="310" ht="48" spans="1:14">
      <c r="A310" s="29" t="s">
        <v>63</v>
      </c>
      <c r="B310" s="29" t="s">
        <v>28</v>
      </c>
      <c r="C310" s="4" t="s">
        <v>1194</v>
      </c>
      <c r="D310" s="21"/>
      <c r="E310" s="4" t="s">
        <v>48</v>
      </c>
      <c r="F310" s="21" t="s">
        <v>727</v>
      </c>
      <c r="G310" s="62"/>
      <c r="H310" s="62">
        <v>1</v>
      </c>
      <c r="I310" s="21" t="s">
        <v>797</v>
      </c>
      <c r="J310" s="63" t="s">
        <v>70</v>
      </c>
      <c r="K310" s="24" t="s">
        <v>168</v>
      </c>
      <c r="L310" s="21"/>
      <c r="M310" s="132" t="s">
        <v>733</v>
      </c>
      <c r="N310" s="63" t="s">
        <v>22</v>
      </c>
    </row>
    <row r="311" ht="48" spans="1:14">
      <c r="A311" s="29" t="s">
        <v>63</v>
      </c>
      <c r="B311" s="29" t="s">
        <v>28</v>
      </c>
      <c r="C311" s="4" t="s">
        <v>1194</v>
      </c>
      <c r="D311" s="21"/>
      <c r="E311" s="4" t="s">
        <v>48</v>
      </c>
      <c r="F311" s="21" t="s">
        <v>727</v>
      </c>
      <c r="G311" s="62"/>
      <c r="H311" s="62">
        <v>1</v>
      </c>
      <c r="I311" s="21" t="s">
        <v>1195</v>
      </c>
      <c r="J311" s="63" t="s">
        <v>70</v>
      </c>
      <c r="K311" s="24" t="s">
        <v>168</v>
      </c>
      <c r="L311" s="21"/>
      <c r="M311" s="132" t="s">
        <v>733</v>
      </c>
      <c r="N311" s="63" t="s">
        <v>22</v>
      </c>
    </row>
    <row r="312" ht="156" spans="1:14">
      <c r="A312" s="29" t="s">
        <v>63</v>
      </c>
      <c r="B312" s="29" t="s">
        <v>28</v>
      </c>
      <c r="C312" s="4" t="s">
        <v>913</v>
      </c>
      <c r="D312" s="4"/>
      <c r="E312" s="4" t="s">
        <v>16</v>
      </c>
      <c r="F312" s="21" t="s">
        <v>727</v>
      </c>
      <c r="G312" s="29"/>
      <c r="H312" s="29">
        <v>1</v>
      </c>
      <c r="I312" s="4" t="s">
        <v>1196</v>
      </c>
      <c r="J312" s="21" t="s">
        <v>70</v>
      </c>
      <c r="K312" s="66" t="s">
        <v>1197</v>
      </c>
      <c r="L312" s="4"/>
      <c r="M312" s="132" t="s">
        <v>733</v>
      </c>
      <c r="N312" s="21" t="s">
        <v>22</v>
      </c>
    </row>
    <row r="313" ht="120" spans="1:14">
      <c r="A313" s="29" t="s">
        <v>63</v>
      </c>
      <c r="B313" s="29" t="s">
        <v>28</v>
      </c>
      <c r="C313" s="4" t="s">
        <v>913</v>
      </c>
      <c r="D313" s="4"/>
      <c r="E313" s="4" t="s">
        <v>16</v>
      </c>
      <c r="F313" s="21" t="s">
        <v>727</v>
      </c>
      <c r="G313" s="29"/>
      <c r="H313" s="29">
        <v>1</v>
      </c>
      <c r="I313" s="4" t="s">
        <v>1196</v>
      </c>
      <c r="J313" s="21" t="s">
        <v>70</v>
      </c>
      <c r="K313" s="66" t="s">
        <v>1198</v>
      </c>
      <c r="L313" s="4"/>
      <c r="M313" s="132" t="s">
        <v>733</v>
      </c>
      <c r="N313" s="21" t="s">
        <v>22</v>
      </c>
    </row>
    <row r="314" ht="180" spans="1:14">
      <c r="A314" s="29" t="s">
        <v>63</v>
      </c>
      <c r="B314" s="29" t="s">
        <v>28</v>
      </c>
      <c r="C314" s="4" t="s">
        <v>913</v>
      </c>
      <c r="D314" s="10"/>
      <c r="E314" s="4" t="s">
        <v>16</v>
      </c>
      <c r="F314" s="21" t="s">
        <v>727</v>
      </c>
      <c r="G314" s="10"/>
      <c r="H314" s="10">
        <v>1</v>
      </c>
      <c r="I314" s="10" t="s">
        <v>770</v>
      </c>
      <c r="J314" s="10" t="s">
        <v>31</v>
      </c>
      <c r="K314" s="52" t="s">
        <v>1199</v>
      </c>
      <c r="L314" s="10"/>
      <c r="M314" s="132" t="s">
        <v>733</v>
      </c>
      <c r="N314" s="10" t="s">
        <v>22</v>
      </c>
    </row>
    <row r="315" ht="108" spans="1:14">
      <c r="A315" s="29" t="s">
        <v>63</v>
      </c>
      <c r="B315" s="29" t="s">
        <v>28</v>
      </c>
      <c r="C315" s="4" t="s">
        <v>839</v>
      </c>
      <c r="D315" s="10"/>
      <c r="E315" s="4" t="s">
        <v>16</v>
      </c>
      <c r="F315" s="21" t="s">
        <v>727</v>
      </c>
      <c r="G315" s="65"/>
      <c r="H315" s="65">
        <v>1</v>
      </c>
      <c r="I315" s="10" t="s">
        <v>1105</v>
      </c>
      <c r="J315" s="21" t="s">
        <v>70</v>
      </c>
      <c r="K315" s="52" t="s">
        <v>1200</v>
      </c>
      <c r="L315" s="10"/>
      <c r="M315" s="132" t="s">
        <v>733</v>
      </c>
      <c r="N315" s="21" t="s">
        <v>22</v>
      </c>
    </row>
    <row r="316" ht="108" spans="1:14">
      <c r="A316" s="29" t="s">
        <v>63</v>
      </c>
      <c r="B316" s="29" t="s">
        <v>28</v>
      </c>
      <c r="C316" s="4" t="s">
        <v>839</v>
      </c>
      <c r="D316" s="10"/>
      <c r="E316" s="4" t="s">
        <v>16</v>
      </c>
      <c r="F316" s="21" t="s">
        <v>727</v>
      </c>
      <c r="G316" s="65"/>
      <c r="H316" s="65">
        <v>1</v>
      </c>
      <c r="I316" s="10" t="s">
        <v>371</v>
      </c>
      <c r="J316" s="21" t="s">
        <v>70</v>
      </c>
      <c r="K316" s="52" t="s">
        <v>1200</v>
      </c>
      <c r="L316" s="4"/>
      <c r="M316" s="132" t="s">
        <v>733</v>
      </c>
      <c r="N316" s="21" t="s">
        <v>22</v>
      </c>
    </row>
    <row r="317" ht="84" spans="1:14">
      <c r="A317" s="29" t="s">
        <v>63</v>
      </c>
      <c r="B317" s="29" t="s">
        <v>28</v>
      </c>
      <c r="C317" s="4" t="s">
        <v>1201</v>
      </c>
      <c r="D317" s="21"/>
      <c r="E317" s="4" t="s">
        <v>48</v>
      </c>
      <c r="F317" s="21" t="s">
        <v>727</v>
      </c>
      <c r="G317" s="62"/>
      <c r="H317" s="62">
        <v>1</v>
      </c>
      <c r="I317" s="21" t="s">
        <v>862</v>
      </c>
      <c r="J317" s="21" t="s">
        <v>66</v>
      </c>
      <c r="K317" s="24" t="s">
        <v>1202</v>
      </c>
      <c r="L317" s="21"/>
      <c r="M317" s="132" t="s">
        <v>733</v>
      </c>
      <c r="N317" s="21" t="s">
        <v>60</v>
      </c>
    </row>
    <row r="318" ht="84" spans="1:14">
      <c r="A318" s="29" t="s">
        <v>63</v>
      </c>
      <c r="B318" s="29" t="s">
        <v>28</v>
      </c>
      <c r="C318" s="4" t="s">
        <v>1201</v>
      </c>
      <c r="D318" s="21"/>
      <c r="E318" s="4" t="s">
        <v>48</v>
      </c>
      <c r="F318" s="21" t="s">
        <v>727</v>
      </c>
      <c r="G318" s="36"/>
      <c r="H318" s="36">
        <v>1</v>
      </c>
      <c r="I318" s="36" t="s">
        <v>816</v>
      </c>
      <c r="J318" s="21" t="s">
        <v>66</v>
      </c>
      <c r="K318" s="24" t="s">
        <v>1202</v>
      </c>
      <c r="L318" s="21"/>
      <c r="M318" s="132" t="s">
        <v>733</v>
      </c>
      <c r="N318" s="21" t="s">
        <v>60</v>
      </c>
    </row>
    <row r="319" ht="84" spans="1:14">
      <c r="A319" s="29" t="s">
        <v>63</v>
      </c>
      <c r="B319" s="29" t="s">
        <v>28</v>
      </c>
      <c r="C319" s="4" t="s">
        <v>1201</v>
      </c>
      <c r="D319" s="21"/>
      <c r="E319" s="4" t="s">
        <v>48</v>
      </c>
      <c r="F319" s="21" t="s">
        <v>727</v>
      </c>
      <c r="G319" s="36"/>
      <c r="H319" s="36">
        <v>1</v>
      </c>
      <c r="I319" s="36" t="s">
        <v>834</v>
      </c>
      <c r="J319" s="21" t="s">
        <v>66</v>
      </c>
      <c r="K319" s="24" t="s">
        <v>1202</v>
      </c>
      <c r="L319" s="21"/>
      <c r="M319" s="132" t="s">
        <v>733</v>
      </c>
      <c r="N319" s="21" t="s">
        <v>60</v>
      </c>
    </row>
    <row r="320" ht="84" spans="1:14">
      <c r="A320" s="29" t="s">
        <v>63</v>
      </c>
      <c r="B320" s="29" t="s">
        <v>28</v>
      </c>
      <c r="C320" s="4" t="s">
        <v>1201</v>
      </c>
      <c r="D320" s="21"/>
      <c r="E320" s="4" t="s">
        <v>48</v>
      </c>
      <c r="F320" s="21" t="s">
        <v>727</v>
      </c>
      <c r="G320" s="36"/>
      <c r="H320" s="36">
        <v>1</v>
      </c>
      <c r="I320" s="36" t="s">
        <v>1196</v>
      </c>
      <c r="J320" s="21" t="s">
        <v>70</v>
      </c>
      <c r="K320" s="24" t="s">
        <v>1202</v>
      </c>
      <c r="L320" s="21"/>
      <c r="M320" s="132" t="s">
        <v>733</v>
      </c>
      <c r="N320" s="21" t="s">
        <v>22</v>
      </c>
    </row>
    <row r="321" ht="84" spans="1:14">
      <c r="A321" s="29" t="s">
        <v>63</v>
      </c>
      <c r="B321" s="29" t="s">
        <v>28</v>
      </c>
      <c r="C321" s="4" t="s">
        <v>1201</v>
      </c>
      <c r="D321" s="21"/>
      <c r="E321" s="4" t="s">
        <v>48</v>
      </c>
      <c r="F321" s="21" t="s">
        <v>727</v>
      </c>
      <c r="G321" s="36"/>
      <c r="H321" s="36">
        <v>1</v>
      </c>
      <c r="I321" s="36" t="s">
        <v>1203</v>
      </c>
      <c r="J321" s="21" t="s">
        <v>70</v>
      </c>
      <c r="K321" s="24" t="s">
        <v>1204</v>
      </c>
      <c r="L321" s="21"/>
      <c r="M321" s="132" t="s">
        <v>733</v>
      </c>
      <c r="N321" s="21" t="s">
        <v>22</v>
      </c>
    </row>
    <row r="322" ht="84" spans="1:14">
      <c r="A322" s="29" t="s">
        <v>63</v>
      </c>
      <c r="B322" s="29" t="s">
        <v>28</v>
      </c>
      <c r="C322" s="4" t="s">
        <v>1201</v>
      </c>
      <c r="D322" s="21"/>
      <c r="E322" s="4" t="s">
        <v>48</v>
      </c>
      <c r="F322" s="21" t="s">
        <v>727</v>
      </c>
      <c r="G322" s="36"/>
      <c r="H322" s="36">
        <v>1</v>
      </c>
      <c r="I322" s="36" t="s">
        <v>770</v>
      </c>
      <c r="J322" s="21" t="s">
        <v>31</v>
      </c>
      <c r="K322" s="24" t="s">
        <v>1205</v>
      </c>
      <c r="L322" s="21"/>
      <c r="M322" s="132" t="s">
        <v>733</v>
      </c>
      <c r="N322" s="21" t="s">
        <v>22</v>
      </c>
    </row>
    <row r="323" ht="72" spans="1:14">
      <c r="A323" s="29" t="s">
        <v>63</v>
      </c>
      <c r="B323" s="29" t="s">
        <v>28</v>
      </c>
      <c r="C323" s="4" t="s">
        <v>1201</v>
      </c>
      <c r="D323" s="21"/>
      <c r="E323" s="4" t="s">
        <v>48</v>
      </c>
      <c r="F323" s="21" t="s">
        <v>727</v>
      </c>
      <c r="G323" s="36"/>
      <c r="H323" s="36">
        <v>1</v>
      </c>
      <c r="I323" s="36" t="s">
        <v>770</v>
      </c>
      <c r="J323" s="36" t="s">
        <v>31</v>
      </c>
      <c r="K323" s="24" t="s">
        <v>1206</v>
      </c>
      <c r="L323" s="21"/>
      <c r="M323" s="132" t="s">
        <v>733</v>
      </c>
      <c r="N323" s="36" t="s">
        <v>22</v>
      </c>
    </row>
    <row r="324" ht="96" spans="1:14">
      <c r="A324" s="29" t="s">
        <v>63</v>
      </c>
      <c r="B324" s="29" t="s">
        <v>28</v>
      </c>
      <c r="C324" s="4" t="s">
        <v>1201</v>
      </c>
      <c r="D324" s="21"/>
      <c r="E324" s="4" t="s">
        <v>48</v>
      </c>
      <c r="F324" s="21" t="s">
        <v>727</v>
      </c>
      <c r="G324" s="36"/>
      <c r="H324" s="36">
        <v>1</v>
      </c>
      <c r="I324" s="36" t="s">
        <v>770</v>
      </c>
      <c r="J324" s="36" t="s">
        <v>31</v>
      </c>
      <c r="K324" s="24" t="s">
        <v>1207</v>
      </c>
      <c r="L324" s="21"/>
      <c r="M324" s="132" t="s">
        <v>733</v>
      </c>
      <c r="N324" s="36" t="s">
        <v>22</v>
      </c>
    </row>
    <row r="325" ht="204" spans="1:14">
      <c r="A325" s="29" t="s">
        <v>63</v>
      </c>
      <c r="B325" s="29" t="s">
        <v>28</v>
      </c>
      <c r="C325" s="4" t="s">
        <v>776</v>
      </c>
      <c r="D325" s="21"/>
      <c r="E325" s="4" t="s">
        <v>48</v>
      </c>
      <c r="F325" s="21" t="s">
        <v>727</v>
      </c>
      <c r="G325" s="21"/>
      <c r="H325" s="21">
        <v>1</v>
      </c>
      <c r="I325" s="21" t="s">
        <v>827</v>
      </c>
      <c r="J325" s="21" t="s">
        <v>66</v>
      </c>
      <c r="K325" s="24" t="s">
        <v>915</v>
      </c>
      <c r="L325" s="21" t="s">
        <v>1208</v>
      </c>
      <c r="M325" s="132" t="s">
        <v>733</v>
      </c>
      <c r="N325" s="21" t="s">
        <v>60</v>
      </c>
    </row>
    <row r="326" ht="204" spans="1:14">
      <c r="A326" s="29" t="s">
        <v>63</v>
      </c>
      <c r="B326" s="29" t="s">
        <v>28</v>
      </c>
      <c r="C326" s="4" t="s">
        <v>776</v>
      </c>
      <c r="D326" s="21"/>
      <c r="E326" s="4" t="s">
        <v>48</v>
      </c>
      <c r="F326" s="21" t="s">
        <v>727</v>
      </c>
      <c r="G326" s="21"/>
      <c r="H326" s="21">
        <v>1</v>
      </c>
      <c r="I326" s="21" t="s">
        <v>866</v>
      </c>
      <c r="J326" s="21" t="s">
        <v>66</v>
      </c>
      <c r="K326" s="24" t="s">
        <v>915</v>
      </c>
      <c r="L326" s="21" t="s">
        <v>1209</v>
      </c>
      <c r="M326" s="132" t="s">
        <v>733</v>
      </c>
      <c r="N326" s="21" t="s">
        <v>60</v>
      </c>
    </row>
    <row r="327" ht="204" spans="1:14">
      <c r="A327" s="29" t="s">
        <v>63</v>
      </c>
      <c r="B327" s="29" t="s">
        <v>28</v>
      </c>
      <c r="C327" s="4" t="s">
        <v>776</v>
      </c>
      <c r="D327" s="21"/>
      <c r="E327" s="4" t="s">
        <v>48</v>
      </c>
      <c r="F327" s="21" t="s">
        <v>727</v>
      </c>
      <c r="G327" s="21"/>
      <c r="H327" s="21">
        <v>1</v>
      </c>
      <c r="I327" s="21" t="s">
        <v>827</v>
      </c>
      <c r="J327" s="21" t="s">
        <v>66</v>
      </c>
      <c r="K327" s="24" t="s">
        <v>915</v>
      </c>
      <c r="L327" s="21" t="s">
        <v>1210</v>
      </c>
      <c r="M327" s="132" t="s">
        <v>733</v>
      </c>
      <c r="N327" s="21" t="s">
        <v>60</v>
      </c>
    </row>
    <row r="328" ht="84" spans="1:14">
      <c r="A328" s="29" t="s">
        <v>63</v>
      </c>
      <c r="B328" s="29" t="s">
        <v>28</v>
      </c>
      <c r="C328" s="4" t="s">
        <v>776</v>
      </c>
      <c r="D328" s="21"/>
      <c r="E328" s="4" t="s">
        <v>48</v>
      </c>
      <c r="F328" s="21" t="s">
        <v>727</v>
      </c>
      <c r="G328" s="21"/>
      <c r="H328" s="21">
        <v>1</v>
      </c>
      <c r="I328" s="21" t="s">
        <v>371</v>
      </c>
      <c r="J328" s="21" t="s">
        <v>70</v>
      </c>
      <c r="K328" s="24" t="s">
        <v>1211</v>
      </c>
      <c r="L328" s="21" t="s">
        <v>1020</v>
      </c>
      <c r="M328" s="132" t="s">
        <v>733</v>
      </c>
      <c r="N328" s="21" t="s">
        <v>22</v>
      </c>
    </row>
    <row r="329" ht="144" spans="1:14">
      <c r="A329" s="29" t="s">
        <v>63</v>
      </c>
      <c r="B329" s="29" t="s">
        <v>28</v>
      </c>
      <c r="C329" s="4" t="s">
        <v>776</v>
      </c>
      <c r="D329" s="21"/>
      <c r="E329" s="4" t="s">
        <v>48</v>
      </c>
      <c r="F329" s="21" t="s">
        <v>727</v>
      </c>
      <c r="G329" s="21"/>
      <c r="H329" s="21">
        <v>1</v>
      </c>
      <c r="I329" s="21" t="s">
        <v>770</v>
      </c>
      <c r="J329" s="21" t="s">
        <v>70</v>
      </c>
      <c r="K329" s="24" t="s">
        <v>1212</v>
      </c>
      <c r="L329" s="21" t="s">
        <v>1213</v>
      </c>
      <c r="M329" s="132" t="s">
        <v>733</v>
      </c>
      <c r="N329" s="21" t="s">
        <v>22</v>
      </c>
    </row>
    <row r="330" ht="132" spans="1:14">
      <c r="A330" s="29" t="s">
        <v>63</v>
      </c>
      <c r="B330" s="29" t="s">
        <v>28</v>
      </c>
      <c r="C330" s="4" t="s">
        <v>776</v>
      </c>
      <c r="D330" s="21"/>
      <c r="E330" s="4" t="s">
        <v>48</v>
      </c>
      <c r="F330" s="21" t="s">
        <v>727</v>
      </c>
      <c r="G330" s="21"/>
      <c r="H330" s="21">
        <v>1</v>
      </c>
      <c r="I330" s="21" t="s">
        <v>1214</v>
      </c>
      <c r="J330" s="21" t="s">
        <v>66</v>
      </c>
      <c r="K330" s="24" t="s">
        <v>1215</v>
      </c>
      <c r="L330" s="21" t="s">
        <v>1216</v>
      </c>
      <c r="M330" s="132" t="s">
        <v>733</v>
      </c>
      <c r="N330" s="21" t="s">
        <v>60</v>
      </c>
    </row>
    <row r="331" ht="144" spans="1:14">
      <c r="A331" s="29" t="s">
        <v>63</v>
      </c>
      <c r="B331" s="29" t="s">
        <v>28</v>
      </c>
      <c r="C331" s="4" t="s">
        <v>864</v>
      </c>
      <c r="D331" s="21"/>
      <c r="E331" s="4" t="s">
        <v>16</v>
      </c>
      <c r="F331" s="21" t="s">
        <v>727</v>
      </c>
      <c r="G331" s="21"/>
      <c r="H331" s="21">
        <v>1</v>
      </c>
      <c r="I331" s="21" t="s">
        <v>957</v>
      </c>
      <c r="J331" s="21" t="s">
        <v>66</v>
      </c>
      <c r="K331" s="24" t="s">
        <v>865</v>
      </c>
      <c r="L331" s="21"/>
      <c r="M331" s="132" t="s">
        <v>733</v>
      </c>
      <c r="N331" s="21" t="s">
        <v>60</v>
      </c>
    </row>
    <row r="332" ht="144" spans="1:14">
      <c r="A332" s="29" t="s">
        <v>63</v>
      </c>
      <c r="B332" s="29" t="s">
        <v>28</v>
      </c>
      <c r="C332" s="4" t="s">
        <v>864</v>
      </c>
      <c r="D332" s="21"/>
      <c r="E332" s="4" t="s">
        <v>16</v>
      </c>
      <c r="F332" s="21" t="s">
        <v>727</v>
      </c>
      <c r="G332" s="21"/>
      <c r="H332" s="21">
        <v>1</v>
      </c>
      <c r="I332" s="21" t="s">
        <v>905</v>
      </c>
      <c r="J332" s="21" t="s">
        <v>66</v>
      </c>
      <c r="K332" s="24" t="s">
        <v>865</v>
      </c>
      <c r="L332" s="21"/>
      <c r="M332" s="132" t="s">
        <v>733</v>
      </c>
      <c r="N332" s="21" t="s">
        <v>60</v>
      </c>
    </row>
    <row r="333" ht="48" spans="1:14">
      <c r="A333" s="29" t="s">
        <v>63</v>
      </c>
      <c r="B333" s="29" t="s">
        <v>28</v>
      </c>
      <c r="C333" s="4" t="s">
        <v>841</v>
      </c>
      <c r="D333" s="21"/>
      <c r="E333" s="4" t="s">
        <v>16</v>
      </c>
      <c r="F333" s="21" t="s">
        <v>727</v>
      </c>
      <c r="G333" s="62"/>
      <c r="H333" s="62">
        <v>1</v>
      </c>
      <c r="I333" s="21" t="s">
        <v>1217</v>
      </c>
      <c r="J333" s="21" t="s">
        <v>70</v>
      </c>
      <c r="K333" s="24" t="s">
        <v>168</v>
      </c>
      <c r="L333" s="21"/>
      <c r="M333" s="132" t="s">
        <v>733</v>
      </c>
      <c r="N333" s="21" t="s">
        <v>22</v>
      </c>
    </row>
    <row r="334" ht="96" spans="1:14">
      <c r="A334" s="29" t="s">
        <v>46</v>
      </c>
      <c r="B334" s="29" t="s">
        <v>28</v>
      </c>
      <c r="C334" s="4" t="s">
        <v>867</v>
      </c>
      <c r="D334" s="4"/>
      <c r="E334" s="4" t="s">
        <v>744</v>
      </c>
      <c r="F334" s="4" t="s">
        <v>727</v>
      </c>
      <c r="G334" s="21"/>
      <c r="H334" s="4">
        <v>1</v>
      </c>
      <c r="I334" s="4" t="s">
        <v>923</v>
      </c>
      <c r="J334" s="4" t="s">
        <v>574</v>
      </c>
      <c r="K334" s="4" t="s">
        <v>869</v>
      </c>
      <c r="L334" s="4" t="s">
        <v>1218</v>
      </c>
      <c r="M334" s="132" t="s">
        <v>733</v>
      </c>
      <c r="N334" s="4" t="s">
        <v>60</v>
      </c>
    </row>
    <row r="335" ht="60" spans="1:14">
      <c r="A335" s="29" t="s">
        <v>46</v>
      </c>
      <c r="B335" s="29" t="s">
        <v>28</v>
      </c>
      <c r="C335" s="4" t="s">
        <v>743</v>
      </c>
      <c r="D335" s="4"/>
      <c r="E335" s="4" t="s">
        <v>744</v>
      </c>
      <c r="F335" s="4" t="s">
        <v>727</v>
      </c>
      <c r="G335" s="21"/>
      <c r="H335" s="4">
        <v>1</v>
      </c>
      <c r="I335" s="4" t="s">
        <v>1219</v>
      </c>
      <c r="J335" s="4" t="s">
        <v>574</v>
      </c>
      <c r="K335" s="4" t="s">
        <v>746</v>
      </c>
      <c r="L335" s="4"/>
      <c r="M335" s="132" t="s">
        <v>733</v>
      </c>
      <c r="N335" s="4" t="s">
        <v>60</v>
      </c>
    </row>
    <row r="336" ht="60" spans="1:14">
      <c r="A336" s="29" t="s">
        <v>46</v>
      </c>
      <c r="B336" s="29" t="s">
        <v>28</v>
      </c>
      <c r="C336" s="4" t="s">
        <v>743</v>
      </c>
      <c r="D336" s="4"/>
      <c r="E336" s="4" t="s">
        <v>744</v>
      </c>
      <c r="F336" s="4" t="s">
        <v>727</v>
      </c>
      <c r="G336" s="21"/>
      <c r="H336" s="4">
        <v>1</v>
      </c>
      <c r="I336" s="4" t="s">
        <v>1220</v>
      </c>
      <c r="J336" s="4" t="s">
        <v>574</v>
      </c>
      <c r="K336" s="4" t="s">
        <v>746</v>
      </c>
      <c r="L336" s="4"/>
      <c r="M336" s="132" t="s">
        <v>733</v>
      </c>
      <c r="N336" s="4" t="s">
        <v>60</v>
      </c>
    </row>
    <row r="337" ht="60" spans="1:14">
      <c r="A337" s="29" t="s">
        <v>46</v>
      </c>
      <c r="B337" s="29" t="s">
        <v>28</v>
      </c>
      <c r="C337" s="4" t="s">
        <v>743</v>
      </c>
      <c r="D337" s="4"/>
      <c r="E337" s="4" t="s">
        <v>744</v>
      </c>
      <c r="F337" s="4" t="s">
        <v>727</v>
      </c>
      <c r="G337" s="21"/>
      <c r="H337" s="4">
        <v>1</v>
      </c>
      <c r="I337" s="4" t="s">
        <v>1221</v>
      </c>
      <c r="J337" s="4" t="s">
        <v>574</v>
      </c>
      <c r="K337" s="4" t="s">
        <v>746</v>
      </c>
      <c r="L337" s="4"/>
      <c r="M337" s="132" t="s">
        <v>733</v>
      </c>
      <c r="N337" s="4" t="s">
        <v>60</v>
      </c>
    </row>
    <row r="338" ht="60" spans="1:14">
      <c r="A338" s="29" t="s">
        <v>46</v>
      </c>
      <c r="B338" s="29" t="s">
        <v>28</v>
      </c>
      <c r="C338" s="4" t="s">
        <v>743</v>
      </c>
      <c r="D338" s="4"/>
      <c r="E338" s="4" t="s">
        <v>744</v>
      </c>
      <c r="F338" s="4" t="s">
        <v>727</v>
      </c>
      <c r="G338" s="21"/>
      <c r="H338" s="4">
        <v>1</v>
      </c>
      <c r="I338" s="4" t="s">
        <v>923</v>
      </c>
      <c r="J338" s="4" t="s">
        <v>574</v>
      </c>
      <c r="K338" s="4" t="s">
        <v>746</v>
      </c>
      <c r="L338" s="4"/>
      <c r="M338" s="132" t="s">
        <v>733</v>
      </c>
      <c r="N338" s="4" t="s">
        <v>60</v>
      </c>
    </row>
    <row r="339" ht="60" spans="1:14">
      <c r="A339" s="29" t="s">
        <v>46</v>
      </c>
      <c r="B339" s="29" t="s">
        <v>28</v>
      </c>
      <c r="C339" s="4" t="s">
        <v>743</v>
      </c>
      <c r="D339" s="4"/>
      <c r="E339" s="4" t="s">
        <v>744</v>
      </c>
      <c r="F339" s="4" t="s">
        <v>727</v>
      </c>
      <c r="G339" s="21"/>
      <c r="H339" s="4">
        <v>1</v>
      </c>
      <c r="I339" s="4" t="s">
        <v>1222</v>
      </c>
      <c r="J339" s="4" t="s">
        <v>574</v>
      </c>
      <c r="K339" s="4" t="s">
        <v>746</v>
      </c>
      <c r="L339" s="4"/>
      <c r="M339" s="132" t="s">
        <v>733</v>
      </c>
      <c r="N339" s="4" t="s">
        <v>60</v>
      </c>
    </row>
    <row r="340" ht="60" spans="1:14">
      <c r="A340" s="29" t="s">
        <v>46</v>
      </c>
      <c r="B340" s="29" t="s">
        <v>28</v>
      </c>
      <c r="C340" s="4" t="s">
        <v>743</v>
      </c>
      <c r="D340" s="4"/>
      <c r="E340" s="4" t="s">
        <v>744</v>
      </c>
      <c r="F340" s="4" t="s">
        <v>727</v>
      </c>
      <c r="G340" s="21"/>
      <c r="H340" s="4">
        <v>1</v>
      </c>
      <c r="I340" s="4" t="s">
        <v>1223</v>
      </c>
      <c r="J340" s="4" t="s">
        <v>574</v>
      </c>
      <c r="K340" s="4" t="s">
        <v>746</v>
      </c>
      <c r="L340" s="4"/>
      <c r="M340" s="132" t="s">
        <v>733</v>
      </c>
      <c r="N340" s="4" t="s">
        <v>60</v>
      </c>
    </row>
    <row r="341" ht="60" spans="1:14">
      <c r="A341" s="29" t="s">
        <v>46</v>
      </c>
      <c r="B341" s="29" t="s">
        <v>28</v>
      </c>
      <c r="C341" s="4" t="s">
        <v>743</v>
      </c>
      <c r="D341" s="4"/>
      <c r="E341" s="4" t="s">
        <v>744</v>
      </c>
      <c r="F341" s="4" t="s">
        <v>727</v>
      </c>
      <c r="G341" s="21"/>
      <c r="H341" s="4">
        <v>1</v>
      </c>
      <c r="I341" s="4" t="s">
        <v>862</v>
      </c>
      <c r="J341" s="4" t="s">
        <v>574</v>
      </c>
      <c r="K341" s="4" t="s">
        <v>746</v>
      </c>
      <c r="L341" s="4"/>
      <c r="M341" s="132" t="s">
        <v>733</v>
      </c>
      <c r="N341" s="4" t="s">
        <v>60</v>
      </c>
    </row>
    <row r="342" ht="60" spans="1:14">
      <c r="A342" s="29" t="s">
        <v>46</v>
      </c>
      <c r="B342" s="29" t="s">
        <v>28</v>
      </c>
      <c r="C342" s="4" t="s">
        <v>743</v>
      </c>
      <c r="D342" s="4"/>
      <c r="E342" s="4" t="s">
        <v>744</v>
      </c>
      <c r="F342" s="4" t="s">
        <v>727</v>
      </c>
      <c r="G342" s="21"/>
      <c r="H342" s="4">
        <v>1</v>
      </c>
      <c r="I342" s="4" t="s">
        <v>1224</v>
      </c>
      <c r="J342" s="4" t="s">
        <v>574</v>
      </c>
      <c r="K342" s="4" t="s">
        <v>746</v>
      </c>
      <c r="L342" s="4"/>
      <c r="M342" s="132" t="s">
        <v>733</v>
      </c>
      <c r="N342" s="4" t="s">
        <v>60</v>
      </c>
    </row>
    <row r="343" ht="84" spans="1:14">
      <c r="A343" s="29" t="s">
        <v>46</v>
      </c>
      <c r="B343" s="29" t="s">
        <v>28</v>
      </c>
      <c r="C343" s="4" t="s">
        <v>819</v>
      </c>
      <c r="D343" s="4"/>
      <c r="E343" s="4" t="s">
        <v>48</v>
      </c>
      <c r="F343" s="4" t="s">
        <v>727</v>
      </c>
      <c r="G343" s="21"/>
      <c r="H343" s="4">
        <v>1</v>
      </c>
      <c r="I343" s="48" t="s">
        <v>1225</v>
      </c>
      <c r="J343" s="4" t="s">
        <v>574</v>
      </c>
      <c r="K343" s="4" t="s">
        <v>821</v>
      </c>
      <c r="L343" s="4"/>
      <c r="M343" s="132" t="s">
        <v>733</v>
      </c>
      <c r="N343" s="4" t="s">
        <v>60</v>
      </c>
    </row>
    <row r="344" ht="84" spans="1:14">
      <c r="A344" s="29" t="s">
        <v>46</v>
      </c>
      <c r="B344" s="29" t="s">
        <v>28</v>
      </c>
      <c r="C344" s="4" t="s">
        <v>819</v>
      </c>
      <c r="D344" s="4"/>
      <c r="E344" s="4" t="s">
        <v>48</v>
      </c>
      <c r="F344" s="4" t="s">
        <v>727</v>
      </c>
      <c r="G344" s="21"/>
      <c r="H344" s="4">
        <v>1</v>
      </c>
      <c r="I344" s="48" t="s">
        <v>1226</v>
      </c>
      <c r="J344" s="4" t="s">
        <v>574</v>
      </c>
      <c r="K344" s="4" t="s">
        <v>821</v>
      </c>
      <c r="L344" s="4"/>
      <c r="M344" s="132" t="s">
        <v>733</v>
      </c>
      <c r="N344" s="4" t="s">
        <v>60</v>
      </c>
    </row>
    <row r="345" ht="84" spans="1:14">
      <c r="A345" s="29" t="s">
        <v>46</v>
      </c>
      <c r="B345" s="29" t="s">
        <v>28</v>
      </c>
      <c r="C345" s="4" t="s">
        <v>819</v>
      </c>
      <c r="D345" s="4"/>
      <c r="E345" s="4" t="s">
        <v>48</v>
      </c>
      <c r="F345" s="4" t="s">
        <v>727</v>
      </c>
      <c r="G345" s="21"/>
      <c r="H345" s="4">
        <v>1</v>
      </c>
      <c r="I345" s="48" t="s">
        <v>1227</v>
      </c>
      <c r="J345" s="4" t="s">
        <v>574</v>
      </c>
      <c r="K345" s="4" t="s">
        <v>1228</v>
      </c>
      <c r="L345" s="4"/>
      <c r="M345" s="132" t="s">
        <v>733</v>
      </c>
      <c r="N345" s="4" t="s">
        <v>60</v>
      </c>
    </row>
    <row r="346" ht="84" spans="1:14">
      <c r="A346" s="29" t="s">
        <v>46</v>
      </c>
      <c r="B346" s="29" t="s">
        <v>28</v>
      </c>
      <c r="C346" s="4" t="s">
        <v>819</v>
      </c>
      <c r="D346" s="4"/>
      <c r="E346" s="4" t="s">
        <v>48</v>
      </c>
      <c r="F346" s="4" t="s">
        <v>727</v>
      </c>
      <c r="G346" s="21"/>
      <c r="H346" s="4">
        <v>1</v>
      </c>
      <c r="I346" s="48" t="s">
        <v>372</v>
      </c>
      <c r="J346" s="4" t="s">
        <v>574</v>
      </c>
      <c r="K346" s="4" t="s">
        <v>821</v>
      </c>
      <c r="L346" s="4"/>
      <c r="M346" s="132" t="s">
        <v>733</v>
      </c>
      <c r="N346" s="4" t="s">
        <v>60</v>
      </c>
    </row>
    <row r="347" ht="84" spans="1:14">
      <c r="A347" s="29" t="s">
        <v>46</v>
      </c>
      <c r="B347" s="29" t="s">
        <v>28</v>
      </c>
      <c r="C347" s="4" t="s">
        <v>819</v>
      </c>
      <c r="D347" s="4"/>
      <c r="E347" s="4" t="s">
        <v>48</v>
      </c>
      <c r="F347" s="4" t="s">
        <v>727</v>
      </c>
      <c r="G347" s="21"/>
      <c r="H347" s="4">
        <v>1</v>
      </c>
      <c r="I347" s="48" t="s">
        <v>1229</v>
      </c>
      <c r="J347" s="4" t="s">
        <v>574</v>
      </c>
      <c r="K347" s="4" t="s">
        <v>821</v>
      </c>
      <c r="L347" s="4"/>
      <c r="M347" s="132" t="s">
        <v>733</v>
      </c>
      <c r="N347" s="4" t="s">
        <v>60</v>
      </c>
    </row>
    <row r="348" ht="84" spans="1:14">
      <c r="A348" s="29" t="s">
        <v>46</v>
      </c>
      <c r="B348" s="29" t="s">
        <v>28</v>
      </c>
      <c r="C348" s="4" t="s">
        <v>819</v>
      </c>
      <c r="D348" s="4"/>
      <c r="E348" s="4" t="s">
        <v>48</v>
      </c>
      <c r="F348" s="4" t="s">
        <v>727</v>
      </c>
      <c r="G348" s="21"/>
      <c r="H348" s="4">
        <v>1</v>
      </c>
      <c r="I348" s="48" t="s">
        <v>1219</v>
      </c>
      <c r="J348" s="4" t="s">
        <v>574</v>
      </c>
      <c r="K348" s="4" t="s">
        <v>821</v>
      </c>
      <c r="L348" s="4"/>
      <c r="M348" s="132" t="s">
        <v>733</v>
      </c>
      <c r="N348" s="4" t="s">
        <v>60</v>
      </c>
    </row>
    <row r="349" ht="84" spans="1:14">
      <c r="A349" s="29" t="s">
        <v>46</v>
      </c>
      <c r="B349" s="29" t="s">
        <v>28</v>
      </c>
      <c r="C349" s="4" t="s">
        <v>819</v>
      </c>
      <c r="D349" s="4"/>
      <c r="E349" s="4" t="s">
        <v>48</v>
      </c>
      <c r="F349" s="4" t="s">
        <v>727</v>
      </c>
      <c r="G349" s="21"/>
      <c r="H349" s="4">
        <v>1</v>
      </c>
      <c r="I349" s="48" t="s">
        <v>976</v>
      </c>
      <c r="J349" s="4" t="s">
        <v>574</v>
      </c>
      <c r="K349" s="4" t="s">
        <v>821</v>
      </c>
      <c r="L349" s="4"/>
      <c r="M349" s="132" t="s">
        <v>733</v>
      </c>
      <c r="N349" s="4" t="s">
        <v>60</v>
      </c>
    </row>
    <row r="350" ht="84" spans="1:14">
      <c r="A350" s="29" t="s">
        <v>46</v>
      </c>
      <c r="B350" s="29" t="s">
        <v>28</v>
      </c>
      <c r="C350" s="4" t="s">
        <v>819</v>
      </c>
      <c r="D350" s="4"/>
      <c r="E350" s="4" t="s">
        <v>48</v>
      </c>
      <c r="F350" s="4" t="s">
        <v>727</v>
      </c>
      <c r="G350" s="21"/>
      <c r="H350" s="4">
        <v>1</v>
      </c>
      <c r="I350" s="48" t="s">
        <v>1230</v>
      </c>
      <c r="J350" s="4" t="s">
        <v>574</v>
      </c>
      <c r="K350" s="4" t="s">
        <v>821</v>
      </c>
      <c r="L350" s="4"/>
      <c r="M350" s="132" t="s">
        <v>733</v>
      </c>
      <c r="N350" s="4" t="s">
        <v>60</v>
      </c>
    </row>
    <row r="351" ht="84" spans="1:14">
      <c r="A351" s="29" t="s">
        <v>46</v>
      </c>
      <c r="B351" s="29" t="s">
        <v>28</v>
      </c>
      <c r="C351" s="4" t="s">
        <v>819</v>
      </c>
      <c r="D351" s="4"/>
      <c r="E351" s="4" t="s">
        <v>48</v>
      </c>
      <c r="F351" s="4" t="s">
        <v>727</v>
      </c>
      <c r="G351" s="21"/>
      <c r="H351" s="4">
        <v>1</v>
      </c>
      <c r="I351" s="48" t="s">
        <v>1231</v>
      </c>
      <c r="J351" s="4" t="s">
        <v>574</v>
      </c>
      <c r="K351" s="4" t="s">
        <v>821</v>
      </c>
      <c r="L351" s="4"/>
      <c r="M351" s="132" t="s">
        <v>733</v>
      </c>
      <c r="N351" s="4" t="s">
        <v>60</v>
      </c>
    </row>
    <row r="352" ht="84" spans="1:14">
      <c r="A352" s="29" t="s">
        <v>46</v>
      </c>
      <c r="B352" s="29" t="s">
        <v>28</v>
      </c>
      <c r="C352" s="4" t="s">
        <v>819</v>
      </c>
      <c r="D352" s="4"/>
      <c r="E352" s="4" t="s">
        <v>48</v>
      </c>
      <c r="F352" s="4" t="s">
        <v>727</v>
      </c>
      <c r="G352" s="21"/>
      <c r="H352" s="4">
        <v>1</v>
      </c>
      <c r="I352" s="48" t="s">
        <v>833</v>
      </c>
      <c r="J352" s="4" t="s">
        <v>574</v>
      </c>
      <c r="K352" s="4" t="s">
        <v>821</v>
      </c>
      <c r="L352" s="4"/>
      <c r="M352" s="132" t="s">
        <v>733</v>
      </c>
      <c r="N352" s="4" t="s">
        <v>60</v>
      </c>
    </row>
    <row r="353" ht="84" spans="1:14">
      <c r="A353" s="29" t="s">
        <v>46</v>
      </c>
      <c r="B353" s="29" t="s">
        <v>28</v>
      </c>
      <c r="C353" s="4" t="s">
        <v>819</v>
      </c>
      <c r="D353" s="4"/>
      <c r="E353" s="4" t="s">
        <v>48</v>
      </c>
      <c r="F353" s="4" t="s">
        <v>727</v>
      </c>
      <c r="G353" s="21"/>
      <c r="H353" s="4">
        <v>1</v>
      </c>
      <c r="I353" s="48" t="s">
        <v>1232</v>
      </c>
      <c r="J353" s="4" t="s">
        <v>574</v>
      </c>
      <c r="K353" s="4" t="s">
        <v>821</v>
      </c>
      <c r="L353" s="4"/>
      <c r="M353" s="132" t="s">
        <v>733</v>
      </c>
      <c r="N353" s="4" t="s">
        <v>60</v>
      </c>
    </row>
    <row r="354" ht="48" spans="1:14">
      <c r="A354" s="29" t="s">
        <v>46</v>
      </c>
      <c r="B354" s="29" t="s">
        <v>28</v>
      </c>
      <c r="C354" s="4" t="s">
        <v>1233</v>
      </c>
      <c r="D354" s="4"/>
      <c r="E354" s="4" t="s">
        <v>744</v>
      </c>
      <c r="F354" s="4" t="s">
        <v>727</v>
      </c>
      <c r="G354" s="21"/>
      <c r="H354" s="4">
        <v>1</v>
      </c>
      <c r="I354" s="4" t="s">
        <v>1234</v>
      </c>
      <c r="J354" s="4" t="s">
        <v>574</v>
      </c>
      <c r="K354" s="4" t="s">
        <v>1235</v>
      </c>
      <c r="L354" s="4"/>
      <c r="M354" s="132" t="s">
        <v>733</v>
      </c>
      <c r="N354" s="4" t="s">
        <v>60</v>
      </c>
    </row>
    <row r="355" ht="48" spans="1:14">
      <c r="A355" s="29" t="s">
        <v>46</v>
      </c>
      <c r="B355" s="29" t="s">
        <v>28</v>
      </c>
      <c r="C355" s="4" t="s">
        <v>1233</v>
      </c>
      <c r="D355" s="4"/>
      <c r="E355" s="4" t="s">
        <v>744</v>
      </c>
      <c r="F355" s="4" t="s">
        <v>727</v>
      </c>
      <c r="G355" s="21"/>
      <c r="H355" s="4">
        <v>1</v>
      </c>
      <c r="I355" s="4" t="s">
        <v>866</v>
      </c>
      <c r="J355" s="4" t="s">
        <v>574</v>
      </c>
      <c r="K355" s="4" t="s">
        <v>1235</v>
      </c>
      <c r="L355" s="4"/>
      <c r="M355" s="132" t="s">
        <v>733</v>
      </c>
      <c r="N355" s="4" t="s">
        <v>60</v>
      </c>
    </row>
    <row r="356" ht="48" spans="1:14">
      <c r="A356" s="29" t="s">
        <v>46</v>
      </c>
      <c r="B356" s="29" t="s">
        <v>28</v>
      </c>
      <c r="C356" s="4" t="s">
        <v>1233</v>
      </c>
      <c r="D356" s="4"/>
      <c r="E356" s="4" t="s">
        <v>744</v>
      </c>
      <c r="F356" s="4" t="s">
        <v>727</v>
      </c>
      <c r="G356" s="21"/>
      <c r="H356" s="4">
        <v>1</v>
      </c>
      <c r="I356" s="4" t="s">
        <v>1236</v>
      </c>
      <c r="J356" s="4" t="s">
        <v>574</v>
      </c>
      <c r="K356" s="4" t="s">
        <v>1235</v>
      </c>
      <c r="L356" s="4" t="s">
        <v>1237</v>
      </c>
      <c r="M356" s="132" t="s">
        <v>733</v>
      </c>
      <c r="N356" s="4" t="s">
        <v>60</v>
      </c>
    </row>
    <row r="357" ht="48" spans="1:14">
      <c r="A357" s="29" t="s">
        <v>46</v>
      </c>
      <c r="B357" s="29" t="s">
        <v>28</v>
      </c>
      <c r="C357" s="4" t="s">
        <v>1233</v>
      </c>
      <c r="D357" s="4"/>
      <c r="E357" s="4" t="s">
        <v>744</v>
      </c>
      <c r="F357" s="4" t="s">
        <v>727</v>
      </c>
      <c r="G357" s="21"/>
      <c r="H357" s="4">
        <v>1</v>
      </c>
      <c r="I357" s="4" t="s">
        <v>1238</v>
      </c>
      <c r="J357" s="4" t="s">
        <v>574</v>
      </c>
      <c r="K357" s="4" t="s">
        <v>1235</v>
      </c>
      <c r="L357" s="4" t="s">
        <v>1239</v>
      </c>
      <c r="M357" s="132" t="s">
        <v>733</v>
      </c>
      <c r="N357" s="4" t="s">
        <v>60</v>
      </c>
    </row>
    <row r="358" ht="48" spans="1:14">
      <c r="A358" s="29" t="s">
        <v>46</v>
      </c>
      <c r="B358" s="29" t="s">
        <v>28</v>
      </c>
      <c r="C358" s="4" t="s">
        <v>1233</v>
      </c>
      <c r="D358" s="4"/>
      <c r="E358" s="4" t="s">
        <v>744</v>
      </c>
      <c r="F358" s="4" t="s">
        <v>727</v>
      </c>
      <c r="G358" s="21"/>
      <c r="H358" s="4">
        <v>1</v>
      </c>
      <c r="I358" s="4" t="s">
        <v>1240</v>
      </c>
      <c r="J358" s="4" t="s">
        <v>574</v>
      </c>
      <c r="K358" s="4" t="s">
        <v>1235</v>
      </c>
      <c r="L358" s="4" t="s">
        <v>1241</v>
      </c>
      <c r="M358" s="132" t="s">
        <v>733</v>
      </c>
      <c r="N358" s="4" t="s">
        <v>60</v>
      </c>
    </row>
    <row r="359" ht="48" spans="1:14">
      <c r="A359" s="29" t="s">
        <v>46</v>
      </c>
      <c r="B359" s="29" t="s">
        <v>28</v>
      </c>
      <c r="C359" s="4" t="s">
        <v>1233</v>
      </c>
      <c r="D359" s="4"/>
      <c r="E359" s="4" t="s">
        <v>744</v>
      </c>
      <c r="F359" s="4" t="s">
        <v>727</v>
      </c>
      <c r="G359" s="21"/>
      <c r="H359" s="4">
        <v>1</v>
      </c>
      <c r="I359" s="4" t="s">
        <v>1238</v>
      </c>
      <c r="J359" s="4" t="s">
        <v>574</v>
      </c>
      <c r="K359" s="4" t="s">
        <v>779</v>
      </c>
      <c r="L359" s="4" t="s">
        <v>1242</v>
      </c>
      <c r="M359" s="132" t="s">
        <v>733</v>
      </c>
      <c r="N359" s="4" t="s">
        <v>60</v>
      </c>
    </row>
    <row r="360" ht="48" spans="1:14">
      <c r="A360" s="29" t="s">
        <v>46</v>
      </c>
      <c r="B360" s="29" t="s">
        <v>28</v>
      </c>
      <c r="C360" s="4" t="s">
        <v>1233</v>
      </c>
      <c r="D360" s="4"/>
      <c r="E360" s="4" t="s">
        <v>744</v>
      </c>
      <c r="F360" s="4" t="s">
        <v>727</v>
      </c>
      <c r="G360" s="21"/>
      <c r="H360" s="4">
        <v>1</v>
      </c>
      <c r="I360" s="4" t="s">
        <v>1243</v>
      </c>
      <c r="J360" s="4" t="s">
        <v>574</v>
      </c>
      <c r="K360" s="4" t="s">
        <v>1235</v>
      </c>
      <c r="L360" s="4" t="s">
        <v>1244</v>
      </c>
      <c r="M360" s="132" t="s">
        <v>733</v>
      </c>
      <c r="N360" s="4" t="s">
        <v>60</v>
      </c>
    </row>
    <row r="361" ht="48" spans="1:14">
      <c r="A361" s="29" t="s">
        <v>46</v>
      </c>
      <c r="B361" s="29" t="s">
        <v>28</v>
      </c>
      <c r="C361" s="4" t="s">
        <v>1233</v>
      </c>
      <c r="D361" s="4"/>
      <c r="E361" s="4" t="s">
        <v>744</v>
      </c>
      <c r="F361" s="4" t="s">
        <v>727</v>
      </c>
      <c r="G361" s="21"/>
      <c r="H361" s="4">
        <v>1</v>
      </c>
      <c r="I361" s="4" t="s">
        <v>1245</v>
      </c>
      <c r="J361" s="4" t="s">
        <v>574</v>
      </c>
      <c r="K361" s="4" t="s">
        <v>1235</v>
      </c>
      <c r="L361" s="4" t="s">
        <v>1246</v>
      </c>
      <c r="M361" s="132" t="s">
        <v>733</v>
      </c>
      <c r="N361" s="4" t="s">
        <v>60</v>
      </c>
    </row>
    <row r="362" ht="48" spans="1:14">
      <c r="A362" s="29" t="s">
        <v>46</v>
      </c>
      <c r="B362" s="29" t="s">
        <v>28</v>
      </c>
      <c r="C362" s="4" t="s">
        <v>1233</v>
      </c>
      <c r="D362" s="4"/>
      <c r="E362" s="4" t="s">
        <v>744</v>
      </c>
      <c r="F362" s="4" t="s">
        <v>727</v>
      </c>
      <c r="G362" s="21"/>
      <c r="H362" s="4">
        <v>1</v>
      </c>
      <c r="I362" s="4" t="s">
        <v>1247</v>
      </c>
      <c r="J362" s="4" t="s">
        <v>574</v>
      </c>
      <c r="K362" s="4" t="s">
        <v>1235</v>
      </c>
      <c r="L362" s="4" t="s">
        <v>1248</v>
      </c>
      <c r="M362" s="132" t="s">
        <v>733</v>
      </c>
      <c r="N362" s="4" t="s">
        <v>60</v>
      </c>
    </row>
    <row r="363" ht="60" spans="1:14">
      <c r="A363" s="29" t="s">
        <v>46</v>
      </c>
      <c r="B363" s="29" t="s">
        <v>28</v>
      </c>
      <c r="C363" s="4" t="s">
        <v>1233</v>
      </c>
      <c r="D363" s="4"/>
      <c r="E363" s="4" t="s">
        <v>744</v>
      </c>
      <c r="F363" s="4" t="s">
        <v>727</v>
      </c>
      <c r="G363" s="21"/>
      <c r="H363" s="4">
        <v>1</v>
      </c>
      <c r="I363" s="4" t="s">
        <v>1249</v>
      </c>
      <c r="J363" s="4" t="s">
        <v>574</v>
      </c>
      <c r="K363" s="4" t="s">
        <v>1235</v>
      </c>
      <c r="L363" s="4" t="s">
        <v>1250</v>
      </c>
      <c r="M363" s="132" t="s">
        <v>733</v>
      </c>
      <c r="N363" s="4" t="s">
        <v>60</v>
      </c>
    </row>
    <row r="364" ht="48" spans="1:14">
      <c r="A364" s="29" t="s">
        <v>46</v>
      </c>
      <c r="B364" s="29" t="s">
        <v>28</v>
      </c>
      <c r="C364" s="4" t="s">
        <v>1233</v>
      </c>
      <c r="D364" s="4"/>
      <c r="E364" s="4" t="s">
        <v>744</v>
      </c>
      <c r="F364" s="4" t="s">
        <v>727</v>
      </c>
      <c r="G364" s="21"/>
      <c r="H364" s="4">
        <v>1</v>
      </c>
      <c r="I364" s="4" t="s">
        <v>976</v>
      </c>
      <c r="J364" s="4" t="s">
        <v>574</v>
      </c>
      <c r="K364" s="4" t="s">
        <v>1235</v>
      </c>
      <c r="L364" s="4"/>
      <c r="M364" s="132" t="s">
        <v>733</v>
      </c>
      <c r="N364" s="4" t="s">
        <v>60</v>
      </c>
    </row>
    <row r="365" ht="48" spans="1:14">
      <c r="A365" s="29" t="s">
        <v>46</v>
      </c>
      <c r="B365" s="29" t="s">
        <v>28</v>
      </c>
      <c r="C365" s="4" t="s">
        <v>925</v>
      </c>
      <c r="D365" s="4"/>
      <c r="E365" s="4" t="s">
        <v>48</v>
      </c>
      <c r="F365" s="4" t="s">
        <v>727</v>
      </c>
      <c r="G365" s="21"/>
      <c r="H365" s="4">
        <v>1</v>
      </c>
      <c r="I365" s="4" t="s">
        <v>833</v>
      </c>
      <c r="J365" s="4" t="s">
        <v>1251</v>
      </c>
      <c r="K365" s="4" t="s">
        <v>1032</v>
      </c>
      <c r="L365" s="4"/>
      <c r="M365" s="132" t="s">
        <v>733</v>
      </c>
      <c r="N365" s="4" t="s">
        <v>60</v>
      </c>
    </row>
    <row r="366" ht="48" spans="1:14">
      <c r="A366" s="29" t="s">
        <v>46</v>
      </c>
      <c r="B366" s="29" t="s">
        <v>28</v>
      </c>
      <c r="C366" s="4" t="s">
        <v>925</v>
      </c>
      <c r="D366" s="4"/>
      <c r="E366" s="4" t="s">
        <v>48</v>
      </c>
      <c r="F366" s="4" t="s">
        <v>727</v>
      </c>
      <c r="G366" s="21"/>
      <c r="H366" s="4">
        <v>1</v>
      </c>
      <c r="I366" s="4" t="s">
        <v>833</v>
      </c>
      <c r="J366" s="4" t="s">
        <v>1252</v>
      </c>
      <c r="K366" s="4" t="s">
        <v>1032</v>
      </c>
      <c r="L366" s="4"/>
      <c r="M366" s="132" t="s">
        <v>733</v>
      </c>
      <c r="N366" s="4" t="s">
        <v>201</v>
      </c>
    </row>
    <row r="367" ht="60" spans="1:14">
      <c r="A367" s="29" t="s">
        <v>46</v>
      </c>
      <c r="B367" s="29" t="s">
        <v>28</v>
      </c>
      <c r="C367" s="4" t="s">
        <v>925</v>
      </c>
      <c r="D367" s="4"/>
      <c r="E367" s="4" t="s">
        <v>48</v>
      </c>
      <c r="F367" s="4" t="s">
        <v>727</v>
      </c>
      <c r="G367" s="21"/>
      <c r="H367" s="4">
        <v>1</v>
      </c>
      <c r="I367" s="4" t="s">
        <v>1253</v>
      </c>
      <c r="J367" s="4" t="s">
        <v>60</v>
      </c>
      <c r="K367" s="4" t="s">
        <v>1032</v>
      </c>
      <c r="L367" s="4"/>
      <c r="M367" s="132" t="s">
        <v>733</v>
      </c>
      <c r="N367" s="4" t="s">
        <v>60</v>
      </c>
    </row>
    <row r="368" ht="48" spans="1:14">
      <c r="A368" s="29" t="s">
        <v>46</v>
      </c>
      <c r="B368" s="29" t="s">
        <v>28</v>
      </c>
      <c r="C368" s="4" t="s">
        <v>925</v>
      </c>
      <c r="D368" s="4"/>
      <c r="E368" s="4" t="s">
        <v>48</v>
      </c>
      <c r="F368" s="4" t="s">
        <v>727</v>
      </c>
      <c r="G368" s="21"/>
      <c r="H368" s="4">
        <v>1</v>
      </c>
      <c r="I368" s="4" t="s">
        <v>1203</v>
      </c>
      <c r="J368" s="4" t="s">
        <v>926</v>
      </c>
      <c r="K368" s="4" t="s">
        <v>1032</v>
      </c>
      <c r="L368" s="4"/>
      <c r="M368" s="132" t="s">
        <v>733</v>
      </c>
      <c r="N368" s="4" t="s">
        <v>22</v>
      </c>
    </row>
    <row r="369" ht="60" spans="1:14">
      <c r="A369" s="29" t="s">
        <v>46</v>
      </c>
      <c r="B369" s="29" t="s">
        <v>28</v>
      </c>
      <c r="C369" s="4" t="s">
        <v>1254</v>
      </c>
      <c r="D369" s="4"/>
      <c r="E369" s="4" t="s">
        <v>48</v>
      </c>
      <c r="F369" s="4" t="s">
        <v>727</v>
      </c>
      <c r="G369" s="21"/>
      <c r="H369" s="4">
        <v>1</v>
      </c>
      <c r="I369" s="4" t="s">
        <v>1255</v>
      </c>
      <c r="J369" s="4" t="s">
        <v>574</v>
      </c>
      <c r="K369" s="4" t="s">
        <v>746</v>
      </c>
      <c r="L369" s="4"/>
      <c r="M369" s="132" t="s">
        <v>733</v>
      </c>
      <c r="N369" s="4" t="s">
        <v>60</v>
      </c>
    </row>
    <row r="370" ht="60" spans="1:14">
      <c r="A370" s="29" t="s">
        <v>46</v>
      </c>
      <c r="B370" s="29" t="s">
        <v>28</v>
      </c>
      <c r="C370" s="4" t="s">
        <v>1254</v>
      </c>
      <c r="D370" s="4"/>
      <c r="E370" s="4" t="s">
        <v>48</v>
      </c>
      <c r="F370" s="4" t="s">
        <v>727</v>
      </c>
      <c r="G370" s="21"/>
      <c r="H370" s="4">
        <v>1</v>
      </c>
      <c r="I370" s="4" t="s">
        <v>1256</v>
      </c>
      <c r="J370" s="4" t="s">
        <v>574</v>
      </c>
      <c r="K370" s="4" t="s">
        <v>746</v>
      </c>
      <c r="L370" s="4"/>
      <c r="M370" s="132" t="s">
        <v>733</v>
      </c>
      <c r="N370" s="4" t="s">
        <v>60</v>
      </c>
    </row>
    <row r="371" ht="60" spans="1:14">
      <c r="A371" s="29" t="s">
        <v>46</v>
      </c>
      <c r="B371" s="29" t="s">
        <v>28</v>
      </c>
      <c r="C371" s="4" t="s">
        <v>1254</v>
      </c>
      <c r="D371" s="4"/>
      <c r="E371" s="4" t="s">
        <v>48</v>
      </c>
      <c r="F371" s="4" t="s">
        <v>727</v>
      </c>
      <c r="G371" s="21"/>
      <c r="H371" s="4">
        <v>1</v>
      </c>
      <c r="I371" s="4" t="s">
        <v>1033</v>
      </c>
      <c r="J371" s="4" t="s">
        <v>574</v>
      </c>
      <c r="K371" s="4" t="s">
        <v>746</v>
      </c>
      <c r="L371" s="4"/>
      <c r="M371" s="132" t="s">
        <v>733</v>
      </c>
      <c r="N371" s="4" t="s">
        <v>60</v>
      </c>
    </row>
    <row r="372" ht="84" spans="1:14">
      <c r="A372" s="29" t="s">
        <v>46</v>
      </c>
      <c r="B372" s="29" t="s">
        <v>28</v>
      </c>
      <c r="C372" s="4" t="s">
        <v>792</v>
      </c>
      <c r="D372" s="44"/>
      <c r="E372" s="4" t="s">
        <v>744</v>
      </c>
      <c r="F372" s="4" t="s">
        <v>727</v>
      </c>
      <c r="G372" s="21"/>
      <c r="H372" s="21">
        <v>1</v>
      </c>
      <c r="I372" s="4" t="s">
        <v>1022</v>
      </c>
      <c r="J372" s="4" t="s">
        <v>574</v>
      </c>
      <c r="K372" s="21" t="s">
        <v>793</v>
      </c>
      <c r="L372" s="4"/>
      <c r="M372" s="132" t="s">
        <v>733</v>
      </c>
      <c r="N372" s="4" t="s">
        <v>60</v>
      </c>
    </row>
    <row r="373" ht="84" spans="1:14">
      <c r="A373" s="29" t="s">
        <v>46</v>
      </c>
      <c r="B373" s="29" t="s">
        <v>28</v>
      </c>
      <c r="C373" s="4" t="s">
        <v>792</v>
      </c>
      <c r="D373" s="44"/>
      <c r="E373" s="4" t="s">
        <v>744</v>
      </c>
      <c r="F373" s="4" t="s">
        <v>727</v>
      </c>
      <c r="G373" s="21"/>
      <c r="H373" s="21">
        <v>1</v>
      </c>
      <c r="I373" s="4" t="s">
        <v>833</v>
      </c>
      <c r="J373" s="4" t="s">
        <v>574</v>
      </c>
      <c r="K373" s="21" t="s">
        <v>793</v>
      </c>
      <c r="L373" s="4"/>
      <c r="M373" s="132" t="s">
        <v>733</v>
      </c>
      <c r="N373" s="4" t="s">
        <v>60</v>
      </c>
    </row>
    <row r="374" ht="84" spans="1:14">
      <c r="A374" s="29" t="s">
        <v>46</v>
      </c>
      <c r="B374" s="29" t="s">
        <v>28</v>
      </c>
      <c r="C374" s="4" t="s">
        <v>792</v>
      </c>
      <c r="D374" s="44"/>
      <c r="E374" s="4" t="s">
        <v>744</v>
      </c>
      <c r="F374" s="4" t="s">
        <v>727</v>
      </c>
      <c r="G374" s="21"/>
      <c r="H374" s="21">
        <v>1</v>
      </c>
      <c r="I374" s="4" t="s">
        <v>1257</v>
      </c>
      <c r="J374" s="4" t="s">
        <v>574</v>
      </c>
      <c r="K374" s="21" t="s">
        <v>793</v>
      </c>
      <c r="L374" s="4"/>
      <c r="M374" s="132" t="s">
        <v>733</v>
      </c>
      <c r="N374" s="4" t="s">
        <v>60</v>
      </c>
    </row>
    <row r="375" ht="84" spans="1:14">
      <c r="A375" s="29" t="s">
        <v>46</v>
      </c>
      <c r="B375" s="29" t="s">
        <v>28</v>
      </c>
      <c r="C375" s="4" t="s">
        <v>792</v>
      </c>
      <c r="D375" s="44"/>
      <c r="E375" s="4" t="s">
        <v>744</v>
      </c>
      <c r="F375" s="4" t="s">
        <v>727</v>
      </c>
      <c r="G375" s="21"/>
      <c r="H375" s="21">
        <v>1</v>
      </c>
      <c r="I375" s="4" t="s">
        <v>1258</v>
      </c>
      <c r="J375" s="4" t="s">
        <v>574</v>
      </c>
      <c r="K375" s="21" t="s">
        <v>793</v>
      </c>
      <c r="L375" s="4"/>
      <c r="M375" s="132" t="s">
        <v>733</v>
      </c>
      <c r="N375" s="4" t="s">
        <v>60</v>
      </c>
    </row>
    <row r="376" ht="48" spans="1:14">
      <c r="A376" s="29" t="s">
        <v>46</v>
      </c>
      <c r="B376" s="29" t="s">
        <v>28</v>
      </c>
      <c r="C376" s="4" t="s">
        <v>572</v>
      </c>
      <c r="D376" s="21"/>
      <c r="E376" s="4" t="s">
        <v>48</v>
      </c>
      <c r="F376" s="4" t="s">
        <v>727</v>
      </c>
      <c r="G376" s="21"/>
      <c r="H376" s="4">
        <v>1</v>
      </c>
      <c r="I376" s="21" t="s">
        <v>770</v>
      </c>
      <c r="J376" s="4" t="s">
        <v>1259</v>
      </c>
      <c r="K376" s="145"/>
      <c r="L376" s="4"/>
      <c r="M376" s="132" t="s">
        <v>733</v>
      </c>
      <c r="N376" s="4" t="s">
        <v>201</v>
      </c>
    </row>
    <row r="377" ht="48" spans="1:14">
      <c r="A377" s="29" t="s">
        <v>46</v>
      </c>
      <c r="B377" s="29" t="s">
        <v>28</v>
      </c>
      <c r="C377" s="4" t="s">
        <v>572</v>
      </c>
      <c r="D377" s="21"/>
      <c r="E377" s="4" t="s">
        <v>48</v>
      </c>
      <c r="F377" s="4" t="s">
        <v>727</v>
      </c>
      <c r="G377" s="21"/>
      <c r="H377" s="4">
        <v>1</v>
      </c>
      <c r="I377" s="21" t="s">
        <v>1105</v>
      </c>
      <c r="J377" s="4" t="s">
        <v>1259</v>
      </c>
      <c r="K377" s="145"/>
      <c r="L377" s="4"/>
      <c r="M377" s="132" t="s">
        <v>733</v>
      </c>
      <c r="N377" s="4" t="s">
        <v>201</v>
      </c>
    </row>
    <row r="378" ht="48" spans="1:14">
      <c r="A378" s="29" t="s">
        <v>46</v>
      </c>
      <c r="B378" s="29" t="s">
        <v>28</v>
      </c>
      <c r="C378" s="4" t="s">
        <v>572</v>
      </c>
      <c r="D378" s="21"/>
      <c r="E378" s="4" t="s">
        <v>48</v>
      </c>
      <c r="F378" s="4" t="s">
        <v>727</v>
      </c>
      <c r="G378" s="21"/>
      <c r="H378" s="4">
        <v>1</v>
      </c>
      <c r="I378" s="21" t="s">
        <v>371</v>
      </c>
      <c r="J378" s="4" t="s">
        <v>1259</v>
      </c>
      <c r="K378" s="145"/>
      <c r="L378" s="4"/>
      <c r="M378" s="132" t="s">
        <v>733</v>
      </c>
      <c r="N378" s="4" t="s">
        <v>201</v>
      </c>
    </row>
    <row r="379" ht="48" spans="1:14">
      <c r="A379" s="29" t="s">
        <v>46</v>
      </c>
      <c r="B379" s="29" t="s">
        <v>28</v>
      </c>
      <c r="C379" s="4" t="s">
        <v>572</v>
      </c>
      <c r="D379" s="21"/>
      <c r="E379" s="4" t="s">
        <v>48</v>
      </c>
      <c r="F379" s="4" t="s">
        <v>727</v>
      </c>
      <c r="G379" s="21"/>
      <c r="H379" s="4">
        <v>1</v>
      </c>
      <c r="I379" s="21" t="s">
        <v>833</v>
      </c>
      <c r="J379" s="4" t="s">
        <v>1259</v>
      </c>
      <c r="K379" s="145"/>
      <c r="L379" s="4"/>
      <c r="M379" s="132" t="s">
        <v>733</v>
      </c>
      <c r="N379" s="4" t="s">
        <v>201</v>
      </c>
    </row>
    <row r="380" ht="48" spans="1:14">
      <c r="A380" s="29" t="s">
        <v>46</v>
      </c>
      <c r="B380" s="29" t="s">
        <v>28</v>
      </c>
      <c r="C380" s="4" t="s">
        <v>572</v>
      </c>
      <c r="D380" s="21"/>
      <c r="E380" s="4" t="s">
        <v>48</v>
      </c>
      <c r="F380" s="4" t="s">
        <v>727</v>
      </c>
      <c r="G380" s="21"/>
      <c r="H380" s="4">
        <v>1</v>
      </c>
      <c r="I380" s="21" t="s">
        <v>902</v>
      </c>
      <c r="J380" s="4" t="s">
        <v>1259</v>
      </c>
      <c r="K380" s="145"/>
      <c r="L380" s="4"/>
      <c r="M380" s="132" t="s">
        <v>733</v>
      </c>
      <c r="N380" s="4" t="s">
        <v>201</v>
      </c>
    </row>
    <row r="381" ht="48" spans="1:14">
      <c r="A381" s="29" t="s">
        <v>46</v>
      </c>
      <c r="B381" s="29" t="s">
        <v>28</v>
      </c>
      <c r="C381" s="4" t="s">
        <v>572</v>
      </c>
      <c r="D381" s="21"/>
      <c r="E381" s="4" t="s">
        <v>48</v>
      </c>
      <c r="F381" s="4" t="s">
        <v>727</v>
      </c>
      <c r="G381" s="21"/>
      <c r="H381" s="4">
        <v>1</v>
      </c>
      <c r="I381" s="21" t="s">
        <v>1103</v>
      </c>
      <c r="J381" s="4" t="s">
        <v>1259</v>
      </c>
      <c r="K381" s="145"/>
      <c r="L381" s="4"/>
      <c r="M381" s="132" t="s">
        <v>733</v>
      </c>
      <c r="N381" s="4" t="s">
        <v>201</v>
      </c>
    </row>
    <row r="382" ht="48" spans="1:14">
      <c r="A382" s="29" t="s">
        <v>46</v>
      </c>
      <c r="B382" s="29" t="s">
        <v>28</v>
      </c>
      <c r="C382" s="4" t="s">
        <v>572</v>
      </c>
      <c r="D382" s="21"/>
      <c r="E382" s="4" t="s">
        <v>48</v>
      </c>
      <c r="F382" s="4" t="s">
        <v>727</v>
      </c>
      <c r="G382" s="21"/>
      <c r="H382" s="4">
        <v>1</v>
      </c>
      <c r="I382" s="21" t="s">
        <v>1038</v>
      </c>
      <c r="J382" s="4" t="s">
        <v>1259</v>
      </c>
      <c r="K382" s="145"/>
      <c r="L382" s="4"/>
      <c r="M382" s="132" t="s">
        <v>733</v>
      </c>
      <c r="N382" s="4" t="s">
        <v>201</v>
      </c>
    </row>
    <row r="383" ht="48" spans="1:14">
      <c r="A383" s="29" t="s">
        <v>46</v>
      </c>
      <c r="B383" s="29" t="s">
        <v>28</v>
      </c>
      <c r="C383" s="4" t="s">
        <v>572</v>
      </c>
      <c r="D383" s="21"/>
      <c r="E383" s="4" t="s">
        <v>48</v>
      </c>
      <c r="F383" s="4" t="s">
        <v>727</v>
      </c>
      <c r="G383" s="21"/>
      <c r="H383" s="4">
        <v>1</v>
      </c>
      <c r="I383" s="21" t="s">
        <v>1036</v>
      </c>
      <c r="J383" s="4" t="s">
        <v>1259</v>
      </c>
      <c r="K383" s="145"/>
      <c r="L383" s="4"/>
      <c r="M383" s="132" t="s">
        <v>733</v>
      </c>
      <c r="N383" s="4" t="s">
        <v>201</v>
      </c>
    </row>
    <row r="384" ht="48" spans="1:14">
      <c r="A384" s="29" t="s">
        <v>46</v>
      </c>
      <c r="B384" s="29" t="s">
        <v>28</v>
      </c>
      <c r="C384" s="4" t="s">
        <v>572</v>
      </c>
      <c r="D384" s="21"/>
      <c r="E384" s="4" t="s">
        <v>48</v>
      </c>
      <c r="F384" s="4" t="s">
        <v>727</v>
      </c>
      <c r="G384" s="21"/>
      <c r="H384" s="4">
        <v>1</v>
      </c>
      <c r="I384" s="21" t="s">
        <v>372</v>
      </c>
      <c r="J384" s="4" t="s">
        <v>1259</v>
      </c>
      <c r="K384" s="145"/>
      <c r="L384" s="4"/>
      <c r="M384" s="132" t="s">
        <v>733</v>
      </c>
      <c r="N384" s="4" t="s">
        <v>201</v>
      </c>
    </row>
    <row r="385" ht="48" spans="1:14">
      <c r="A385" s="29" t="s">
        <v>46</v>
      </c>
      <c r="B385" s="29" t="s">
        <v>28</v>
      </c>
      <c r="C385" s="4" t="s">
        <v>572</v>
      </c>
      <c r="D385" s="21"/>
      <c r="E385" s="4" t="s">
        <v>48</v>
      </c>
      <c r="F385" s="4" t="s">
        <v>727</v>
      </c>
      <c r="G385" s="21"/>
      <c r="H385" s="4">
        <v>1</v>
      </c>
      <c r="I385" s="21" t="s">
        <v>1004</v>
      </c>
      <c r="J385" s="4" t="s">
        <v>1259</v>
      </c>
      <c r="K385" s="145"/>
      <c r="L385" s="4"/>
      <c r="M385" s="132" t="s">
        <v>733</v>
      </c>
      <c r="N385" s="4" t="s">
        <v>201</v>
      </c>
    </row>
    <row r="386" ht="48" spans="1:14">
      <c r="A386" s="29" t="s">
        <v>46</v>
      </c>
      <c r="B386" s="29" t="s">
        <v>28</v>
      </c>
      <c r="C386" s="4" t="s">
        <v>572</v>
      </c>
      <c r="D386" s="21"/>
      <c r="E386" s="4" t="s">
        <v>48</v>
      </c>
      <c r="F386" s="4" t="s">
        <v>727</v>
      </c>
      <c r="G386" s="21"/>
      <c r="H386" s="4">
        <v>1</v>
      </c>
      <c r="I386" s="21" t="s">
        <v>770</v>
      </c>
      <c r="J386" s="4" t="s">
        <v>574</v>
      </c>
      <c r="K386" s="21" t="s">
        <v>1037</v>
      </c>
      <c r="L386" s="4"/>
      <c r="M386" s="132" t="s">
        <v>733</v>
      </c>
      <c r="N386" s="4" t="s">
        <v>60</v>
      </c>
    </row>
    <row r="387" ht="48" spans="1:14">
      <c r="A387" s="29" t="s">
        <v>46</v>
      </c>
      <c r="B387" s="29" t="s">
        <v>28</v>
      </c>
      <c r="C387" s="4" t="s">
        <v>572</v>
      </c>
      <c r="D387" s="21"/>
      <c r="E387" s="4" t="s">
        <v>48</v>
      </c>
      <c r="F387" s="4" t="s">
        <v>727</v>
      </c>
      <c r="G387" s="21"/>
      <c r="H387" s="4">
        <v>1</v>
      </c>
      <c r="I387" s="21" t="s">
        <v>833</v>
      </c>
      <c r="J387" s="4" t="s">
        <v>574</v>
      </c>
      <c r="K387" s="21" t="s">
        <v>1037</v>
      </c>
      <c r="L387" s="4"/>
      <c r="M387" s="132" t="s">
        <v>733</v>
      </c>
      <c r="N387" s="4" t="s">
        <v>60</v>
      </c>
    </row>
    <row r="388" ht="48" spans="1:14">
      <c r="A388" s="29" t="s">
        <v>46</v>
      </c>
      <c r="B388" s="29" t="s">
        <v>28</v>
      </c>
      <c r="C388" s="4" t="s">
        <v>572</v>
      </c>
      <c r="D388" s="21"/>
      <c r="E388" s="4" t="s">
        <v>48</v>
      </c>
      <c r="F388" s="4" t="s">
        <v>727</v>
      </c>
      <c r="G388" s="21"/>
      <c r="H388" s="4">
        <v>1</v>
      </c>
      <c r="I388" s="21" t="s">
        <v>371</v>
      </c>
      <c r="J388" s="4" t="s">
        <v>574</v>
      </c>
      <c r="K388" s="21" t="s">
        <v>1037</v>
      </c>
      <c r="L388" s="4"/>
      <c r="M388" s="132" t="s">
        <v>733</v>
      </c>
      <c r="N388" s="4" t="s">
        <v>60</v>
      </c>
    </row>
    <row r="389" ht="48" spans="1:14">
      <c r="A389" s="29" t="s">
        <v>46</v>
      </c>
      <c r="B389" s="29" t="s">
        <v>28</v>
      </c>
      <c r="C389" s="4" t="s">
        <v>572</v>
      </c>
      <c r="D389" s="21"/>
      <c r="E389" s="4" t="s">
        <v>48</v>
      </c>
      <c r="F389" s="4" t="s">
        <v>727</v>
      </c>
      <c r="G389" s="21"/>
      <c r="H389" s="4">
        <v>1</v>
      </c>
      <c r="I389" s="21" t="s">
        <v>1105</v>
      </c>
      <c r="J389" s="4" t="s">
        <v>574</v>
      </c>
      <c r="K389" s="21" t="s">
        <v>1037</v>
      </c>
      <c r="L389" s="4"/>
      <c r="M389" s="132" t="s">
        <v>733</v>
      </c>
      <c r="N389" s="4" t="s">
        <v>60</v>
      </c>
    </row>
    <row r="390" ht="48" spans="1:14">
      <c r="A390" s="29" t="s">
        <v>46</v>
      </c>
      <c r="B390" s="29" t="s">
        <v>28</v>
      </c>
      <c r="C390" s="4" t="s">
        <v>572</v>
      </c>
      <c r="D390" s="21"/>
      <c r="E390" s="4" t="s">
        <v>48</v>
      </c>
      <c r="F390" s="4" t="s">
        <v>727</v>
      </c>
      <c r="G390" s="21"/>
      <c r="H390" s="4">
        <v>1</v>
      </c>
      <c r="I390" s="21" t="s">
        <v>372</v>
      </c>
      <c r="J390" s="4" t="s">
        <v>574</v>
      </c>
      <c r="K390" s="21" t="s">
        <v>1037</v>
      </c>
      <c r="L390" s="4"/>
      <c r="M390" s="132" t="s">
        <v>733</v>
      </c>
      <c r="N390" s="4" t="s">
        <v>60</v>
      </c>
    </row>
    <row r="391" ht="48" spans="1:14">
      <c r="A391" s="29" t="s">
        <v>46</v>
      </c>
      <c r="B391" s="29" t="s">
        <v>28</v>
      </c>
      <c r="C391" s="4" t="s">
        <v>572</v>
      </c>
      <c r="D391" s="21"/>
      <c r="E391" s="4" t="s">
        <v>48</v>
      </c>
      <c r="F391" s="4" t="s">
        <v>727</v>
      </c>
      <c r="G391" s="21"/>
      <c r="H391" s="4">
        <v>1</v>
      </c>
      <c r="I391" s="21" t="s">
        <v>902</v>
      </c>
      <c r="J391" s="4" t="s">
        <v>574</v>
      </c>
      <c r="K391" s="21" t="s">
        <v>1037</v>
      </c>
      <c r="L391" s="4"/>
      <c r="M391" s="132" t="s">
        <v>733</v>
      </c>
      <c r="N391" s="4" t="s">
        <v>60</v>
      </c>
    </row>
    <row r="392" ht="48" spans="1:14">
      <c r="A392" s="29" t="s">
        <v>46</v>
      </c>
      <c r="B392" s="29" t="s">
        <v>28</v>
      </c>
      <c r="C392" s="4" t="s">
        <v>572</v>
      </c>
      <c r="D392" s="21"/>
      <c r="E392" s="4" t="s">
        <v>48</v>
      </c>
      <c r="F392" s="4" t="s">
        <v>727</v>
      </c>
      <c r="G392" s="21"/>
      <c r="H392" s="4">
        <v>1</v>
      </c>
      <c r="I392" s="21" t="s">
        <v>78</v>
      </c>
      <c r="J392" s="4" t="s">
        <v>574</v>
      </c>
      <c r="K392" s="21" t="s">
        <v>1260</v>
      </c>
      <c r="L392" s="4"/>
      <c r="M392" s="132" t="s">
        <v>733</v>
      </c>
      <c r="N392" s="4" t="s">
        <v>60</v>
      </c>
    </row>
    <row r="393" ht="48" spans="1:14">
      <c r="A393" s="29" t="s">
        <v>46</v>
      </c>
      <c r="B393" s="29" t="s">
        <v>28</v>
      </c>
      <c r="C393" s="4" t="s">
        <v>572</v>
      </c>
      <c r="D393" s="21"/>
      <c r="E393" s="4" t="s">
        <v>48</v>
      </c>
      <c r="F393" s="4" t="s">
        <v>727</v>
      </c>
      <c r="G393" s="21"/>
      <c r="H393" s="4">
        <v>1</v>
      </c>
      <c r="I393" s="21" t="s">
        <v>1004</v>
      </c>
      <c r="J393" s="4" t="s">
        <v>574</v>
      </c>
      <c r="K393" s="21" t="s">
        <v>1261</v>
      </c>
      <c r="L393" s="4"/>
      <c r="M393" s="132" t="s">
        <v>733</v>
      </c>
      <c r="N393" s="4" t="s">
        <v>60</v>
      </c>
    </row>
    <row r="394" ht="36" spans="1:14">
      <c r="A394" s="29" t="s">
        <v>46</v>
      </c>
      <c r="B394" s="29" t="s">
        <v>28</v>
      </c>
      <c r="C394" s="4" t="s">
        <v>173</v>
      </c>
      <c r="D394" s="21"/>
      <c r="E394" s="4" t="s">
        <v>16</v>
      </c>
      <c r="F394" s="4" t="s">
        <v>727</v>
      </c>
      <c r="G394" s="21"/>
      <c r="H394" s="21">
        <v>1</v>
      </c>
      <c r="I394" s="21" t="s">
        <v>1262</v>
      </c>
      <c r="J394" s="21" t="s">
        <v>51</v>
      </c>
      <c r="K394" s="21" t="s">
        <v>1263</v>
      </c>
      <c r="L394" s="21"/>
      <c r="M394" s="132" t="s">
        <v>733</v>
      </c>
      <c r="N394" s="21" t="s">
        <v>22</v>
      </c>
    </row>
    <row r="395" ht="120" spans="1:14">
      <c r="A395" s="4" t="s">
        <v>46</v>
      </c>
      <c r="B395" s="4" t="s">
        <v>28</v>
      </c>
      <c r="C395" s="4" t="s">
        <v>180</v>
      </c>
      <c r="D395" s="21"/>
      <c r="E395" s="4" t="s">
        <v>16</v>
      </c>
      <c r="F395" s="4" t="s">
        <v>727</v>
      </c>
      <c r="G395" s="21"/>
      <c r="H395" s="4">
        <v>1</v>
      </c>
      <c r="I395" s="21" t="s">
        <v>1264</v>
      </c>
      <c r="J395" s="21" t="s">
        <v>51</v>
      </c>
      <c r="K395" s="4"/>
      <c r="L395" s="4"/>
      <c r="M395" s="132" t="s">
        <v>733</v>
      </c>
      <c r="N395" s="21" t="s">
        <v>22</v>
      </c>
    </row>
    <row r="396" ht="72" spans="1:14">
      <c r="A396" s="29" t="s">
        <v>46</v>
      </c>
      <c r="B396" s="29" t="s">
        <v>28</v>
      </c>
      <c r="C396" s="4" t="s">
        <v>47</v>
      </c>
      <c r="D396" s="4"/>
      <c r="E396" s="4" t="s">
        <v>48</v>
      </c>
      <c r="F396" s="4" t="s">
        <v>727</v>
      </c>
      <c r="G396" s="21"/>
      <c r="H396" s="4">
        <v>1</v>
      </c>
      <c r="I396" s="21" t="s">
        <v>1265</v>
      </c>
      <c r="J396" s="21" t="s">
        <v>51</v>
      </c>
      <c r="K396" s="4" t="s">
        <v>1266</v>
      </c>
      <c r="L396" s="4"/>
      <c r="M396" s="132" t="s">
        <v>733</v>
      </c>
      <c r="N396" s="21" t="s">
        <v>22</v>
      </c>
    </row>
    <row r="397" ht="84" spans="1:14">
      <c r="A397" s="21" t="s">
        <v>794</v>
      </c>
      <c r="B397" s="21" t="s">
        <v>28</v>
      </c>
      <c r="C397" s="4" t="s">
        <v>1267</v>
      </c>
      <c r="D397" s="21"/>
      <c r="E397" s="4" t="s">
        <v>16</v>
      </c>
      <c r="F397" s="21" t="s">
        <v>796</v>
      </c>
      <c r="G397" s="21"/>
      <c r="H397" s="21">
        <v>1</v>
      </c>
      <c r="I397" s="21" t="s">
        <v>1268</v>
      </c>
      <c r="J397" s="21" t="s">
        <v>95</v>
      </c>
      <c r="K397" s="24" t="s">
        <v>798</v>
      </c>
      <c r="L397" s="21"/>
      <c r="M397" s="132" t="s">
        <v>733</v>
      </c>
      <c r="N397" s="21" t="s">
        <v>22</v>
      </c>
    </row>
    <row r="398" ht="84" spans="1:14">
      <c r="A398" s="21" t="s">
        <v>794</v>
      </c>
      <c r="B398" s="21" t="s">
        <v>28</v>
      </c>
      <c r="C398" s="4" t="s">
        <v>1269</v>
      </c>
      <c r="D398" s="21"/>
      <c r="E398" s="4" t="s">
        <v>16</v>
      </c>
      <c r="F398" s="21" t="s">
        <v>796</v>
      </c>
      <c r="G398" s="21"/>
      <c r="H398" s="21">
        <v>1</v>
      </c>
      <c r="I398" s="21" t="s">
        <v>1268</v>
      </c>
      <c r="J398" s="21" t="s">
        <v>95</v>
      </c>
      <c r="K398" s="24" t="s">
        <v>798</v>
      </c>
      <c r="L398" s="21"/>
      <c r="M398" s="132" t="s">
        <v>733</v>
      </c>
      <c r="N398" s="21" t="s">
        <v>22</v>
      </c>
    </row>
    <row r="399" ht="72" spans="1:14">
      <c r="A399" s="21" t="s">
        <v>794</v>
      </c>
      <c r="B399" s="21" t="s">
        <v>28</v>
      </c>
      <c r="C399" s="4" t="s">
        <v>1270</v>
      </c>
      <c r="D399" s="21"/>
      <c r="E399" s="4" t="s">
        <v>48</v>
      </c>
      <c r="F399" s="21" t="s">
        <v>796</v>
      </c>
      <c r="G399" s="131"/>
      <c r="H399" s="21">
        <v>1</v>
      </c>
      <c r="I399" s="21" t="s">
        <v>827</v>
      </c>
      <c r="J399" s="21" t="s">
        <v>748</v>
      </c>
      <c r="K399" s="24" t="s">
        <v>1044</v>
      </c>
      <c r="L399" s="131"/>
      <c r="M399" s="132" t="s">
        <v>733</v>
      </c>
      <c r="N399" s="21" t="s">
        <v>60</v>
      </c>
    </row>
    <row r="400" ht="72" spans="1:14">
      <c r="A400" s="21" t="s">
        <v>794</v>
      </c>
      <c r="B400" s="21" t="s">
        <v>28</v>
      </c>
      <c r="C400" s="4" t="s">
        <v>1270</v>
      </c>
      <c r="D400" s="21"/>
      <c r="E400" s="4" t="s">
        <v>48</v>
      </c>
      <c r="F400" s="21" t="s">
        <v>796</v>
      </c>
      <c r="G400" s="131"/>
      <c r="H400" s="21">
        <v>1</v>
      </c>
      <c r="I400" s="21" t="s">
        <v>770</v>
      </c>
      <c r="J400" s="21" t="s">
        <v>95</v>
      </c>
      <c r="K400" s="24" t="s">
        <v>1044</v>
      </c>
      <c r="L400" s="131"/>
      <c r="M400" s="132" t="s">
        <v>733</v>
      </c>
      <c r="N400" s="21" t="s">
        <v>22</v>
      </c>
    </row>
    <row r="401" ht="72" spans="1:14">
      <c r="A401" s="21" t="s">
        <v>794</v>
      </c>
      <c r="B401" s="21" t="s">
        <v>28</v>
      </c>
      <c r="C401" s="4" t="s">
        <v>1270</v>
      </c>
      <c r="D401" s="21"/>
      <c r="E401" s="4" t="s">
        <v>48</v>
      </c>
      <c r="F401" s="21" t="s">
        <v>796</v>
      </c>
      <c r="G401" s="131"/>
      <c r="H401" s="21">
        <v>1</v>
      </c>
      <c r="I401" s="21" t="s">
        <v>1196</v>
      </c>
      <c r="J401" s="21" t="s">
        <v>95</v>
      </c>
      <c r="K401" s="24" t="s">
        <v>1044</v>
      </c>
      <c r="L401" s="131"/>
      <c r="M401" s="132" t="s">
        <v>733</v>
      </c>
      <c r="N401" s="21" t="s">
        <v>22</v>
      </c>
    </row>
    <row r="402" ht="72" spans="1:14">
      <c r="A402" s="21" t="s">
        <v>794</v>
      </c>
      <c r="B402" s="21" t="s">
        <v>28</v>
      </c>
      <c r="C402" s="4" t="s">
        <v>795</v>
      </c>
      <c r="D402" s="21"/>
      <c r="E402" s="4" t="s">
        <v>48</v>
      </c>
      <c r="F402" s="21" t="s">
        <v>796</v>
      </c>
      <c r="G402" s="131"/>
      <c r="H402" s="21">
        <v>1</v>
      </c>
      <c r="I402" s="21" t="s">
        <v>832</v>
      </c>
      <c r="J402" s="21" t="s">
        <v>748</v>
      </c>
      <c r="K402" s="24" t="s">
        <v>1044</v>
      </c>
      <c r="L402" s="131"/>
      <c r="M402" s="132" t="s">
        <v>733</v>
      </c>
      <c r="N402" s="21" t="s">
        <v>60</v>
      </c>
    </row>
    <row r="403" ht="36" spans="1:14">
      <c r="A403" s="21" t="s">
        <v>794</v>
      </c>
      <c r="B403" s="21" t="s">
        <v>28</v>
      </c>
      <c r="C403" s="4" t="s">
        <v>795</v>
      </c>
      <c r="D403" s="21"/>
      <c r="E403" s="4" t="s">
        <v>48</v>
      </c>
      <c r="F403" s="21" t="s">
        <v>796</v>
      </c>
      <c r="G403" s="131"/>
      <c r="H403" s="21">
        <v>1</v>
      </c>
      <c r="I403" s="21" t="s">
        <v>923</v>
      </c>
      <c r="J403" s="21" t="s">
        <v>95</v>
      </c>
      <c r="K403" s="24" t="s">
        <v>798</v>
      </c>
      <c r="L403" s="131"/>
      <c r="M403" s="132" t="s">
        <v>733</v>
      </c>
      <c r="N403" s="21" t="s">
        <v>22</v>
      </c>
    </row>
    <row r="404" ht="36" spans="1:14">
      <c r="A404" s="21" t="s">
        <v>794</v>
      </c>
      <c r="B404" s="21" t="s">
        <v>28</v>
      </c>
      <c r="C404" s="4" t="s">
        <v>795</v>
      </c>
      <c r="D404" s="21"/>
      <c r="E404" s="4" t="s">
        <v>48</v>
      </c>
      <c r="F404" s="21" t="s">
        <v>796</v>
      </c>
      <c r="G404" s="131"/>
      <c r="H404" s="21">
        <v>1</v>
      </c>
      <c r="I404" s="21" t="s">
        <v>1271</v>
      </c>
      <c r="J404" s="21" t="s">
        <v>95</v>
      </c>
      <c r="K404" s="24" t="s">
        <v>798</v>
      </c>
      <c r="L404" s="131"/>
      <c r="M404" s="132" t="s">
        <v>733</v>
      </c>
      <c r="N404" s="21" t="s">
        <v>22</v>
      </c>
    </row>
    <row r="405" ht="36" spans="1:14">
      <c r="A405" s="21" t="s">
        <v>794</v>
      </c>
      <c r="B405" s="21" t="s">
        <v>28</v>
      </c>
      <c r="C405" s="4" t="s">
        <v>929</v>
      </c>
      <c r="D405" s="21"/>
      <c r="E405" s="4" t="s">
        <v>48</v>
      </c>
      <c r="F405" s="21" t="s">
        <v>796</v>
      </c>
      <c r="G405" s="131"/>
      <c r="H405" s="21">
        <v>1</v>
      </c>
      <c r="I405" s="21" t="s">
        <v>1152</v>
      </c>
      <c r="J405" s="21" t="s">
        <v>748</v>
      </c>
      <c r="K405" s="24" t="s">
        <v>798</v>
      </c>
      <c r="L405" s="131"/>
      <c r="M405" s="132" t="s">
        <v>733</v>
      </c>
      <c r="N405" s="21" t="s">
        <v>60</v>
      </c>
    </row>
    <row r="406" ht="36" spans="1:14">
      <c r="A406" s="21" t="s">
        <v>794</v>
      </c>
      <c r="B406" s="21" t="s">
        <v>28</v>
      </c>
      <c r="C406" s="4" t="s">
        <v>929</v>
      </c>
      <c r="D406" s="21"/>
      <c r="E406" s="4" t="s">
        <v>48</v>
      </c>
      <c r="F406" s="21" t="s">
        <v>796</v>
      </c>
      <c r="G406" s="131"/>
      <c r="H406" s="21">
        <v>1</v>
      </c>
      <c r="I406" s="21" t="s">
        <v>923</v>
      </c>
      <c r="J406" s="21" t="s">
        <v>748</v>
      </c>
      <c r="K406" s="24" t="s">
        <v>798</v>
      </c>
      <c r="L406" s="131"/>
      <c r="M406" s="132" t="s">
        <v>733</v>
      </c>
      <c r="N406" s="21" t="s">
        <v>60</v>
      </c>
    </row>
    <row r="407" ht="36" spans="1:14">
      <c r="A407" s="21" t="s">
        <v>794</v>
      </c>
      <c r="B407" s="21" t="s">
        <v>28</v>
      </c>
      <c r="C407" s="4" t="s">
        <v>929</v>
      </c>
      <c r="D407" s="21"/>
      <c r="E407" s="4" t="s">
        <v>48</v>
      </c>
      <c r="F407" s="21" t="s">
        <v>796</v>
      </c>
      <c r="G407" s="131"/>
      <c r="H407" s="21">
        <v>1</v>
      </c>
      <c r="I407" s="21" t="s">
        <v>833</v>
      </c>
      <c r="J407" s="21" t="s">
        <v>748</v>
      </c>
      <c r="K407" s="24" t="s">
        <v>798</v>
      </c>
      <c r="L407" s="131"/>
      <c r="M407" s="132" t="s">
        <v>733</v>
      </c>
      <c r="N407" s="21" t="s">
        <v>60</v>
      </c>
    </row>
    <row r="408" ht="60" spans="1:14">
      <c r="A408" s="29" t="s">
        <v>131</v>
      </c>
      <c r="B408" s="29" t="s">
        <v>28</v>
      </c>
      <c r="C408" s="4" t="s">
        <v>314</v>
      </c>
      <c r="D408" s="63"/>
      <c r="E408" s="4" t="s">
        <v>16</v>
      </c>
      <c r="F408" s="21" t="s">
        <v>727</v>
      </c>
      <c r="G408" s="10"/>
      <c r="H408" s="63">
        <v>1</v>
      </c>
      <c r="I408" s="21" t="s">
        <v>1272</v>
      </c>
      <c r="J408" s="80" t="s">
        <v>316</v>
      </c>
      <c r="K408" s="63" t="s">
        <v>307</v>
      </c>
      <c r="L408" s="64" t="s">
        <v>1273</v>
      </c>
      <c r="M408" s="132" t="s">
        <v>733</v>
      </c>
      <c r="N408" s="80" t="s">
        <v>22</v>
      </c>
    </row>
    <row r="409" ht="60" spans="1:14">
      <c r="A409" s="29" t="s">
        <v>131</v>
      </c>
      <c r="B409" s="29" t="s">
        <v>28</v>
      </c>
      <c r="C409" s="4" t="s">
        <v>812</v>
      </c>
      <c r="D409" s="63"/>
      <c r="E409" s="4" t="s">
        <v>48</v>
      </c>
      <c r="F409" s="63" t="s">
        <v>727</v>
      </c>
      <c r="G409" s="63"/>
      <c r="H409" s="63">
        <v>1</v>
      </c>
      <c r="I409" s="84" t="s">
        <v>1274</v>
      </c>
      <c r="J409" s="80" t="s">
        <v>134</v>
      </c>
      <c r="K409" s="63" t="s">
        <v>307</v>
      </c>
      <c r="L409" s="21" t="s">
        <v>815</v>
      </c>
      <c r="M409" s="132" t="s">
        <v>733</v>
      </c>
      <c r="N409" s="80" t="s">
        <v>60</v>
      </c>
    </row>
    <row r="410" ht="60" spans="1:14">
      <c r="A410" s="29" t="s">
        <v>131</v>
      </c>
      <c r="B410" s="29" t="s">
        <v>28</v>
      </c>
      <c r="C410" s="4" t="s">
        <v>812</v>
      </c>
      <c r="D410" s="63"/>
      <c r="E410" s="4" t="s">
        <v>48</v>
      </c>
      <c r="F410" s="63" t="s">
        <v>727</v>
      </c>
      <c r="G410" s="63"/>
      <c r="H410" s="63">
        <v>1</v>
      </c>
      <c r="I410" s="84" t="s">
        <v>1275</v>
      </c>
      <c r="J410" s="80" t="s">
        <v>134</v>
      </c>
      <c r="K410" s="63" t="s">
        <v>307</v>
      </c>
      <c r="L410" s="21" t="s">
        <v>1276</v>
      </c>
      <c r="M410" s="132" t="s">
        <v>733</v>
      </c>
      <c r="N410" s="80" t="s">
        <v>60</v>
      </c>
    </row>
    <row r="411" ht="60" spans="1:14">
      <c r="A411" s="29" t="s">
        <v>131</v>
      </c>
      <c r="B411" s="29" t="s">
        <v>28</v>
      </c>
      <c r="C411" s="4" t="s">
        <v>812</v>
      </c>
      <c r="D411" s="63"/>
      <c r="E411" s="4" t="s">
        <v>48</v>
      </c>
      <c r="F411" s="63" t="s">
        <v>727</v>
      </c>
      <c r="G411" s="63"/>
      <c r="H411" s="63">
        <v>1</v>
      </c>
      <c r="I411" s="84" t="s">
        <v>1277</v>
      </c>
      <c r="J411" s="80" t="s">
        <v>134</v>
      </c>
      <c r="K411" s="63" t="s">
        <v>1278</v>
      </c>
      <c r="L411" s="21" t="s">
        <v>1279</v>
      </c>
      <c r="M411" s="132" t="s">
        <v>733</v>
      </c>
      <c r="N411" s="80" t="s">
        <v>60</v>
      </c>
    </row>
    <row r="412" ht="60" spans="1:14">
      <c r="A412" s="29" t="s">
        <v>131</v>
      </c>
      <c r="B412" s="29" t="s">
        <v>28</v>
      </c>
      <c r="C412" s="4" t="s">
        <v>812</v>
      </c>
      <c r="D412" s="63"/>
      <c r="E412" s="4" t="s">
        <v>48</v>
      </c>
      <c r="F412" s="63" t="s">
        <v>727</v>
      </c>
      <c r="G412" s="63"/>
      <c r="H412" s="63">
        <v>1</v>
      </c>
      <c r="I412" s="84" t="s">
        <v>843</v>
      </c>
      <c r="J412" s="80" t="s">
        <v>814</v>
      </c>
      <c r="K412" s="63" t="s">
        <v>1278</v>
      </c>
      <c r="L412" s="21" t="s">
        <v>1280</v>
      </c>
      <c r="M412" s="132" t="s">
        <v>733</v>
      </c>
      <c r="N412" s="80" t="s">
        <v>60</v>
      </c>
    </row>
    <row r="413" ht="60" spans="1:14">
      <c r="A413" s="29" t="s">
        <v>131</v>
      </c>
      <c r="B413" s="29" t="s">
        <v>28</v>
      </c>
      <c r="C413" s="4" t="s">
        <v>812</v>
      </c>
      <c r="D413" s="63"/>
      <c r="E413" s="4" t="s">
        <v>48</v>
      </c>
      <c r="F413" s="63" t="s">
        <v>727</v>
      </c>
      <c r="G413" s="63"/>
      <c r="H413" s="63">
        <v>1</v>
      </c>
      <c r="I413" s="84" t="s">
        <v>1281</v>
      </c>
      <c r="J413" s="80" t="s">
        <v>814</v>
      </c>
      <c r="K413" s="63" t="s">
        <v>1278</v>
      </c>
      <c r="L413" s="21" t="s">
        <v>1282</v>
      </c>
      <c r="M413" s="132" t="s">
        <v>733</v>
      </c>
      <c r="N413" s="80" t="s">
        <v>60</v>
      </c>
    </row>
    <row r="414" ht="48" spans="1:14">
      <c r="A414" s="29" t="s">
        <v>131</v>
      </c>
      <c r="B414" s="29" t="s">
        <v>28</v>
      </c>
      <c r="C414" s="4" t="s">
        <v>812</v>
      </c>
      <c r="D414" s="63"/>
      <c r="E414" s="4" t="s">
        <v>48</v>
      </c>
      <c r="F414" s="63" t="s">
        <v>727</v>
      </c>
      <c r="G414" s="63"/>
      <c r="H414" s="21">
        <v>1</v>
      </c>
      <c r="I414" s="21" t="s">
        <v>1283</v>
      </c>
      <c r="J414" s="64" t="s">
        <v>1284</v>
      </c>
      <c r="K414" s="63" t="s">
        <v>1285</v>
      </c>
      <c r="L414" s="21" t="s">
        <v>1286</v>
      </c>
      <c r="M414" s="132" t="s">
        <v>733</v>
      </c>
      <c r="N414" s="64" t="s">
        <v>201</v>
      </c>
    </row>
    <row r="415" ht="48" spans="1:14">
      <c r="A415" s="29" t="s">
        <v>131</v>
      </c>
      <c r="B415" s="29" t="s">
        <v>28</v>
      </c>
      <c r="C415" s="4" t="s">
        <v>812</v>
      </c>
      <c r="D415" s="63"/>
      <c r="E415" s="4" t="s">
        <v>48</v>
      </c>
      <c r="F415" s="63" t="s">
        <v>727</v>
      </c>
      <c r="G415" s="63"/>
      <c r="H415" s="21">
        <v>1</v>
      </c>
      <c r="I415" s="21" t="s">
        <v>1283</v>
      </c>
      <c r="J415" s="64" t="s">
        <v>1284</v>
      </c>
      <c r="K415" s="63" t="s">
        <v>1285</v>
      </c>
      <c r="L415" s="21" t="s">
        <v>1287</v>
      </c>
      <c r="M415" s="132" t="s">
        <v>733</v>
      </c>
      <c r="N415" s="64" t="s">
        <v>201</v>
      </c>
    </row>
    <row r="416" ht="48" spans="1:14">
      <c r="A416" s="29" t="s">
        <v>131</v>
      </c>
      <c r="B416" s="29" t="s">
        <v>28</v>
      </c>
      <c r="C416" s="4" t="s">
        <v>812</v>
      </c>
      <c r="D416" s="63"/>
      <c r="E416" s="4" t="s">
        <v>48</v>
      </c>
      <c r="F416" s="63" t="s">
        <v>727</v>
      </c>
      <c r="G416" s="63"/>
      <c r="H416" s="21">
        <v>1</v>
      </c>
      <c r="I416" s="21" t="s">
        <v>1283</v>
      </c>
      <c r="J416" s="64" t="s">
        <v>1284</v>
      </c>
      <c r="K416" s="63" t="s">
        <v>1285</v>
      </c>
      <c r="L416" s="21" t="s">
        <v>1288</v>
      </c>
      <c r="M416" s="132" t="s">
        <v>733</v>
      </c>
      <c r="N416" s="64" t="s">
        <v>201</v>
      </c>
    </row>
    <row r="417" ht="48" spans="1:14">
      <c r="A417" s="29" t="s">
        <v>131</v>
      </c>
      <c r="B417" s="29" t="s">
        <v>28</v>
      </c>
      <c r="C417" s="4" t="s">
        <v>812</v>
      </c>
      <c r="D417" s="63"/>
      <c r="E417" s="4" t="s">
        <v>48</v>
      </c>
      <c r="F417" s="63" t="s">
        <v>727</v>
      </c>
      <c r="G417" s="63"/>
      <c r="H417" s="21">
        <v>1</v>
      </c>
      <c r="I417" s="21" t="s">
        <v>1283</v>
      </c>
      <c r="J417" s="64" t="s">
        <v>1284</v>
      </c>
      <c r="K417" s="63" t="s">
        <v>1285</v>
      </c>
      <c r="L417" s="21" t="s">
        <v>1289</v>
      </c>
      <c r="M417" s="132" t="s">
        <v>733</v>
      </c>
      <c r="N417" s="64" t="s">
        <v>201</v>
      </c>
    </row>
    <row r="418" ht="48" spans="1:14">
      <c r="A418" s="29" t="s">
        <v>131</v>
      </c>
      <c r="B418" s="29" t="s">
        <v>28</v>
      </c>
      <c r="C418" s="4" t="s">
        <v>812</v>
      </c>
      <c r="D418" s="63"/>
      <c r="E418" s="4" t="s">
        <v>48</v>
      </c>
      <c r="F418" s="63" t="s">
        <v>727</v>
      </c>
      <c r="G418" s="63"/>
      <c r="H418" s="21">
        <v>1</v>
      </c>
      <c r="I418" s="21" t="s">
        <v>1283</v>
      </c>
      <c r="J418" s="64" t="s">
        <v>1284</v>
      </c>
      <c r="K418" s="63" t="s">
        <v>1285</v>
      </c>
      <c r="L418" s="21" t="s">
        <v>1290</v>
      </c>
      <c r="M418" s="132" t="s">
        <v>733</v>
      </c>
      <c r="N418" s="64" t="s">
        <v>201</v>
      </c>
    </row>
    <row r="419" ht="48" spans="1:14">
      <c r="A419" s="29" t="s">
        <v>131</v>
      </c>
      <c r="B419" s="29" t="s">
        <v>28</v>
      </c>
      <c r="C419" s="4" t="s">
        <v>812</v>
      </c>
      <c r="D419" s="63"/>
      <c r="E419" s="4" t="s">
        <v>48</v>
      </c>
      <c r="F419" s="63" t="s">
        <v>727</v>
      </c>
      <c r="G419" s="63"/>
      <c r="H419" s="21">
        <v>1</v>
      </c>
      <c r="I419" s="21" t="s">
        <v>1283</v>
      </c>
      <c r="J419" s="64" t="s">
        <v>1284</v>
      </c>
      <c r="K419" s="63" t="s">
        <v>1285</v>
      </c>
      <c r="L419" s="24" t="s">
        <v>1291</v>
      </c>
      <c r="M419" s="132" t="s">
        <v>733</v>
      </c>
      <c r="N419" s="64" t="s">
        <v>201</v>
      </c>
    </row>
    <row r="420" ht="96" spans="1:14">
      <c r="A420" s="29" t="s">
        <v>131</v>
      </c>
      <c r="B420" s="29" t="s">
        <v>28</v>
      </c>
      <c r="C420" s="4" t="s">
        <v>812</v>
      </c>
      <c r="D420" s="63"/>
      <c r="E420" s="4" t="s">
        <v>48</v>
      </c>
      <c r="F420" s="63" t="s">
        <v>727</v>
      </c>
      <c r="G420" s="63"/>
      <c r="H420" s="21">
        <v>1</v>
      </c>
      <c r="I420" s="21" t="s">
        <v>770</v>
      </c>
      <c r="J420" s="64" t="s">
        <v>1292</v>
      </c>
      <c r="K420" s="63" t="s">
        <v>1293</v>
      </c>
      <c r="L420" s="24" t="s">
        <v>1294</v>
      </c>
      <c r="M420" s="132" t="s">
        <v>733</v>
      </c>
      <c r="N420" s="64" t="s">
        <v>22</v>
      </c>
    </row>
    <row r="421" ht="96" spans="1:14">
      <c r="A421" s="29" t="s">
        <v>131</v>
      </c>
      <c r="B421" s="29" t="s">
        <v>28</v>
      </c>
      <c r="C421" s="4" t="s">
        <v>812</v>
      </c>
      <c r="D421" s="63"/>
      <c r="E421" s="4" t="s">
        <v>48</v>
      </c>
      <c r="F421" s="63" t="s">
        <v>727</v>
      </c>
      <c r="G421" s="63"/>
      <c r="H421" s="21">
        <v>1</v>
      </c>
      <c r="I421" s="21" t="s">
        <v>1295</v>
      </c>
      <c r="J421" s="64" t="s">
        <v>1292</v>
      </c>
      <c r="K421" s="63" t="s">
        <v>1293</v>
      </c>
      <c r="L421" s="24" t="s">
        <v>1296</v>
      </c>
      <c r="M421" s="132" t="s">
        <v>733</v>
      </c>
      <c r="N421" s="64" t="s">
        <v>22</v>
      </c>
    </row>
    <row r="422" ht="96" spans="1:14">
      <c r="A422" s="29" t="s">
        <v>131</v>
      </c>
      <c r="B422" s="29" t="s">
        <v>28</v>
      </c>
      <c r="C422" s="4" t="s">
        <v>812</v>
      </c>
      <c r="D422" s="63"/>
      <c r="E422" s="4" t="s">
        <v>48</v>
      </c>
      <c r="F422" s="63" t="s">
        <v>727</v>
      </c>
      <c r="G422" s="63"/>
      <c r="H422" s="21">
        <v>1</v>
      </c>
      <c r="I422" s="21" t="s">
        <v>1297</v>
      </c>
      <c r="J422" s="64" t="s">
        <v>19</v>
      </c>
      <c r="K422" s="63" t="s">
        <v>1293</v>
      </c>
      <c r="L422" s="24" t="s">
        <v>1298</v>
      </c>
      <c r="M422" s="132" t="s">
        <v>733</v>
      </c>
      <c r="N422" s="64" t="s">
        <v>22</v>
      </c>
    </row>
    <row r="423" ht="84" spans="1:14">
      <c r="A423" s="29" t="s">
        <v>131</v>
      </c>
      <c r="B423" s="29" t="s">
        <v>28</v>
      </c>
      <c r="C423" s="4" t="s">
        <v>812</v>
      </c>
      <c r="D423" s="63"/>
      <c r="E423" s="4" t="s">
        <v>48</v>
      </c>
      <c r="F423" s="63" t="s">
        <v>727</v>
      </c>
      <c r="G423" s="63"/>
      <c r="H423" s="21">
        <v>1</v>
      </c>
      <c r="I423" s="21" t="s">
        <v>1299</v>
      </c>
      <c r="J423" s="80" t="s">
        <v>814</v>
      </c>
      <c r="K423" s="63" t="s">
        <v>1293</v>
      </c>
      <c r="L423" s="24" t="s">
        <v>1300</v>
      </c>
      <c r="M423" s="132" t="s">
        <v>733</v>
      </c>
      <c r="N423" s="80" t="s">
        <v>60</v>
      </c>
    </row>
    <row r="424" ht="84" spans="1:14">
      <c r="A424" s="29" t="s">
        <v>131</v>
      </c>
      <c r="B424" s="29" t="s">
        <v>28</v>
      </c>
      <c r="C424" s="4" t="s">
        <v>812</v>
      </c>
      <c r="D424" s="63"/>
      <c r="E424" s="4" t="s">
        <v>48</v>
      </c>
      <c r="F424" s="63" t="s">
        <v>727</v>
      </c>
      <c r="G424" s="63"/>
      <c r="H424" s="21">
        <v>1</v>
      </c>
      <c r="I424" s="21" t="s">
        <v>1301</v>
      </c>
      <c r="J424" s="64" t="s">
        <v>19</v>
      </c>
      <c r="K424" s="63" t="s">
        <v>1293</v>
      </c>
      <c r="L424" s="24" t="s">
        <v>1302</v>
      </c>
      <c r="M424" s="132" t="s">
        <v>733</v>
      </c>
      <c r="N424" s="64" t="s">
        <v>22</v>
      </c>
    </row>
    <row r="425" ht="90" spans="1:14">
      <c r="A425" s="29" t="s">
        <v>131</v>
      </c>
      <c r="B425" s="29" t="s">
        <v>28</v>
      </c>
      <c r="C425" s="4" t="s">
        <v>812</v>
      </c>
      <c r="D425" s="63"/>
      <c r="E425" s="4" t="s">
        <v>48</v>
      </c>
      <c r="F425" s="63" t="s">
        <v>727</v>
      </c>
      <c r="G425" s="63"/>
      <c r="H425" s="21">
        <v>1</v>
      </c>
      <c r="I425" s="21" t="s">
        <v>1303</v>
      </c>
      <c r="J425" s="64" t="s">
        <v>19</v>
      </c>
      <c r="K425" s="63" t="s">
        <v>1293</v>
      </c>
      <c r="L425" s="81" t="s">
        <v>1304</v>
      </c>
      <c r="M425" s="132" t="s">
        <v>733</v>
      </c>
      <c r="N425" s="64" t="s">
        <v>22</v>
      </c>
    </row>
    <row r="426" ht="144" spans="1:14">
      <c r="A426" s="29" t="s">
        <v>131</v>
      </c>
      <c r="B426" s="29" t="s">
        <v>28</v>
      </c>
      <c r="C426" s="4" t="s">
        <v>1305</v>
      </c>
      <c r="D426" s="85"/>
      <c r="E426" s="4" t="s">
        <v>16</v>
      </c>
      <c r="F426" s="63" t="s">
        <v>1306</v>
      </c>
      <c r="G426" s="85"/>
      <c r="H426" s="85">
        <v>1</v>
      </c>
      <c r="I426" s="146" t="s">
        <v>1307</v>
      </c>
      <c r="J426" s="85" t="s">
        <v>310</v>
      </c>
      <c r="K426" s="21" t="s">
        <v>311</v>
      </c>
      <c r="L426" s="85"/>
      <c r="M426" s="132" t="s">
        <v>733</v>
      </c>
      <c r="N426" s="85" t="s">
        <v>22</v>
      </c>
    </row>
    <row r="427" ht="168" spans="1:14">
      <c r="A427" s="37" t="s">
        <v>780</v>
      </c>
      <c r="B427" s="37" t="s">
        <v>28</v>
      </c>
      <c r="C427" s="4" t="s">
        <v>845</v>
      </c>
      <c r="D427" s="16"/>
      <c r="E427" s="4" t="s">
        <v>48</v>
      </c>
      <c r="F427" s="16" t="s">
        <v>1308</v>
      </c>
      <c r="G427" s="62"/>
      <c r="H427" s="16">
        <v>1</v>
      </c>
      <c r="I427" s="16" t="s">
        <v>1309</v>
      </c>
      <c r="J427" s="16" t="s">
        <v>784</v>
      </c>
      <c r="K427" s="16" t="s">
        <v>1048</v>
      </c>
      <c r="L427" s="16"/>
      <c r="M427" s="132" t="s">
        <v>733</v>
      </c>
      <c r="N427" s="16" t="s">
        <v>60</v>
      </c>
    </row>
    <row r="428" ht="120" spans="1:14">
      <c r="A428" s="37" t="s">
        <v>780</v>
      </c>
      <c r="B428" s="37" t="s">
        <v>28</v>
      </c>
      <c r="C428" s="4" t="s">
        <v>845</v>
      </c>
      <c r="D428" s="16"/>
      <c r="E428" s="4" t="s">
        <v>48</v>
      </c>
      <c r="F428" s="16" t="s">
        <v>1310</v>
      </c>
      <c r="G428" s="62"/>
      <c r="H428" s="16">
        <v>1</v>
      </c>
      <c r="I428" s="16" t="s">
        <v>932</v>
      </c>
      <c r="J428" s="16" t="s">
        <v>784</v>
      </c>
      <c r="K428" s="16" t="s">
        <v>933</v>
      </c>
      <c r="L428" s="16"/>
      <c r="M428" s="132" t="s">
        <v>733</v>
      </c>
      <c r="N428" s="16" t="s">
        <v>60</v>
      </c>
    </row>
    <row r="429" ht="120" spans="1:14">
      <c r="A429" s="37" t="s">
        <v>780</v>
      </c>
      <c r="B429" s="37" t="s">
        <v>28</v>
      </c>
      <c r="C429" s="4" t="s">
        <v>845</v>
      </c>
      <c r="D429" s="16"/>
      <c r="E429" s="4" t="s">
        <v>48</v>
      </c>
      <c r="F429" s="16" t="s">
        <v>1311</v>
      </c>
      <c r="G429" s="62"/>
      <c r="H429" s="16">
        <v>1</v>
      </c>
      <c r="I429" s="16" t="s">
        <v>1312</v>
      </c>
      <c r="J429" s="16" t="s">
        <v>784</v>
      </c>
      <c r="K429" s="16" t="s">
        <v>933</v>
      </c>
      <c r="L429" s="16"/>
      <c r="M429" s="132" t="s">
        <v>733</v>
      </c>
      <c r="N429" s="16" t="s">
        <v>60</v>
      </c>
    </row>
    <row r="430" ht="120" spans="1:14">
      <c r="A430" s="37" t="s">
        <v>780</v>
      </c>
      <c r="B430" s="37" t="s">
        <v>28</v>
      </c>
      <c r="C430" s="4" t="s">
        <v>845</v>
      </c>
      <c r="D430" s="16"/>
      <c r="E430" s="4" t="s">
        <v>48</v>
      </c>
      <c r="F430" s="16" t="s">
        <v>1313</v>
      </c>
      <c r="G430" s="62"/>
      <c r="H430" s="16">
        <v>1</v>
      </c>
      <c r="I430" s="16" t="s">
        <v>1314</v>
      </c>
      <c r="J430" s="16" t="s">
        <v>784</v>
      </c>
      <c r="K430" s="16" t="s">
        <v>933</v>
      </c>
      <c r="L430" s="16"/>
      <c r="M430" s="132" t="s">
        <v>733</v>
      </c>
      <c r="N430" s="16" t="s">
        <v>60</v>
      </c>
    </row>
    <row r="431" ht="120" spans="1:14">
      <c r="A431" s="37" t="s">
        <v>780</v>
      </c>
      <c r="B431" s="37" t="s">
        <v>28</v>
      </c>
      <c r="C431" s="4" t="s">
        <v>845</v>
      </c>
      <c r="D431" s="16"/>
      <c r="E431" s="4" t="s">
        <v>48</v>
      </c>
      <c r="F431" s="16" t="s">
        <v>1315</v>
      </c>
      <c r="G431" s="62"/>
      <c r="H431" s="16">
        <v>1</v>
      </c>
      <c r="I431" s="16" t="s">
        <v>1316</v>
      </c>
      <c r="J431" s="16" t="s">
        <v>784</v>
      </c>
      <c r="K431" s="16" t="s">
        <v>933</v>
      </c>
      <c r="L431" s="16"/>
      <c r="M431" s="132" t="s">
        <v>733</v>
      </c>
      <c r="N431" s="16" t="s">
        <v>60</v>
      </c>
    </row>
    <row r="432" ht="192" spans="1:14">
      <c r="A432" s="37" t="s">
        <v>780</v>
      </c>
      <c r="B432" s="37" t="s">
        <v>28</v>
      </c>
      <c r="C432" s="4" t="s">
        <v>845</v>
      </c>
      <c r="D432" s="16"/>
      <c r="E432" s="4" t="s">
        <v>48</v>
      </c>
      <c r="F432" s="16" t="s">
        <v>1317</v>
      </c>
      <c r="G432" s="62"/>
      <c r="H432" s="16">
        <v>1</v>
      </c>
      <c r="I432" s="16" t="s">
        <v>1314</v>
      </c>
      <c r="J432" s="16" t="s">
        <v>784</v>
      </c>
      <c r="K432" s="16" t="s">
        <v>1318</v>
      </c>
      <c r="L432" s="16"/>
      <c r="M432" s="132" t="s">
        <v>733</v>
      </c>
      <c r="N432" s="16" t="s">
        <v>60</v>
      </c>
    </row>
    <row r="433" ht="168" spans="1:14">
      <c r="A433" s="37" t="s">
        <v>780</v>
      </c>
      <c r="B433" s="37" t="s">
        <v>28</v>
      </c>
      <c r="C433" s="4" t="s">
        <v>845</v>
      </c>
      <c r="D433" s="16"/>
      <c r="E433" s="4" t="s">
        <v>48</v>
      </c>
      <c r="F433" s="16" t="s">
        <v>1046</v>
      </c>
      <c r="G433" s="62"/>
      <c r="H433" s="16">
        <v>1</v>
      </c>
      <c r="I433" s="16" t="s">
        <v>1319</v>
      </c>
      <c r="J433" s="16" t="s">
        <v>784</v>
      </c>
      <c r="K433" s="16" t="s">
        <v>1048</v>
      </c>
      <c r="L433" s="16"/>
      <c r="M433" s="132" t="s">
        <v>733</v>
      </c>
      <c r="N433" s="16" t="s">
        <v>60</v>
      </c>
    </row>
    <row r="434" ht="168" spans="1:14">
      <c r="A434" s="37" t="s">
        <v>780</v>
      </c>
      <c r="B434" s="37" t="s">
        <v>28</v>
      </c>
      <c r="C434" s="4" t="s">
        <v>845</v>
      </c>
      <c r="D434" s="16"/>
      <c r="E434" s="4" t="s">
        <v>48</v>
      </c>
      <c r="F434" s="16" t="s">
        <v>1046</v>
      </c>
      <c r="G434" s="62"/>
      <c r="H434" s="16">
        <v>1</v>
      </c>
      <c r="I434" s="16" t="s">
        <v>1320</v>
      </c>
      <c r="J434" s="16" t="s">
        <v>784</v>
      </c>
      <c r="K434" s="16" t="s">
        <v>1048</v>
      </c>
      <c r="L434" s="16"/>
      <c r="M434" s="132" t="s">
        <v>733</v>
      </c>
      <c r="N434" s="16" t="s">
        <v>60</v>
      </c>
    </row>
    <row r="435" ht="120" spans="1:14">
      <c r="A435" s="37" t="s">
        <v>780</v>
      </c>
      <c r="B435" s="37" t="s">
        <v>28</v>
      </c>
      <c r="C435" s="4" t="s">
        <v>845</v>
      </c>
      <c r="D435" s="16"/>
      <c r="E435" s="4" t="s">
        <v>48</v>
      </c>
      <c r="F435" s="16" t="s">
        <v>1321</v>
      </c>
      <c r="G435" s="62"/>
      <c r="H435" s="16">
        <v>1</v>
      </c>
      <c r="I435" s="16" t="s">
        <v>1322</v>
      </c>
      <c r="J435" s="16" t="s">
        <v>784</v>
      </c>
      <c r="K435" s="16" t="s">
        <v>933</v>
      </c>
      <c r="L435" s="16"/>
      <c r="M435" s="132" t="s">
        <v>733</v>
      </c>
      <c r="N435" s="16" t="s">
        <v>60</v>
      </c>
    </row>
    <row r="436" ht="120" spans="1:14">
      <c r="A436" s="37" t="s">
        <v>780</v>
      </c>
      <c r="B436" s="37" t="s">
        <v>28</v>
      </c>
      <c r="C436" s="4" t="s">
        <v>845</v>
      </c>
      <c r="D436" s="16"/>
      <c r="E436" s="4" t="s">
        <v>48</v>
      </c>
      <c r="F436" s="16" t="s">
        <v>1323</v>
      </c>
      <c r="G436" s="62"/>
      <c r="H436" s="16">
        <v>1</v>
      </c>
      <c r="I436" s="16" t="s">
        <v>1324</v>
      </c>
      <c r="J436" s="16" t="s">
        <v>784</v>
      </c>
      <c r="K436" s="16" t="s">
        <v>933</v>
      </c>
      <c r="L436" s="16"/>
      <c r="M436" s="132" t="s">
        <v>733</v>
      </c>
      <c r="N436" s="16" t="s">
        <v>60</v>
      </c>
    </row>
    <row r="437" ht="120" spans="1:14">
      <c r="A437" s="37" t="s">
        <v>780</v>
      </c>
      <c r="B437" s="37" t="s">
        <v>28</v>
      </c>
      <c r="C437" s="4" t="s">
        <v>845</v>
      </c>
      <c r="D437" s="16"/>
      <c r="E437" s="4" t="s">
        <v>48</v>
      </c>
      <c r="F437" s="16" t="s">
        <v>1323</v>
      </c>
      <c r="G437" s="62"/>
      <c r="H437" s="16">
        <v>1</v>
      </c>
      <c r="I437" s="16" t="s">
        <v>1325</v>
      </c>
      <c r="J437" s="16" t="s">
        <v>784</v>
      </c>
      <c r="K437" s="16" t="s">
        <v>933</v>
      </c>
      <c r="L437" s="16"/>
      <c r="M437" s="132" t="s">
        <v>733</v>
      </c>
      <c r="N437" s="16" t="s">
        <v>60</v>
      </c>
    </row>
    <row r="438" ht="120" spans="1:14">
      <c r="A438" s="37" t="s">
        <v>780</v>
      </c>
      <c r="B438" s="37" t="s">
        <v>28</v>
      </c>
      <c r="C438" s="4" t="s">
        <v>845</v>
      </c>
      <c r="D438" s="16"/>
      <c r="E438" s="4" t="s">
        <v>48</v>
      </c>
      <c r="F438" s="16" t="s">
        <v>1326</v>
      </c>
      <c r="G438" s="62"/>
      <c r="H438" s="16">
        <v>1</v>
      </c>
      <c r="I438" s="16" t="s">
        <v>1327</v>
      </c>
      <c r="J438" s="16" t="s">
        <v>784</v>
      </c>
      <c r="K438" s="16" t="s">
        <v>933</v>
      </c>
      <c r="L438" s="16"/>
      <c r="M438" s="132" t="s">
        <v>733</v>
      </c>
      <c r="N438" s="16" t="s">
        <v>60</v>
      </c>
    </row>
    <row r="439" ht="168" spans="1:14">
      <c r="A439" s="37" t="s">
        <v>780</v>
      </c>
      <c r="B439" s="37" t="s">
        <v>28</v>
      </c>
      <c r="C439" s="4" t="s">
        <v>845</v>
      </c>
      <c r="D439" s="16"/>
      <c r="E439" s="4" t="s">
        <v>48</v>
      </c>
      <c r="F439" s="16" t="s">
        <v>1328</v>
      </c>
      <c r="G439" s="62"/>
      <c r="H439" s="16">
        <v>1</v>
      </c>
      <c r="I439" s="16" t="s">
        <v>1329</v>
      </c>
      <c r="J439" s="16" t="s">
        <v>784</v>
      </c>
      <c r="K439" s="16" t="s">
        <v>1048</v>
      </c>
      <c r="L439" s="16"/>
      <c r="M439" s="132" t="s">
        <v>733</v>
      </c>
      <c r="N439" s="16" t="s">
        <v>60</v>
      </c>
    </row>
    <row r="440" ht="180" spans="1:14">
      <c r="A440" s="37" t="s">
        <v>780</v>
      </c>
      <c r="B440" s="37" t="s">
        <v>28</v>
      </c>
      <c r="C440" s="4" t="s">
        <v>845</v>
      </c>
      <c r="D440" s="16"/>
      <c r="E440" s="4" t="s">
        <v>48</v>
      </c>
      <c r="F440" s="16" t="s">
        <v>1330</v>
      </c>
      <c r="G440" s="62"/>
      <c r="H440" s="16">
        <v>1</v>
      </c>
      <c r="I440" s="16" t="s">
        <v>1331</v>
      </c>
      <c r="J440" s="16" t="s">
        <v>784</v>
      </c>
      <c r="K440" s="16" t="s">
        <v>1332</v>
      </c>
      <c r="L440" s="16"/>
      <c r="M440" s="132" t="s">
        <v>733</v>
      </c>
      <c r="N440" s="16" t="s">
        <v>60</v>
      </c>
    </row>
    <row r="441" ht="120" spans="1:14">
      <c r="A441" s="37" t="s">
        <v>780</v>
      </c>
      <c r="B441" s="37" t="s">
        <v>28</v>
      </c>
      <c r="C441" s="4" t="s">
        <v>845</v>
      </c>
      <c r="D441" s="16"/>
      <c r="E441" s="4" t="s">
        <v>48</v>
      </c>
      <c r="F441" s="16" t="s">
        <v>1330</v>
      </c>
      <c r="G441" s="62"/>
      <c r="H441" s="16">
        <v>1</v>
      </c>
      <c r="I441" s="16" t="s">
        <v>1333</v>
      </c>
      <c r="J441" s="16" t="s">
        <v>784</v>
      </c>
      <c r="K441" s="16" t="s">
        <v>933</v>
      </c>
      <c r="L441" s="16"/>
      <c r="M441" s="132" t="s">
        <v>733</v>
      </c>
      <c r="N441" s="16" t="s">
        <v>60</v>
      </c>
    </row>
    <row r="442" ht="120" spans="1:14">
      <c r="A442" s="37" t="s">
        <v>780</v>
      </c>
      <c r="B442" s="37" t="s">
        <v>28</v>
      </c>
      <c r="C442" s="4" t="s">
        <v>845</v>
      </c>
      <c r="D442" s="16"/>
      <c r="E442" s="4" t="s">
        <v>48</v>
      </c>
      <c r="F442" s="16" t="s">
        <v>1330</v>
      </c>
      <c r="G442" s="62"/>
      <c r="H442" s="16">
        <v>1</v>
      </c>
      <c r="I442" s="16" t="s">
        <v>1334</v>
      </c>
      <c r="J442" s="16" t="s">
        <v>784</v>
      </c>
      <c r="K442" s="16" t="s">
        <v>933</v>
      </c>
      <c r="L442" s="16"/>
      <c r="M442" s="132" t="s">
        <v>733</v>
      </c>
      <c r="N442" s="16" t="s">
        <v>60</v>
      </c>
    </row>
    <row r="443" ht="120" spans="1:14">
      <c r="A443" s="37" t="s">
        <v>780</v>
      </c>
      <c r="B443" s="37" t="s">
        <v>28</v>
      </c>
      <c r="C443" s="4" t="s">
        <v>845</v>
      </c>
      <c r="D443" s="16"/>
      <c r="E443" s="4" t="s">
        <v>48</v>
      </c>
      <c r="F443" s="16" t="s">
        <v>1335</v>
      </c>
      <c r="G443" s="62"/>
      <c r="H443" s="16">
        <v>1</v>
      </c>
      <c r="I443" s="16" t="s">
        <v>1336</v>
      </c>
      <c r="J443" s="16" t="s">
        <v>784</v>
      </c>
      <c r="K443" s="16" t="s">
        <v>933</v>
      </c>
      <c r="L443" s="16"/>
      <c r="M443" s="132" t="s">
        <v>733</v>
      </c>
      <c r="N443" s="16" t="s">
        <v>60</v>
      </c>
    </row>
    <row r="444" ht="120" spans="1:14">
      <c r="A444" s="37" t="s">
        <v>780</v>
      </c>
      <c r="B444" s="37" t="s">
        <v>28</v>
      </c>
      <c r="C444" s="4" t="s">
        <v>845</v>
      </c>
      <c r="D444" s="16"/>
      <c r="E444" s="4" t="s">
        <v>48</v>
      </c>
      <c r="F444" s="16" t="s">
        <v>1337</v>
      </c>
      <c r="G444" s="62"/>
      <c r="H444" s="16">
        <v>1</v>
      </c>
      <c r="I444" s="16" t="s">
        <v>1338</v>
      </c>
      <c r="J444" s="16" t="s">
        <v>784</v>
      </c>
      <c r="K444" s="16" t="s">
        <v>933</v>
      </c>
      <c r="L444" s="16"/>
      <c r="M444" s="132" t="s">
        <v>733</v>
      </c>
      <c r="N444" s="16" t="s">
        <v>60</v>
      </c>
    </row>
    <row r="445" ht="168" spans="1:14">
      <c r="A445" s="37" t="s">
        <v>780</v>
      </c>
      <c r="B445" s="37" t="s">
        <v>28</v>
      </c>
      <c r="C445" s="4" t="s">
        <v>845</v>
      </c>
      <c r="D445" s="16"/>
      <c r="E445" s="4" t="s">
        <v>48</v>
      </c>
      <c r="F445" s="16" t="s">
        <v>1339</v>
      </c>
      <c r="G445" s="62"/>
      <c r="H445" s="16">
        <v>1</v>
      </c>
      <c r="I445" s="16" t="s">
        <v>1338</v>
      </c>
      <c r="J445" s="16" t="s">
        <v>784</v>
      </c>
      <c r="K445" s="16" t="s">
        <v>1048</v>
      </c>
      <c r="L445" s="16"/>
      <c r="M445" s="132" t="s">
        <v>733</v>
      </c>
      <c r="N445" s="16" t="s">
        <v>60</v>
      </c>
    </row>
    <row r="446" ht="120" spans="1:14">
      <c r="A446" s="37" t="s">
        <v>780</v>
      </c>
      <c r="B446" s="37" t="s">
        <v>28</v>
      </c>
      <c r="C446" s="4" t="s">
        <v>845</v>
      </c>
      <c r="D446" s="16"/>
      <c r="E446" s="4" t="s">
        <v>48</v>
      </c>
      <c r="F446" s="16" t="s">
        <v>1340</v>
      </c>
      <c r="G446" s="62"/>
      <c r="H446" s="16">
        <v>1</v>
      </c>
      <c r="I446" s="16" t="s">
        <v>1341</v>
      </c>
      <c r="J446" s="16" t="s">
        <v>784</v>
      </c>
      <c r="K446" s="16" t="s">
        <v>933</v>
      </c>
      <c r="L446" s="16"/>
      <c r="M446" s="132" t="s">
        <v>733</v>
      </c>
      <c r="N446" s="16" t="s">
        <v>60</v>
      </c>
    </row>
    <row r="447" ht="120" spans="1:14">
      <c r="A447" s="37" t="s">
        <v>780</v>
      </c>
      <c r="B447" s="37" t="s">
        <v>28</v>
      </c>
      <c r="C447" s="4" t="s">
        <v>845</v>
      </c>
      <c r="D447" s="16"/>
      <c r="E447" s="4" t="s">
        <v>48</v>
      </c>
      <c r="F447" s="16" t="s">
        <v>1342</v>
      </c>
      <c r="G447" s="62"/>
      <c r="H447" s="16">
        <v>1</v>
      </c>
      <c r="I447" s="16" t="s">
        <v>1343</v>
      </c>
      <c r="J447" s="16" t="s">
        <v>784</v>
      </c>
      <c r="K447" s="16" t="s">
        <v>933</v>
      </c>
      <c r="L447" s="16"/>
      <c r="M447" s="132" t="s">
        <v>733</v>
      </c>
      <c r="N447" s="16" t="s">
        <v>60</v>
      </c>
    </row>
    <row r="448" ht="180" spans="1:14">
      <c r="A448" s="37" t="s">
        <v>780</v>
      </c>
      <c r="B448" s="37" t="s">
        <v>28</v>
      </c>
      <c r="C448" s="4" t="s">
        <v>845</v>
      </c>
      <c r="D448" s="16"/>
      <c r="E448" s="4" t="s">
        <v>48</v>
      </c>
      <c r="F448" s="16" t="s">
        <v>1344</v>
      </c>
      <c r="G448" s="62"/>
      <c r="H448" s="16">
        <v>1</v>
      </c>
      <c r="I448" s="16" t="s">
        <v>1345</v>
      </c>
      <c r="J448" s="16" t="s">
        <v>784</v>
      </c>
      <c r="K448" s="16" t="s">
        <v>1068</v>
      </c>
      <c r="L448" s="16"/>
      <c r="M448" s="132" t="s">
        <v>733</v>
      </c>
      <c r="N448" s="16" t="s">
        <v>60</v>
      </c>
    </row>
    <row r="449" ht="180" spans="1:14">
      <c r="A449" s="37" t="s">
        <v>780</v>
      </c>
      <c r="B449" s="37" t="s">
        <v>28</v>
      </c>
      <c r="C449" s="4" t="s">
        <v>845</v>
      </c>
      <c r="D449" s="16"/>
      <c r="E449" s="4" t="s">
        <v>48</v>
      </c>
      <c r="F449" s="16" t="s">
        <v>1346</v>
      </c>
      <c r="G449" s="62"/>
      <c r="H449" s="16">
        <v>1</v>
      </c>
      <c r="I449" s="16" t="s">
        <v>1347</v>
      </c>
      <c r="J449" s="16" t="s">
        <v>784</v>
      </c>
      <c r="K449" s="16" t="s">
        <v>1348</v>
      </c>
      <c r="L449" s="16"/>
      <c r="M449" s="132" t="s">
        <v>733</v>
      </c>
      <c r="N449" s="16" t="s">
        <v>60</v>
      </c>
    </row>
    <row r="450" ht="120" spans="1:14">
      <c r="A450" s="37" t="s">
        <v>780</v>
      </c>
      <c r="B450" s="37" t="s">
        <v>28</v>
      </c>
      <c r="C450" s="4" t="s">
        <v>845</v>
      </c>
      <c r="D450" s="16"/>
      <c r="E450" s="4" t="s">
        <v>48</v>
      </c>
      <c r="F450" s="16" t="s">
        <v>1349</v>
      </c>
      <c r="G450" s="62"/>
      <c r="H450" s="16">
        <v>1</v>
      </c>
      <c r="I450" s="16" t="s">
        <v>1350</v>
      </c>
      <c r="J450" s="16" t="s">
        <v>784</v>
      </c>
      <c r="K450" s="16" t="s">
        <v>933</v>
      </c>
      <c r="L450" s="16"/>
      <c r="M450" s="132" t="s">
        <v>733</v>
      </c>
      <c r="N450" s="16" t="s">
        <v>60</v>
      </c>
    </row>
    <row r="451" ht="168" spans="1:14">
      <c r="A451" s="37" t="s">
        <v>780</v>
      </c>
      <c r="B451" s="37" t="s">
        <v>28</v>
      </c>
      <c r="C451" s="4" t="s">
        <v>845</v>
      </c>
      <c r="D451" s="16"/>
      <c r="E451" s="4" t="s">
        <v>48</v>
      </c>
      <c r="F451" s="16" t="s">
        <v>1351</v>
      </c>
      <c r="G451" s="62"/>
      <c r="H451" s="16">
        <v>1</v>
      </c>
      <c r="I451" s="16" t="s">
        <v>1070</v>
      </c>
      <c r="J451" s="16" t="s">
        <v>784</v>
      </c>
      <c r="K451" s="16" t="s">
        <v>1061</v>
      </c>
      <c r="L451" s="16"/>
      <c r="M451" s="132" t="s">
        <v>733</v>
      </c>
      <c r="N451" s="16" t="s">
        <v>60</v>
      </c>
    </row>
    <row r="452" ht="120" spans="1:14">
      <c r="A452" s="37" t="s">
        <v>780</v>
      </c>
      <c r="B452" s="37" t="s">
        <v>28</v>
      </c>
      <c r="C452" s="4" t="s">
        <v>845</v>
      </c>
      <c r="D452" s="16"/>
      <c r="E452" s="4" t="s">
        <v>48</v>
      </c>
      <c r="F452" s="16" t="s">
        <v>1351</v>
      </c>
      <c r="G452" s="62"/>
      <c r="H452" s="16">
        <v>1</v>
      </c>
      <c r="I452" s="16" t="s">
        <v>1314</v>
      </c>
      <c r="J452" s="16" t="s">
        <v>784</v>
      </c>
      <c r="K452" s="16" t="s">
        <v>933</v>
      </c>
      <c r="L452" s="16"/>
      <c r="M452" s="132" t="s">
        <v>733</v>
      </c>
      <c r="N452" s="16" t="s">
        <v>60</v>
      </c>
    </row>
    <row r="453" ht="168" spans="1:14">
      <c r="A453" s="37" t="s">
        <v>780</v>
      </c>
      <c r="B453" s="37" t="s">
        <v>28</v>
      </c>
      <c r="C453" s="4" t="s">
        <v>845</v>
      </c>
      <c r="D453" s="16"/>
      <c r="E453" s="4" t="s">
        <v>48</v>
      </c>
      <c r="F453" s="16" t="s">
        <v>1352</v>
      </c>
      <c r="G453" s="62"/>
      <c r="H453" s="16">
        <v>1</v>
      </c>
      <c r="I453" s="16" t="s">
        <v>1353</v>
      </c>
      <c r="J453" s="16" t="s">
        <v>784</v>
      </c>
      <c r="K453" s="16" t="s">
        <v>1061</v>
      </c>
      <c r="L453" s="16"/>
      <c r="M453" s="132" t="s">
        <v>733</v>
      </c>
      <c r="N453" s="16" t="s">
        <v>60</v>
      </c>
    </row>
    <row r="454" ht="120" spans="1:14">
      <c r="A454" s="37" t="s">
        <v>780</v>
      </c>
      <c r="B454" s="37" t="s">
        <v>28</v>
      </c>
      <c r="C454" s="4" t="s">
        <v>845</v>
      </c>
      <c r="D454" s="16"/>
      <c r="E454" s="4" t="s">
        <v>48</v>
      </c>
      <c r="F454" s="16" t="s">
        <v>1354</v>
      </c>
      <c r="G454" s="62"/>
      <c r="H454" s="16">
        <v>1</v>
      </c>
      <c r="I454" s="16" t="s">
        <v>1355</v>
      </c>
      <c r="J454" s="16" t="s">
        <v>784</v>
      </c>
      <c r="K454" s="16" t="s">
        <v>933</v>
      </c>
      <c r="L454" s="16"/>
      <c r="M454" s="132" t="s">
        <v>733</v>
      </c>
      <c r="N454" s="16" t="s">
        <v>60</v>
      </c>
    </row>
    <row r="455" ht="120" spans="1:14">
      <c r="A455" s="37" t="s">
        <v>780</v>
      </c>
      <c r="B455" s="37" t="s">
        <v>28</v>
      </c>
      <c r="C455" s="4" t="s">
        <v>845</v>
      </c>
      <c r="D455" s="16"/>
      <c r="E455" s="4" t="s">
        <v>48</v>
      </c>
      <c r="F455" s="16" t="s">
        <v>1356</v>
      </c>
      <c r="G455" s="62"/>
      <c r="H455" s="16">
        <v>1</v>
      </c>
      <c r="I455" s="16" t="s">
        <v>1357</v>
      </c>
      <c r="J455" s="16" t="s">
        <v>784</v>
      </c>
      <c r="K455" s="16" t="s">
        <v>933</v>
      </c>
      <c r="L455" s="16"/>
      <c r="M455" s="132" t="s">
        <v>733</v>
      </c>
      <c r="N455" s="16" t="s">
        <v>60</v>
      </c>
    </row>
    <row r="456" ht="132" spans="1:14">
      <c r="A456" s="37" t="s">
        <v>780</v>
      </c>
      <c r="B456" s="37" t="s">
        <v>28</v>
      </c>
      <c r="C456" s="4" t="s">
        <v>845</v>
      </c>
      <c r="D456" s="16"/>
      <c r="E456" s="4" t="s">
        <v>48</v>
      </c>
      <c r="F456" s="16" t="s">
        <v>1358</v>
      </c>
      <c r="G456" s="62"/>
      <c r="H456" s="16">
        <v>1</v>
      </c>
      <c r="I456" s="16" t="s">
        <v>1359</v>
      </c>
      <c r="J456" s="16" t="s">
        <v>784</v>
      </c>
      <c r="K456" s="16" t="s">
        <v>939</v>
      </c>
      <c r="L456" s="16"/>
      <c r="M456" s="132" t="s">
        <v>733</v>
      </c>
      <c r="N456" s="16" t="s">
        <v>60</v>
      </c>
    </row>
    <row r="457" ht="132" spans="1:14">
      <c r="A457" s="37" t="s">
        <v>780</v>
      </c>
      <c r="B457" s="37" t="s">
        <v>28</v>
      </c>
      <c r="C457" s="4" t="s">
        <v>845</v>
      </c>
      <c r="D457" s="16"/>
      <c r="E457" s="4" t="s">
        <v>48</v>
      </c>
      <c r="F457" s="16" t="s">
        <v>1360</v>
      </c>
      <c r="G457" s="62"/>
      <c r="H457" s="16">
        <v>1</v>
      </c>
      <c r="I457" s="16" t="s">
        <v>1359</v>
      </c>
      <c r="J457" s="16" t="s">
        <v>784</v>
      </c>
      <c r="K457" s="16" t="s">
        <v>939</v>
      </c>
      <c r="L457" s="16"/>
      <c r="M457" s="132" t="s">
        <v>733</v>
      </c>
      <c r="N457" s="16" t="s">
        <v>60</v>
      </c>
    </row>
    <row r="458" ht="132" spans="1:14">
      <c r="A458" s="37" t="s">
        <v>780</v>
      </c>
      <c r="B458" s="37" t="s">
        <v>28</v>
      </c>
      <c r="C458" s="4" t="s">
        <v>845</v>
      </c>
      <c r="D458" s="16"/>
      <c r="E458" s="4" t="s">
        <v>48</v>
      </c>
      <c r="F458" s="16" t="s">
        <v>1361</v>
      </c>
      <c r="G458" s="62"/>
      <c r="H458" s="16">
        <v>1</v>
      </c>
      <c r="I458" s="16" t="s">
        <v>1362</v>
      </c>
      <c r="J458" s="16" t="s">
        <v>784</v>
      </c>
      <c r="K458" s="16" t="s">
        <v>939</v>
      </c>
      <c r="L458" s="16"/>
      <c r="M458" s="132" t="s">
        <v>733</v>
      </c>
      <c r="N458" s="16" t="s">
        <v>60</v>
      </c>
    </row>
    <row r="459" ht="132" spans="1:14">
      <c r="A459" s="37" t="s">
        <v>780</v>
      </c>
      <c r="B459" s="37" t="s">
        <v>28</v>
      </c>
      <c r="C459" s="4" t="s">
        <v>845</v>
      </c>
      <c r="D459" s="16"/>
      <c r="E459" s="4" t="s">
        <v>48</v>
      </c>
      <c r="F459" s="16" t="s">
        <v>1363</v>
      </c>
      <c r="G459" s="62"/>
      <c r="H459" s="16">
        <v>1</v>
      </c>
      <c r="I459" s="16" t="s">
        <v>1364</v>
      </c>
      <c r="J459" s="16" t="s">
        <v>784</v>
      </c>
      <c r="K459" s="16" t="s">
        <v>939</v>
      </c>
      <c r="L459" s="16"/>
      <c r="M459" s="132" t="s">
        <v>733</v>
      </c>
      <c r="N459" s="16" t="s">
        <v>60</v>
      </c>
    </row>
    <row r="460" ht="120" spans="1:14">
      <c r="A460" s="37" t="s">
        <v>780</v>
      </c>
      <c r="B460" s="37" t="s">
        <v>28</v>
      </c>
      <c r="C460" s="4" t="s">
        <v>845</v>
      </c>
      <c r="D460" s="16"/>
      <c r="E460" s="4" t="s">
        <v>48</v>
      </c>
      <c r="F460" s="16" t="s">
        <v>1365</v>
      </c>
      <c r="G460" s="62"/>
      <c r="H460" s="16">
        <v>1</v>
      </c>
      <c r="I460" s="16" t="s">
        <v>1366</v>
      </c>
      <c r="J460" s="16" t="s">
        <v>784</v>
      </c>
      <c r="K460" s="16" t="s">
        <v>933</v>
      </c>
      <c r="L460" s="16"/>
      <c r="M460" s="132" t="s">
        <v>733</v>
      </c>
      <c r="N460" s="16" t="s">
        <v>60</v>
      </c>
    </row>
    <row r="461" ht="72" spans="1:14">
      <c r="A461" s="37" t="s">
        <v>780</v>
      </c>
      <c r="B461" s="37" t="s">
        <v>28</v>
      </c>
      <c r="C461" s="4" t="s">
        <v>852</v>
      </c>
      <c r="D461" s="16"/>
      <c r="E461" s="4" t="s">
        <v>16</v>
      </c>
      <c r="F461" s="21" t="s">
        <v>1367</v>
      </c>
      <c r="G461" s="62"/>
      <c r="H461" s="62">
        <v>1</v>
      </c>
      <c r="I461" s="16" t="s">
        <v>1368</v>
      </c>
      <c r="J461" s="16" t="s">
        <v>942</v>
      </c>
      <c r="K461" s="16" t="s">
        <v>943</v>
      </c>
      <c r="L461" s="16"/>
      <c r="M461" s="132" t="s">
        <v>733</v>
      </c>
      <c r="N461" s="16" t="s">
        <v>60</v>
      </c>
    </row>
    <row r="462" ht="72" spans="1:14">
      <c r="A462" s="3" t="s">
        <v>85</v>
      </c>
      <c r="B462" s="3" t="s">
        <v>85</v>
      </c>
      <c r="C462" s="4" t="s">
        <v>734</v>
      </c>
      <c r="D462" s="110" t="s">
        <v>735</v>
      </c>
      <c r="E462" s="4" t="s">
        <v>16</v>
      </c>
      <c r="F462" s="110" t="s">
        <v>727</v>
      </c>
      <c r="G462" s="129" t="s">
        <v>1369</v>
      </c>
      <c r="H462" s="111">
        <v>1</v>
      </c>
      <c r="I462" s="95" t="s">
        <v>770</v>
      </c>
      <c r="J462" s="111" t="s">
        <v>60</v>
      </c>
      <c r="K462" s="114" t="s">
        <v>738</v>
      </c>
      <c r="L462" s="110"/>
      <c r="M462" s="132" t="s">
        <v>733</v>
      </c>
      <c r="N462" s="111" t="s">
        <v>60</v>
      </c>
    </row>
    <row r="463" ht="72" spans="1:14">
      <c r="A463" s="3" t="s">
        <v>85</v>
      </c>
      <c r="B463" s="3" t="s">
        <v>85</v>
      </c>
      <c r="C463" s="4" t="s">
        <v>734</v>
      </c>
      <c r="D463" s="110" t="s">
        <v>735</v>
      </c>
      <c r="E463" s="4" t="s">
        <v>16</v>
      </c>
      <c r="F463" s="110" t="s">
        <v>727</v>
      </c>
      <c r="G463" s="129" t="s">
        <v>1370</v>
      </c>
      <c r="H463" s="111">
        <v>1</v>
      </c>
      <c r="I463" s="95" t="s">
        <v>902</v>
      </c>
      <c r="J463" s="111" t="s">
        <v>60</v>
      </c>
      <c r="K463" s="114" t="s">
        <v>1371</v>
      </c>
      <c r="L463" s="110"/>
      <c r="M463" s="132" t="s">
        <v>733</v>
      </c>
      <c r="N463" s="111" t="s">
        <v>60</v>
      </c>
    </row>
    <row r="464" ht="36" spans="1:14">
      <c r="A464" s="3" t="s">
        <v>85</v>
      </c>
      <c r="B464" s="3" t="s">
        <v>85</v>
      </c>
      <c r="C464" s="4" t="s">
        <v>734</v>
      </c>
      <c r="D464" s="110" t="s">
        <v>799</v>
      </c>
      <c r="E464" s="4" t="s">
        <v>800</v>
      </c>
      <c r="F464" s="95" t="s">
        <v>796</v>
      </c>
      <c r="G464" s="147" t="s">
        <v>1372</v>
      </c>
      <c r="H464" s="112">
        <v>1</v>
      </c>
      <c r="I464" s="95" t="s">
        <v>1089</v>
      </c>
      <c r="J464" s="111" t="s">
        <v>199</v>
      </c>
      <c r="K464" s="110" t="s">
        <v>1285</v>
      </c>
      <c r="L464" s="110" t="s">
        <v>804</v>
      </c>
      <c r="M464" s="132" t="s">
        <v>733</v>
      </c>
      <c r="N464" s="111" t="s">
        <v>201</v>
      </c>
    </row>
    <row r="465" ht="36" spans="1:14">
      <c r="A465" s="3" t="s">
        <v>85</v>
      </c>
      <c r="B465" s="3" t="s">
        <v>85</v>
      </c>
      <c r="C465" s="4" t="s">
        <v>734</v>
      </c>
      <c r="D465" s="110" t="s">
        <v>799</v>
      </c>
      <c r="E465" s="4" t="s">
        <v>800</v>
      </c>
      <c r="F465" s="95" t="s">
        <v>796</v>
      </c>
      <c r="G465" s="129" t="s">
        <v>1373</v>
      </c>
      <c r="H465" s="111">
        <v>1</v>
      </c>
      <c r="I465" s="110" t="s">
        <v>1374</v>
      </c>
      <c r="J465" s="111" t="s">
        <v>199</v>
      </c>
      <c r="K465" s="110" t="s">
        <v>1285</v>
      </c>
      <c r="L465" s="110" t="s">
        <v>804</v>
      </c>
      <c r="M465" s="132" t="s">
        <v>733</v>
      </c>
      <c r="N465" s="111" t="s">
        <v>201</v>
      </c>
    </row>
    <row r="466" ht="36" spans="1:14">
      <c r="A466" s="3" t="s">
        <v>85</v>
      </c>
      <c r="B466" s="3" t="s">
        <v>85</v>
      </c>
      <c r="C466" s="4" t="s">
        <v>734</v>
      </c>
      <c r="D466" s="110" t="s">
        <v>799</v>
      </c>
      <c r="E466" s="4" t="s">
        <v>800</v>
      </c>
      <c r="F466" s="95" t="s">
        <v>796</v>
      </c>
      <c r="G466" s="129" t="s">
        <v>1375</v>
      </c>
      <c r="H466" s="111">
        <v>1</v>
      </c>
      <c r="I466" s="110" t="s">
        <v>1374</v>
      </c>
      <c r="J466" s="111" t="s">
        <v>60</v>
      </c>
      <c r="K466" s="94" t="s">
        <v>135</v>
      </c>
      <c r="L466" s="111"/>
      <c r="M466" s="132" t="s">
        <v>733</v>
      </c>
      <c r="N466" s="111" t="s">
        <v>60</v>
      </c>
    </row>
    <row r="467" ht="84" spans="1:14">
      <c r="A467" s="3" t="s">
        <v>85</v>
      </c>
      <c r="B467" s="3" t="s">
        <v>85</v>
      </c>
      <c r="C467" s="4" t="s">
        <v>734</v>
      </c>
      <c r="D467" s="110" t="s">
        <v>799</v>
      </c>
      <c r="E467" s="4" t="s">
        <v>800</v>
      </c>
      <c r="F467" s="95" t="s">
        <v>796</v>
      </c>
      <c r="G467" s="129" t="s">
        <v>1376</v>
      </c>
      <c r="H467" s="111">
        <v>1</v>
      </c>
      <c r="I467" s="110" t="s">
        <v>1377</v>
      </c>
      <c r="J467" s="111" t="s">
        <v>60</v>
      </c>
      <c r="K467" s="110" t="s">
        <v>1378</v>
      </c>
      <c r="L467" s="111"/>
      <c r="M467" s="132" t="s">
        <v>733</v>
      </c>
      <c r="N467" s="111" t="s">
        <v>60</v>
      </c>
    </row>
    <row r="468" ht="60" spans="1:14">
      <c r="A468" s="3" t="s">
        <v>85</v>
      </c>
      <c r="B468" s="3" t="s">
        <v>85</v>
      </c>
      <c r="C468" s="4" t="s">
        <v>734</v>
      </c>
      <c r="D468" s="110" t="s">
        <v>799</v>
      </c>
      <c r="E468" s="4" t="s">
        <v>800</v>
      </c>
      <c r="F468" s="95" t="s">
        <v>796</v>
      </c>
      <c r="G468" s="129" t="s">
        <v>1379</v>
      </c>
      <c r="H468" s="111">
        <v>1</v>
      </c>
      <c r="I468" s="110" t="s">
        <v>1380</v>
      </c>
      <c r="J468" s="111" t="s">
        <v>60</v>
      </c>
      <c r="K468" s="110" t="s">
        <v>1381</v>
      </c>
      <c r="L468" s="111"/>
      <c r="M468" s="132" t="s">
        <v>733</v>
      </c>
      <c r="N468" s="111" t="s">
        <v>60</v>
      </c>
    </row>
    <row r="469" ht="60" spans="1:14">
      <c r="A469" s="3" t="s">
        <v>85</v>
      </c>
      <c r="B469" s="3" t="s">
        <v>85</v>
      </c>
      <c r="C469" s="4" t="s">
        <v>734</v>
      </c>
      <c r="D469" s="110" t="s">
        <v>799</v>
      </c>
      <c r="E469" s="4" t="s">
        <v>800</v>
      </c>
      <c r="F469" s="95" t="s">
        <v>796</v>
      </c>
      <c r="G469" s="129" t="s">
        <v>1382</v>
      </c>
      <c r="H469" s="111">
        <v>1</v>
      </c>
      <c r="I469" s="110" t="s">
        <v>1383</v>
      </c>
      <c r="J469" s="111" t="s">
        <v>60</v>
      </c>
      <c r="K469" s="110" t="s">
        <v>1384</v>
      </c>
      <c r="L469" s="111"/>
      <c r="M469" s="132" t="s">
        <v>733</v>
      </c>
      <c r="N469" s="111" t="s">
        <v>60</v>
      </c>
    </row>
    <row r="470" ht="60" spans="1:14">
      <c r="A470" s="3" t="s">
        <v>85</v>
      </c>
      <c r="B470" s="3" t="s">
        <v>85</v>
      </c>
      <c r="C470" s="4" t="s">
        <v>734</v>
      </c>
      <c r="D470" s="110" t="s">
        <v>799</v>
      </c>
      <c r="E470" s="4" t="s">
        <v>800</v>
      </c>
      <c r="F470" s="95" t="s">
        <v>796</v>
      </c>
      <c r="G470" s="129" t="s">
        <v>1385</v>
      </c>
      <c r="H470" s="111">
        <v>1</v>
      </c>
      <c r="I470" s="110" t="s">
        <v>1386</v>
      </c>
      <c r="J470" s="111" t="s">
        <v>60</v>
      </c>
      <c r="K470" s="110" t="s">
        <v>1384</v>
      </c>
      <c r="L470" s="111"/>
      <c r="M470" s="132" t="s">
        <v>733</v>
      </c>
      <c r="N470" s="111" t="s">
        <v>60</v>
      </c>
    </row>
    <row r="471" ht="60" spans="1:14">
      <c r="A471" s="3" t="s">
        <v>85</v>
      </c>
      <c r="B471" s="3" t="s">
        <v>85</v>
      </c>
      <c r="C471" s="4" t="s">
        <v>734</v>
      </c>
      <c r="D471" s="110" t="s">
        <v>799</v>
      </c>
      <c r="E471" s="4" t="s">
        <v>800</v>
      </c>
      <c r="F471" s="95" t="s">
        <v>796</v>
      </c>
      <c r="G471" s="130" t="s">
        <v>1387</v>
      </c>
      <c r="H471" s="110">
        <v>1</v>
      </c>
      <c r="I471" s="110" t="s">
        <v>1388</v>
      </c>
      <c r="J471" s="111" t="s">
        <v>60</v>
      </c>
      <c r="K471" s="110" t="s">
        <v>1384</v>
      </c>
      <c r="L471" s="110"/>
      <c r="M471" s="132" t="s">
        <v>733</v>
      </c>
      <c r="N471" s="111" t="s">
        <v>60</v>
      </c>
    </row>
    <row r="472" ht="60" spans="1:14">
      <c r="A472" s="3" t="s">
        <v>85</v>
      </c>
      <c r="B472" s="3" t="s">
        <v>85</v>
      </c>
      <c r="C472" s="4" t="s">
        <v>734</v>
      </c>
      <c r="D472" s="110" t="s">
        <v>799</v>
      </c>
      <c r="E472" s="4" t="s">
        <v>800</v>
      </c>
      <c r="F472" s="95" t="s">
        <v>796</v>
      </c>
      <c r="G472" s="130" t="s">
        <v>1389</v>
      </c>
      <c r="H472" s="110">
        <v>1</v>
      </c>
      <c r="I472" s="110" t="s">
        <v>1390</v>
      </c>
      <c r="J472" s="111" t="s">
        <v>60</v>
      </c>
      <c r="K472" s="110" t="s">
        <v>1391</v>
      </c>
      <c r="L472" s="110"/>
      <c r="M472" s="132" t="s">
        <v>733</v>
      </c>
      <c r="N472" s="111" t="s">
        <v>60</v>
      </c>
    </row>
    <row r="473" ht="48" spans="1:14">
      <c r="A473" s="3" t="s">
        <v>85</v>
      </c>
      <c r="B473" s="3" t="s">
        <v>85</v>
      </c>
      <c r="C473" s="4" t="s">
        <v>734</v>
      </c>
      <c r="D473" s="110" t="s">
        <v>799</v>
      </c>
      <c r="E473" s="4" t="s">
        <v>800</v>
      </c>
      <c r="F473" s="95" t="s">
        <v>796</v>
      </c>
      <c r="G473" s="130" t="s">
        <v>1392</v>
      </c>
      <c r="H473" s="110">
        <v>1</v>
      </c>
      <c r="I473" s="110" t="s">
        <v>1393</v>
      </c>
      <c r="J473" s="111" t="s">
        <v>60</v>
      </c>
      <c r="K473" s="110" t="s">
        <v>1394</v>
      </c>
      <c r="L473" s="110"/>
      <c r="M473" s="132" t="s">
        <v>733</v>
      </c>
      <c r="N473" s="111" t="s">
        <v>60</v>
      </c>
    </row>
    <row r="474" ht="48" spans="1:14">
      <c r="A474" s="3" t="s">
        <v>85</v>
      </c>
      <c r="B474" s="3" t="s">
        <v>85</v>
      </c>
      <c r="C474" s="4" t="s">
        <v>734</v>
      </c>
      <c r="D474" s="110" t="s">
        <v>799</v>
      </c>
      <c r="E474" s="4" t="s">
        <v>800</v>
      </c>
      <c r="F474" s="95" t="s">
        <v>796</v>
      </c>
      <c r="G474" s="130" t="s">
        <v>1395</v>
      </c>
      <c r="H474" s="110">
        <v>1</v>
      </c>
      <c r="I474" s="110" t="s">
        <v>1196</v>
      </c>
      <c r="J474" s="111" t="s">
        <v>60</v>
      </c>
      <c r="K474" s="110" t="s">
        <v>1394</v>
      </c>
      <c r="L474" s="110"/>
      <c r="M474" s="132" t="s">
        <v>733</v>
      </c>
      <c r="N474" s="111" t="s">
        <v>60</v>
      </c>
    </row>
    <row r="475" ht="60" spans="1:14">
      <c r="A475" s="3" t="s">
        <v>85</v>
      </c>
      <c r="B475" s="3" t="s">
        <v>85</v>
      </c>
      <c r="C475" s="4" t="s">
        <v>734</v>
      </c>
      <c r="D475" s="110" t="s">
        <v>799</v>
      </c>
      <c r="E475" s="4" t="s">
        <v>800</v>
      </c>
      <c r="F475" s="95" t="s">
        <v>796</v>
      </c>
      <c r="G475" s="130" t="s">
        <v>1396</v>
      </c>
      <c r="H475" s="110">
        <v>1</v>
      </c>
      <c r="I475" s="110" t="s">
        <v>1004</v>
      </c>
      <c r="J475" s="111" t="s">
        <v>60</v>
      </c>
      <c r="K475" s="110" t="s">
        <v>1397</v>
      </c>
      <c r="L475" s="110"/>
      <c r="M475" s="132" t="s">
        <v>733</v>
      </c>
      <c r="N475" s="111" t="s">
        <v>60</v>
      </c>
    </row>
    <row r="476" ht="60" spans="1:14">
      <c r="A476" s="3" t="s">
        <v>85</v>
      </c>
      <c r="B476" s="3" t="s">
        <v>85</v>
      </c>
      <c r="C476" s="4" t="s">
        <v>734</v>
      </c>
      <c r="D476" s="110" t="s">
        <v>799</v>
      </c>
      <c r="E476" s="4" t="s">
        <v>800</v>
      </c>
      <c r="F476" s="95" t="s">
        <v>796</v>
      </c>
      <c r="G476" s="130" t="s">
        <v>1398</v>
      </c>
      <c r="H476" s="110">
        <v>1</v>
      </c>
      <c r="I476" s="110" t="s">
        <v>1103</v>
      </c>
      <c r="J476" s="111" t="s">
        <v>60</v>
      </c>
      <c r="K476" s="110" t="s">
        <v>1399</v>
      </c>
      <c r="L476" s="110"/>
      <c r="M476" s="132" t="s">
        <v>733</v>
      </c>
      <c r="N476" s="111" t="s">
        <v>60</v>
      </c>
    </row>
    <row r="477" ht="36" spans="1:14">
      <c r="A477" s="3" t="s">
        <v>85</v>
      </c>
      <c r="B477" s="3" t="s">
        <v>85</v>
      </c>
      <c r="C477" s="4" t="s">
        <v>734</v>
      </c>
      <c r="D477" s="110" t="s">
        <v>799</v>
      </c>
      <c r="E477" s="4" t="s">
        <v>800</v>
      </c>
      <c r="F477" s="95" t="s">
        <v>796</v>
      </c>
      <c r="G477" s="130" t="s">
        <v>1400</v>
      </c>
      <c r="H477" s="110">
        <v>1</v>
      </c>
      <c r="I477" s="110" t="s">
        <v>1171</v>
      </c>
      <c r="J477" s="111" t="s">
        <v>60</v>
      </c>
      <c r="K477" s="94" t="s">
        <v>135</v>
      </c>
      <c r="L477" s="110"/>
      <c r="M477" s="132" t="s">
        <v>733</v>
      </c>
      <c r="N477" s="111" t="s">
        <v>60</v>
      </c>
    </row>
    <row r="478" ht="36" spans="1:14">
      <c r="A478" s="3" t="s">
        <v>85</v>
      </c>
      <c r="B478" s="3" t="s">
        <v>85</v>
      </c>
      <c r="C478" s="4" t="s">
        <v>734</v>
      </c>
      <c r="D478" s="110" t="s">
        <v>799</v>
      </c>
      <c r="E478" s="4" t="s">
        <v>800</v>
      </c>
      <c r="F478" s="95" t="s">
        <v>796</v>
      </c>
      <c r="G478" s="130" t="s">
        <v>1401</v>
      </c>
      <c r="H478" s="110">
        <v>1</v>
      </c>
      <c r="I478" s="110" t="s">
        <v>1402</v>
      </c>
      <c r="J478" s="111" t="s">
        <v>60</v>
      </c>
      <c r="K478" s="110" t="s">
        <v>135</v>
      </c>
      <c r="L478" s="110"/>
      <c r="M478" s="132" t="s">
        <v>733</v>
      </c>
      <c r="N478" s="111" t="s">
        <v>60</v>
      </c>
    </row>
    <row r="479" ht="36" spans="1:14">
      <c r="A479" s="3" t="s">
        <v>85</v>
      </c>
      <c r="B479" s="3" t="s">
        <v>85</v>
      </c>
      <c r="C479" s="4" t="s">
        <v>734</v>
      </c>
      <c r="D479" s="110" t="s">
        <v>799</v>
      </c>
      <c r="E479" s="4" t="s">
        <v>800</v>
      </c>
      <c r="F479" s="95" t="s">
        <v>796</v>
      </c>
      <c r="G479" s="130" t="s">
        <v>1403</v>
      </c>
      <c r="H479" s="110">
        <v>1</v>
      </c>
      <c r="I479" s="110" t="s">
        <v>954</v>
      </c>
      <c r="J479" s="111" t="s">
        <v>60</v>
      </c>
      <c r="K479" s="94" t="s">
        <v>135</v>
      </c>
      <c r="L479" s="110"/>
      <c r="M479" s="132" t="s">
        <v>733</v>
      </c>
      <c r="N479" s="111" t="s">
        <v>60</v>
      </c>
    </row>
    <row r="480" ht="72" spans="1:14">
      <c r="A480" s="3" t="s">
        <v>85</v>
      </c>
      <c r="B480" s="3" t="s">
        <v>85</v>
      </c>
      <c r="C480" s="4" t="s">
        <v>734</v>
      </c>
      <c r="D480" s="110" t="s">
        <v>1094</v>
      </c>
      <c r="E480" s="4" t="s">
        <v>16</v>
      </c>
      <c r="F480" s="110" t="s">
        <v>727</v>
      </c>
      <c r="G480" s="129" t="s">
        <v>1404</v>
      </c>
      <c r="H480" s="111">
        <v>1</v>
      </c>
      <c r="I480" s="110" t="s">
        <v>1405</v>
      </c>
      <c r="J480" s="111" t="s">
        <v>199</v>
      </c>
      <c r="K480" s="110" t="s">
        <v>1406</v>
      </c>
      <c r="L480" s="148" t="s">
        <v>1407</v>
      </c>
      <c r="M480" s="132" t="s">
        <v>733</v>
      </c>
      <c r="N480" s="111" t="s">
        <v>201</v>
      </c>
    </row>
    <row r="481" ht="96" spans="1:14">
      <c r="A481" s="3" t="s">
        <v>85</v>
      </c>
      <c r="B481" s="3" t="s">
        <v>85</v>
      </c>
      <c r="C481" s="4" t="s">
        <v>734</v>
      </c>
      <c r="D481" s="110" t="s">
        <v>1094</v>
      </c>
      <c r="E481" s="4" t="s">
        <v>16</v>
      </c>
      <c r="F481" s="110" t="s">
        <v>727</v>
      </c>
      <c r="G481" s="129" t="s">
        <v>1408</v>
      </c>
      <c r="H481" s="111">
        <v>1</v>
      </c>
      <c r="I481" s="110" t="s">
        <v>1409</v>
      </c>
      <c r="J481" s="111" t="s">
        <v>60</v>
      </c>
      <c r="K481" s="110" t="s">
        <v>1410</v>
      </c>
      <c r="L481" s="95" t="s">
        <v>1098</v>
      </c>
      <c r="M481" s="132" t="s">
        <v>733</v>
      </c>
      <c r="N481" s="111" t="s">
        <v>60</v>
      </c>
    </row>
    <row r="482" ht="96" spans="1:14">
      <c r="A482" s="3" t="s">
        <v>85</v>
      </c>
      <c r="B482" s="3" t="s">
        <v>85</v>
      </c>
      <c r="C482" s="4" t="s">
        <v>734</v>
      </c>
      <c r="D482" s="110" t="s">
        <v>1094</v>
      </c>
      <c r="E482" s="4" t="s">
        <v>16</v>
      </c>
      <c r="F482" s="110" t="s">
        <v>727</v>
      </c>
      <c r="G482" s="129" t="s">
        <v>1411</v>
      </c>
      <c r="H482" s="111">
        <v>1</v>
      </c>
      <c r="I482" s="110" t="s">
        <v>1412</v>
      </c>
      <c r="J482" s="111" t="s">
        <v>60</v>
      </c>
      <c r="K482" s="110" t="s">
        <v>1413</v>
      </c>
      <c r="L482" s="95" t="s">
        <v>1098</v>
      </c>
      <c r="M482" s="132" t="s">
        <v>733</v>
      </c>
      <c r="N482" s="111" t="s">
        <v>60</v>
      </c>
    </row>
    <row r="483" ht="96" spans="1:14">
      <c r="A483" s="3" t="s">
        <v>85</v>
      </c>
      <c r="B483" s="3" t="s">
        <v>85</v>
      </c>
      <c r="C483" s="4" t="s">
        <v>734</v>
      </c>
      <c r="D483" s="110" t="s">
        <v>1094</v>
      </c>
      <c r="E483" s="4" t="s">
        <v>16</v>
      </c>
      <c r="F483" s="110" t="s">
        <v>727</v>
      </c>
      <c r="G483" s="130" t="s">
        <v>1414</v>
      </c>
      <c r="H483" s="110">
        <v>1</v>
      </c>
      <c r="I483" s="110" t="s">
        <v>1415</v>
      </c>
      <c r="J483" s="111" t="s">
        <v>60</v>
      </c>
      <c r="K483" s="110" t="s">
        <v>1416</v>
      </c>
      <c r="L483" s="95" t="s">
        <v>1098</v>
      </c>
      <c r="M483" s="132" t="s">
        <v>733</v>
      </c>
      <c r="N483" s="111" t="s">
        <v>60</v>
      </c>
    </row>
    <row r="484" ht="96" spans="1:14">
      <c r="A484" s="3" t="s">
        <v>85</v>
      </c>
      <c r="B484" s="3" t="s">
        <v>85</v>
      </c>
      <c r="C484" s="4" t="s">
        <v>734</v>
      </c>
      <c r="D484" s="110" t="s">
        <v>1094</v>
      </c>
      <c r="E484" s="4" t="s">
        <v>16</v>
      </c>
      <c r="F484" s="110" t="s">
        <v>727</v>
      </c>
      <c r="G484" s="130" t="s">
        <v>1417</v>
      </c>
      <c r="H484" s="110">
        <v>1</v>
      </c>
      <c r="I484" s="110" t="s">
        <v>1418</v>
      </c>
      <c r="J484" s="111" t="s">
        <v>60</v>
      </c>
      <c r="K484" s="110" t="s">
        <v>1419</v>
      </c>
      <c r="L484" s="95" t="s">
        <v>1098</v>
      </c>
      <c r="M484" s="132" t="s">
        <v>733</v>
      </c>
      <c r="N484" s="111" t="s">
        <v>60</v>
      </c>
    </row>
    <row r="485" ht="132" spans="1:14">
      <c r="A485" s="3" t="s">
        <v>85</v>
      </c>
      <c r="B485" s="3" t="s">
        <v>85</v>
      </c>
      <c r="C485" s="4" t="s">
        <v>734</v>
      </c>
      <c r="D485" s="110" t="s">
        <v>1420</v>
      </c>
      <c r="E485" s="4" t="s">
        <v>48</v>
      </c>
      <c r="F485" s="110" t="s">
        <v>727</v>
      </c>
      <c r="G485" s="129" t="s">
        <v>1421</v>
      </c>
      <c r="H485" s="111">
        <v>1</v>
      </c>
      <c r="I485" s="110" t="s">
        <v>1422</v>
      </c>
      <c r="J485" s="111" t="s">
        <v>1423</v>
      </c>
      <c r="K485" s="138" t="s">
        <v>1424</v>
      </c>
      <c r="L485" s="110" t="s">
        <v>804</v>
      </c>
      <c r="M485" s="132" t="s">
        <v>733</v>
      </c>
      <c r="N485" s="111" t="s">
        <v>22</v>
      </c>
    </row>
    <row r="486" ht="36" spans="1:14">
      <c r="A486" s="3" t="s">
        <v>85</v>
      </c>
      <c r="B486" s="3" t="s">
        <v>85</v>
      </c>
      <c r="C486" s="4" t="s">
        <v>734</v>
      </c>
      <c r="D486" s="114" t="s">
        <v>946</v>
      </c>
      <c r="E486" s="4" t="s">
        <v>48</v>
      </c>
      <c r="F486" s="113" t="s">
        <v>947</v>
      </c>
      <c r="G486" s="129" t="s">
        <v>1425</v>
      </c>
      <c r="H486" s="111">
        <v>1</v>
      </c>
      <c r="I486" s="111" t="s">
        <v>1426</v>
      </c>
      <c r="J486" s="95" t="s">
        <v>60</v>
      </c>
      <c r="K486" s="113" t="s">
        <v>950</v>
      </c>
      <c r="L486" s="138"/>
      <c r="M486" s="132" t="s">
        <v>733</v>
      </c>
      <c r="N486" s="95" t="s">
        <v>60</v>
      </c>
    </row>
    <row r="487" ht="252" spans="1:14">
      <c r="A487" s="3" t="s">
        <v>85</v>
      </c>
      <c r="B487" s="3" t="s">
        <v>85</v>
      </c>
      <c r="C487" s="4" t="s">
        <v>767</v>
      </c>
      <c r="D487" s="94" t="s">
        <v>768</v>
      </c>
      <c r="E487" s="4" t="s">
        <v>16</v>
      </c>
      <c r="F487" s="94" t="s">
        <v>727</v>
      </c>
      <c r="G487" s="128" t="s">
        <v>1427</v>
      </c>
      <c r="H487" s="115">
        <v>1</v>
      </c>
      <c r="I487" s="115" t="s">
        <v>1428</v>
      </c>
      <c r="J487" s="115" t="s">
        <v>60</v>
      </c>
      <c r="K487" s="94" t="s">
        <v>771</v>
      </c>
      <c r="L487" s="94"/>
      <c r="M487" s="132" t="s">
        <v>733</v>
      </c>
      <c r="N487" s="115" t="s">
        <v>60</v>
      </c>
    </row>
    <row r="488" ht="252" spans="1:14">
      <c r="A488" s="3" t="s">
        <v>85</v>
      </c>
      <c r="B488" s="3" t="s">
        <v>85</v>
      </c>
      <c r="C488" s="4" t="s">
        <v>767</v>
      </c>
      <c r="D488" s="94" t="s">
        <v>768</v>
      </c>
      <c r="E488" s="4" t="s">
        <v>16</v>
      </c>
      <c r="F488" s="94" t="s">
        <v>727</v>
      </c>
      <c r="G488" s="128" t="s">
        <v>1429</v>
      </c>
      <c r="H488" s="94">
        <v>1</v>
      </c>
      <c r="I488" s="94" t="s">
        <v>1203</v>
      </c>
      <c r="J488" s="94" t="s">
        <v>95</v>
      </c>
      <c r="K488" s="94" t="s">
        <v>771</v>
      </c>
      <c r="L488" s="94"/>
      <c r="M488" s="132" t="s">
        <v>733</v>
      </c>
      <c r="N488" s="94" t="s">
        <v>22</v>
      </c>
    </row>
    <row r="489" ht="252" spans="1:14">
      <c r="A489" s="3" t="s">
        <v>85</v>
      </c>
      <c r="B489" s="3" t="s">
        <v>85</v>
      </c>
      <c r="C489" s="4" t="s">
        <v>767</v>
      </c>
      <c r="D489" s="94" t="s">
        <v>768</v>
      </c>
      <c r="E489" s="4" t="s">
        <v>16</v>
      </c>
      <c r="F489" s="94" t="s">
        <v>727</v>
      </c>
      <c r="G489" s="128" t="s">
        <v>1430</v>
      </c>
      <c r="H489" s="115">
        <v>1</v>
      </c>
      <c r="I489" s="115" t="s">
        <v>371</v>
      </c>
      <c r="J489" s="94" t="s">
        <v>194</v>
      </c>
      <c r="K489" s="94" t="s">
        <v>771</v>
      </c>
      <c r="L489" s="94"/>
      <c r="M489" s="132" t="s">
        <v>733</v>
      </c>
      <c r="N489" s="94" t="s">
        <v>22</v>
      </c>
    </row>
    <row r="490" ht="36" spans="1:14">
      <c r="A490" s="3" t="s">
        <v>85</v>
      </c>
      <c r="B490" s="3" t="s">
        <v>85</v>
      </c>
      <c r="C490" s="4" t="s">
        <v>767</v>
      </c>
      <c r="D490" s="94" t="s">
        <v>822</v>
      </c>
      <c r="E490" s="4" t="s">
        <v>16</v>
      </c>
      <c r="F490" s="94" t="s">
        <v>727</v>
      </c>
      <c r="G490" s="128" t="s">
        <v>1431</v>
      </c>
      <c r="H490" s="94">
        <v>1</v>
      </c>
      <c r="I490" s="94" t="s">
        <v>1432</v>
      </c>
      <c r="J490" s="94" t="s">
        <v>748</v>
      </c>
      <c r="K490" s="94" t="s">
        <v>1433</v>
      </c>
      <c r="L490" s="94"/>
      <c r="M490" s="132" t="s">
        <v>733</v>
      </c>
      <c r="N490" s="94" t="s">
        <v>60</v>
      </c>
    </row>
    <row r="491" ht="132" spans="1:14">
      <c r="A491" s="3" t="s">
        <v>85</v>
      </c>
      <c r="B491" s="3" t="s">
        <v>85</v>
      </c>
      <c r="C491" s="4" t="s">
        <v>767</v>
      </c>
      <c r="D491" s="94" t="s">
        <v>822</v>
      </c>
      <c r="E491" s="4" t="s">
        <v>16</v>
      </c>
      <c r="F491" s="94" t="s">
        <v>727</v>
      </c>
      <c r="G491" s="128" t="s">
        <v>1434</v>
      </c>
      <c r="H491" s="94">
        <v>1</v>
      </c>
      <c r="I491" s="94" t="s">
        <v>1435</v>
      </c>
      <c r="J491" s="94" t="s">
        <v>194</v>
      </c>
      <c r="K491" s="94" t="s">
        <v>825</v>
      </c>
      <c r="L491" s="94"/>
      <c r="M491" s="132" t="s">
        <v>733</v>
      </c>
      <c r="N491" s="94" t="s">
        <v>22</v>
      </c>
    </row>
    <row r="492" ht="132" spans="1:14">
      <c r="A492" s="3" t="s">
        <v>85</v>
      </c>
      <c r="B492" s="3" t="s">
        <v>85</v>
      </c>
      <c r="C492" s="4" t="s">
        <v>767</v>
      </c>
      <c r="D492" s="94" t="s">
        <v>822</v>
      </c>
      <c r="E492" s="4" t="s">
        <v>16</v>
      </c>
      <c r="F492" s="94" t="s">
        <v>727</v>
      </c>
      <c r="G492" s="128" t="s">
        <v>1436</v>
      </c>
      <c r="H492" s="94">
        <v>1</v>
      </c>
      <c r="I492" s="94" t="s">
        <v>1437</v>
      </c>
      <c r="J492" s="94" t="s">
        <v>194</v>
      </c>
      <c r="K492" s="94" t="s">
        <v>825</v>
      </c>
      <c r="L492" s="94"/>
      <c r="M492" s="132" t="s">
        <v>733</v>
      </c>
      <c r="N492" s="94" t="s">
        <v>22</v>
      </c>
    </row>
    <row r="493" ht="132" spans="1:14">
      <c r="A493" s="3" t="s">
        <v>85</v>
      </c>
      <c r="B493" s="3" t="s">
        <v>85</v>
      </c>
      <c r="C493" s="4" t="s">
        <v>767</v>
      </c>
      <c r="D493" s="94" t="s">
        <v>822</v>
      </c>
      <c r="E493" s="4" t="s">
        <v>16</v>
      </c>
      <c r="F493" s="94" t="s">
        <v>727</v>
      </c>
      <c r="G493" s="128" t="s">
        <v>1438</v>
      </c>
      <c r="H493" s="94">
        <v>1</v>
      </c>
      <c r="I493" s="94" t="s">
        <v>1439</v>
      </c>
      <c r="J493" s="94" t="s">
        <v>194</v>
      </c>
      <c r="K493" s="94" t="s">
        <v>825</v>
      </c>
      <c r="L493" s="94"/>
      <c r="M493" s="132" t="s">
        <v>733</v>
      </c>
      <c r="N493" s="94" t="s">
        <v>22</v>
      </c>
    </row>
    <row r="494" ht="132" spans="1:14">
      <c r="A494" s="3" t="s">
        <v>85</v>
      </c>
      <c r="B494" s="3" t="s">
        <v>85</v>
      </c>
      <c r="C494" s="4" t="s">
        <v>767</v>
      </c>
      <c r="D494" s="94" t="s">
        <v>822</v>
      </c>
      <c r="E494" s="4" t="s">
        <v>16</v>
      </c>
      <c r="F494" s="94" t="s">
        <v>727</v>
      </c>
      <c r="G494" s="128" t="s">
        <v>1440</v>
      </c>
      <c r="H494" s="94">
        <v>1</v>
      </c>
      <c r="I494" s="94" t="s">
        <v>923</v>
      </c>
      <c r="J494" s="94" t="s">
        <v>95</v>
      </c>
      <c r="K494" s="104" t="s">
        <v>882</v>
      </c>
      <c r="L494" s="94"/>
      <c r="M494" s="132" t="s">
        <v>733</v>
      </c>
      <c r="N494" s="94" t="s">
        <v>22</v>
      </c>
    </row>
    <row r="495" ht="132" spans="1:14">
      <c r="A495" s="3" t="s">
        <v>85</v>
      </c>
      <c r="B495" s="3" t="s">
        <v>85</v>
      </c>
      <c r="C495" s="4" t="s">
        <v>767</v>
      </c>
      <c r="D495" s="94" t="s">
        <v>822</v>
      </c>
      <c r="E495" s="4" t="s">
        <v>16</v>
      </c>
      <c r="F495" s="94" t="s">
        <v>727</v>
      </c>
      <c r="G495" s="128" t="s">
        <v>1441</v>
      </c>
      <c r="H495" s="94">
        <v>1</v>
      </c>
      <c r="I495" s="94" t="s">
        <v>1036</v>
      </c>
      <c r="J495" s="94" t="s">
        <v>95</v>
      </c>
      <c r="K495" s="104" t="s">
        <v>882</v>
      </c>
      <c r="L495" s="94"/>
      <c r="M495" s="132" t="s">
        <v>733</v>
      </c>
      <c r="N495" s="94" t="s">
        <v>22</v>
      </c>
    </row>
    <row r="496" ht="132" spans="1:14">
      <c r="A496" s="3" t="s">
        <v>85</v>
      </c>
      <c r="B496" s="3" t="s">
        <v>85</v>
      </c>
      <c r="C496" s="4" t="s">
        <v>767</v>
      </c>
      <c r="D496" s="94" t="s">
        <v>822</v>
      </c>
      <c r="E496" s="4" t="s">
        <v>16</v>
      </c>
      <c r="F496" s="94" t="s">
        <v>727</v>
      </c>
      <c r="G496" s="128" t="s">
        <v>1442</v>
      </c>
      <c r="H496" s="94">
        <v>1</v>
      </c>
      <c r="I496" s="94" t="s">
        <v>1443</v>
      </c>
      <c r="J496" s="94" t="s">
        <v>95</v>
      </c>
      <c r="K496" s="104" t="s">
        <v>882</v>
      </c>
      <c r="L496" s="94"/>
      <c r="M496" s="132" t="s">
        <v>733</v>
      </c>
      <c r="N496" s="94" t="s">
        <v>22</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12"/>
  <sheetViews>
    <sheetView workbookViewId="0">
      <selection activeCell="M13" sqref="M13"/>
    </sheetView>
  </sheetViews>
  <sheetFormatPr defaultColWidth="9" defaultRowHeight="13.5" outlineLevelCol="7"/>
  <cols>
    <col min="2" max="2" width="15.125" customWidth="1"/>
    <col min="3" max="3" width="9.625" customWidth="1"/>
    <col min="6" max="6" width="11" customWidth="1"/>
  </cols>
  <sheetData>
    <row r="1" ht="22" customHeight="1" spans="1:8">
      <c r="A1" s="1" t="s">
        <v>3991</v>
      </c>
      <c r="B1" s="1"/>
      <c r="C1" s="1"/>
      <c r="D1" s="1"/>
      <c r="E1" s="1"/>
      <c r="F1" s="1"/>
      <c r="G1" s="1"/>
      <c r="H1" s="1"/>
    </row>
    <row r="2" ht="24" spans="1:8">
      <c r="A2" s="2" t="s">
        <v>3974</v>
      </c>
      <c r="B2" s="2" t="s">
        <v>2</v>
      </c>
      <c r="C2" s="2" t="s">
        <v>4</v>
      </c>
      <c r="D2" s="2" t="s">
        <v>5</v>
      </c>
      <c r="E2" s="2" t="s">
        <v>7</v>
      </c>
      <c r="F2" s="2" t="s">
        <v>8</v>
      </c>
      <c r="G2" s="2" t="s">
        <v>9</v>
      </c>
      <c r="H2" s="3" t="s">
        <v>12</v>
      </c>
    </row>
    <row r="3" ht="24" spans="1:8">
      <c r="A3" s="4" t="s">
        <v>1501</v>
      </c>
      <c r="B3" s="4" t="s">
        <v>1824</v>
      </c>
      <c r="C3" s="4" t="s">
        <v>16</v>
      </c>
      <c r="D3" s="4" t="s">
        <v>1504</v>
      </c>
      <c r="E3" s="4">
        <v>2</v>
      </c>
      <c r="F3" s="4" t="s">
        <v>1825</v>
      </c>
      <c r="G3" s="4" t="s">
        <v>22</v>
      </c>
      <c r="H3" s="5" t="s">
        <v>1451</v>
      </c>
    </row>
    <row r="4" ht="24" spans="1:8">
      <c r="A4" s="4" t="s">
        <v>1501</v>
      </c>
      <c r="B4" s="4" t="s">
        <v>1566</v>
      </c>
      <c r="C4" s="4" t="s">
        <v>16</v>
      </c>
      <c r="D4" s="4" t="s">
        <v>1504</v>
      </c>
      <c r="E4" s="4">
        <v>4</v>
      </c>
      <c r="F4" s="4" t="s">
        <v>1567</v>
      </c>
      <c r="G4" s="4" t="s">
        <v>22</v>
      </c>
      <c r="H4" s="5" t="s">
        <v>1451</v>
      </c>
    </row>
    <row r="5" ht="24" spans="1:8">
      <c r="A5" s="4" t="s">
        <v>1501</v>
      </c>
      <c r="B5" s="4" t="s">
        <v>1827</v>
      </c>
      <c r="C5" s="4" t="s">
        <v>16</v>
      </c>
      <c r="D5" s="4" t="s">
        <v>1504</v>
      </c>
      <c r="E5" s="4">
        <v>2</v>
      </c>
      <c r="F5" s="4" t="s">
        <v>1828</v>
      </c>
      <c r="G5" s="4" t="s">
        <v>22</v>
      </c>
      <c r="H5" s="5" t="s">
        <v>1451</v>
      </c>
    </row>
    <row r="6" ht="24" spans="1:8">
      <c r="A6" s="4" t="s">
        <v>1501</v>
      </c>
      <c r="B6" s="4" t="s">
        <v>1827</v>
      </c>
      <c r="C6" s="4" t="s">
        <v>16</v>
      </c>
      <c r="D6" s="4" t="s">
        <v>1504</v>
      </c>
      <c r="E6" s="4">
        <v>2</v>
      </c>
      <c r="F6" s="4" t="s">
        <v>1829</v>
      </c>
      <c r="G6" s="4" t="s">
        <v>22</v>
      </c>
      <c r="H6" s="5" t="s">
        <v>1451</v>
      </c>
    </row>
    <row r="7" ht="24" spans="1:8">
      <c r="A7" s="4" t="s">
        <v>1501</v>
      </c>
      <c r="B7" s="4" t="s">
        <v>1827</v>
      </c>
      <c r="C7" s="4" t="s">
        <v>16</v>
      </c>
      <c r="D7" s="4" t="s">
        <v>1504</v>
      </c>
      <c r="E7" s="4">
        <v>1</v>
      </c>
      <c r="F7" s="4" t="s">
        <v>2414</v>
      </c>
      <c r="G7" s="4" t="s">
        <v>22</v>
      </c>
      <c r="H7" s="5" t="s">
        <v>1451</v>
      </c>
    </row>
    <row r="8" ht="24" spans="1:8">
      <c r="A8" s="4" t="s">
        <v>1501</v>
      </c>
      <c r="B8" s="4" t="s">
        <v>1827</v>
      </c>
      <c r="C8" s="4" t="s">
        <v>16</v>
      </c>
      <c r="D8" s="4" t="s">
        <v>1504</v>
      </c>
      <c r="E8" s="4">
        <v>1</v>
      </c>
      <c r="F8" s="4" t="s">
        <v>2415</v>
      </c>
      <c r="G8" s="4" t="s">
        <v>22</v>
      </c>
      <c r="H8" s="5" t="s">
        <v>1451</v>
      </c>
    </row>
    <row r="9" ht="24" spans="1:8">
      <c r="A9" s="4" t="s">
        <v>1501</v>
      </c>
      <c r="B9" s="4" t="s">
        <v>1827</v>
      </c>
      <c r="C9" s="4" t="s">
        <v>16</v>
      </c>
      <c r="D9" s="4" t="s">
        <v>1504</v>
      </c>
      <c r="E9" s="4">
        <v>1</v>
      </c>
      <c r="F9" s="4" t="s">
        <v>2416</v>
      </c>
      <c r="G9" s="4" t="s">
        <v>22</v>
      </c>
      <c r="H9" s="5" t="s">
        <v>1451</v>
      </c>
    </row>
    <row r="10" ht="36" spans="1:8">
      <c r="A10" s="4" t="s">
        <v>1501</v>
      </c>
      <c r="B10" s="4" t="s">
        <v>2417</v>
      </c>
      <c r="C10" s="4" t="s">
        <v>16</v>
      </c>
      <c r="D10" s="4" t="s">
        <v>1504</v>
      </c>
      <c r="E10" s="4">
        <v>1</v>
      </c>
      <c r="F10" s="4" t="s">
        <v>1567</v>
      </c>
      <c r="G10" s="4" t="s">
        <v>22</v>
      </c>
      <c r="H10" s="5" t="s">
        <v>1451</v>
      </c>
    </row>
    <row r="11" ht="36" spans="1:8">
      <c r="A11" s="4" t="s">
        <v>1501</v>
      </c>
      <c r="B11" s="4" t="s">
        <v>2417</v>
      </c>
      <c r="C11" s="4" t="s">
        <v>16</v>
      </c>
      <c r="D11" s="4" t="s">
        <v>1504</v>
      </c>
      <c r="E11" s="4">
        <v>1</v>
      </c>
      <c r="F11" s="4" t="s">
        <v>2418</v>
      </c>
      <c r="G11" s="4" t="s">
        <v>22</v>
      </c>
      <c r="H11" s="5" t="s">
        <v>1451</v>
      </c>
    </row>
    <row r="12" ht="36" spans="1:8">
      <c r="A12" s="4" t="s">
        <v>1501</v>
      </c>
      <c r="B12" s="4" t="s">
        <v>2417</v>
      </c>
      <c r="C12" s="4" t="s">
        <v>16</v>
      </c>
      <c r="D12" s="4" t="s">
        <v>1504</v>
      </c>
      <c r="E12" s="4">
        <v>1</v>
      </c>
      <c r="F12" s="4" t="s">
        <v>2419</v>
      </c>
      <c r="G12" s="4" t="s">
        <v>22</v>
      </c>
      <c r="H12" s="5" t="s">
        <v>1451</v>
      </c>
    </row>
    <row r="13" ht="36" spans="1:8">
      <c r="A13" s="4" t="s">
        <v>1501</v>
      </c>
      <c r="B13" s="4" t="s">
        <v>2417</v>
      </c>
      <c r="C13" s="4" t="s">
        <v>16</v>
      </c>
      <c r="D13" s="4" t="s">
        <v>1504</v>
      </c>
      <c r="E13" s="4">
        <v>1</v>
      </c>
      <c r="F13" s="4" t="s">
        <v>2420</v>
      </c>
      <c r="G13" s="4" t="s">
        <v>22</v>
      </c>
      <c r="H13" s="5" t="s">
        <v>1451</v>
      </c>
    </row>
    <row r="14" ht="36" spans="1:8">
      <c r="A14" s="4" t="s">
        <v>1501</v>
      </c>
      <c r="B14" s="4" t="s">
        <v>2417</v>
      </c>
      <c r="C14" s="4" t="s">
        <v>16</v>
      </c>
      <c r="D14" s="4" t="s">
        <v>1504</v>
      </c>
      <c r="E14" s="4">
        <v>1</v>
      </c>
      <c r="F14" s="4" t="s">
        <v>2421</v>
      </c>
      <c r="G14" s="4" t="s">
        <v>22</v>
      </c>
      <c r="H14" s="6" t="s">
        <v>1451</v>
      </c>
    </row>
    <row r="15" ht="24" spans="1:8">
      <c r="A15" s="4" t="s">
        <v>1501</v>
      </c>
      <c r="B15" s="4" t="s">
        <v>1831</v>
      </c>
      <c r="C15" s="4" t="s">
        <v>16</v>
      </c>
      <c r="D15" s="4" t="s">
        <v>1504</v>
      </c>
      <c r="E15" s="4">
        <v>2</v>
      </c>
      <c r="F15" s="4" t="s">
        <v>1832</v>
      </c>
      <c r="G15" s="4" t="s">
        <v>22</v>
      </c>
      <c r="H15" s="6" t="s">
        <v>1451</v>
      </c>
    </row>
    <row r="16" ht="24" spans="1:8">
      <c r="A16" s="4" t="s">
        <v>1501</v>
      </c>
      <c r="B16" s="4" t="s">
        <v>1831</v>
      </c>
      <c r="C16" s="4" t="s">
        <v>16</v>
      </c>
      <c r="D16" s="4" t="s">
        <v>1504</v>
      </c>
      <c r="E16" s="4">
        <v>1</v>
      </c>
      <c r="F16" s="4" t="s">
        <v>2422</v>
      </c>
      <c r="G16" s="4" t="s">
        <v>22</v>
      </c>
      <c r="H16" s="5" t="s">
        <v>1451</v>
      </c>
    </row>
    <row r="17" ht="24" spans="1:8">
      <c r="A17" s="4" t="s">
        <v>1501</v>
      </c>
      <c r="B17" s="4" t="s">
        <v>1831</v>
      </c>
      <c r="C17" s="4" t="s">
        <v>16</v>
      </c>
      <c r="D17" s="4" t="s">
        <v>1504</v>
      </c>
      <c r="E17" s="4">
        <v>1</v>
      </c>
      <c r="F17" s="4" t="s">
        <v>1567</v>
      </c>
      <c r="G17" s="4" t="s">
        <v>22</v>
      </c>
      <c r="H17" s="5" t="s">
        <v>1451</v>
      </c>
    </row>
    <row r="18" ht="36" spans="1:8">
      <c r="A18" s="4" t="s">
        <v>1501</v>
      </c>
      <c r="B18" s="4" t="s">
        <v>1503</v>
      </c>
      <c r="C18" s="4" t="s">
        <v>16</v>
      </c>
      <c r="D18" s="4" t="s">
        <v>1504</v>
      </c>
      <c r="E18" s="4">
        <v>6</v>
      </c>
      <c r="F18" s="4" t="s">
        <v>1505</v>
      </c>
      <c r="G18" s="4" t="s">
        <v>22</v>
      </c>
      <c r="H18" s="5" t="s">
        <v>1451</v>
      </c>
    </row>
    <row r="19" ht="36" spans="1:8">
      <c r="A19" s="4" t="s">
        <v>1501</v>
      </c>
      <c r="B19" s="4" t="s">
        <v>1503</v>
      </c>
      <c r="C19" s="4" t="s">
        <v>16</v>
      </c>
      <c r="D19" s="4" t="s">
        <v>1504</v>
      </c>
      <c r="E19" s="4">
        <v>1</v>
      </c>
      <c r="F19" s="4" t="s">
        <v>2406</v>
      </c>
      <c r="G19" s="4" t="s">
        <v>22</v>
      </c>
      <c r="H19" s="5" t="s">
        <v>1451</v>
      </c>
    </row>
    <row r="20" ht="36" spans="1:8">
      <c r="A20" s="4" t="s">
        <v>1501</v>
      </c>
      <c r="B20" s="4" t="s">
        <v>2424</v>
      </c>
      <c r="C20" s="4" t="s">
        <v>16</v>
      </c>
      <c r="D20" s="4" t="s">
        <v>1504</v>
      </c>
      <c r="E20" s="4">
        <v>1</v>
      </c>
      <c r="F20" s="4" t="s">
        <v>23</v>
      </c>
      <c r="G20" s="4" t="s">
        <v>22</v>
      </c>
      <c r="H20" s="5" t="s">
        <v>1451</v>
      </c>
    </row>
    <row r="21" ht="36" spans="1:8">
      <c r="A21" s="4" t="s">
        <v>1501</v>
      </c>
      <c r="B21" s="4" t="s">
        <v>2424</v>
      </c>
      <c r="C21" s="4" t="s">
        <v>16</v>
      </c>
      <c r="D21" s="4" t="s">
        <v>1504</v>
      </c>
      <c r="E21" s="4">
        <v>1</v>
      </c>
      <c r="F21" s="4" t="s">
        <v>2425</v>
      </c>
      <c r="G21" s="4" t="s">
        <v>22</v>
      </c>
      <c r="H21" s="5" t="s">
        <v>1451</v>
      </c>
    </row>
    <row r="22" ht="48" spans="1:8">
      <c r="A22" s="4" t="s">
        <v>1501</v>
      </c>
      <c r="B22" s="4" t="s">
        <v>1833</v>
      </c>
      <c r="C22" s="4" t="s">
        <v>16</v>
      </c>
      <c r="D22" s="4" t="s">
        <v>1504</v>
      </c>
      <c r="E22" s="4">
        <v>1</v>
      </c>
      <c r="F22" s="4" t="s">
        <v>2426</v>
      </c>
      <c r="G22" s="4" t="s">
        <v>22</v>
      </c>
      <c r="H22" s="5" t="s">
        <v>1451</v>
      </c>
    </row>
    <row r="23" ht="36" spans="1:8">
      <c r="A23" s="4" t="s">
        <v>1501</v>
      </c>
      <c r="B23" s="4" t="s">
        <v>1833</v>
      </c>
      <c r="C23" s="4" t="s">
        <v>16</v>
      </c>
      <c r="D23" s="4" t="s">
        <v>1504</v>
      </c>
      <c r="E23" s="4">
        <v>1</v>
      </c>
      <c r="F23" s="4" t="s">
        <v>2427</v>
      </c>
      <c r="G23" s="4" t="s">
        <v>22</v>
      </c>
      <c r="H23" s="5" t="s">
        <v>1451</v>
      </c>
    </row>
    <row r="24" ht="36" spans="1:8">
      <c r="A24" s="4" t="s">
        <v>1501</v>
      </c>
      <c r="B24" s="4" t="s">
        <v>1833</v>
      </c>
      <c r="C24" s="4" t="s">
        <v>16</v>
      </c>
      <c r="D24" s="4" t="s">
        <v>1504</v>
      </c>
      <c r="E24" s="4">
        <v>2</v>
      </c>
      <c r="F24" s="4" t="s">
        <v>23</v>
      </c>
      <c r="G24" s="4" t="s">
        <v>22</v>
      </c>
      <c r="H24" s="5" t="s">
        <v>1451</v>
      </c>
    </row>
    <row r="25" ht="24" spans="1:8">
      <c r="A25" s="4" t="s">
        <v>1501</v>
      </c>
      <c r="B25" s="4" t="s">
        <v>1651</v>
      </c>
      <c r="C25" s="4" t="s">
        <v>16</v>
      </c>
      <c r="D25" s="4" t="s">
        <v>1504</v>
      </c>
      <c r="E25" s="4">
        <v>3</v>
      </c>
      <c r="F25" s="4" t="s">
        <v>1455</v>
      </c>
      <c r="G25" s="4" t="s">
        <v>22</v>
      </c>
      <c r="H25" s="5" t="s">
        <v>1451</v>
      </c>
    </row>
    <row r="26" ht="24" spans="1:8">
      <c r="A26" s="4" t="s">
        <v>1501</v>
      </c>
      <c r="B26" s="4" t="s">
        <v>1651</v>
      </c>
      <c r="C26" s="4" t="s">
        <v>16</v>
      </c>
      <c r="D26" s="4" t="s">
        <v>1504</v>
      </c>
      <c r="E26" s="4">
        <v>1</v>
      </c>
      <c r="F26" s="4" t="s">
        <v>389</v>
      </c>
      <c r="G26" s="4" t="s">
        <v>22</v>
      </c>
      <c r="H26" s="5" t="s">
        <v>1451</v>
      </c>
    </row>
    <row r="27" ht="36" spans="1:8">
      <c r="A27" s="7" t="s">
        <v>1501</v>
      </c>
      <c r="B27" s="4" t="s">
        <v>1525</v>
      </c>
      <c r="C27" s="4" t="s">
        <v>16</v>
      </c>
      <c r="D27" s="4" t="s">
        <v>1504</v>
      </c>
      <c r="E27" s="4">
        <v>5</v>
      </c>
      <c r="F27" s="4" t="s">
        <v>1526</v>
      </c>
      <c r="G27" s="4" t="s">
        <v>22</v>
      </c>
      <c r="H27" s="5" t="s">
        <v>1451</v>
      </c>
    </row>
    <row r="28" ht="36" spans="1:8">
      <c r="A28" s="4" t="s">
        <v>1501</v>
      </c>
      <c r="B28" s="4" t="s">
        <v>1834</v>
      </c>
      <c r="C28" s="4" t="s">
        <v>16</v>
      </c>
      <c r="D28" s="4" t="s">
        <v>1504</v>
      </c>
      <c r="E28" s="4">
        <v>2</v>
      </c>
      <c r="F28" s="4" t="s">
        <v>1526</v>
      </c>
      <c r="G28" s="4" t="s">
        <v>22</v>
      </c>
      <c r="H28" s="5" t="s">
        <v>1451</v>
      </c>
    </row>
    <row r="29" ht="36" spans="1:8">
      <c r="A29" s="4" t="s">
        <v>1501</v>
      </c>
      <c r="B29" s="4" t="s">
        <v>1834</v>
      </c>
      <c r="C29" s="4" t="s">
        <v>16</v>
      </c>
      <c r="D29" s="4" t="s">
        <v>1504</v>
      </c>
      <c r="E29" s="4">
        <v>1</v>
      </c>
      <c r="F29" s="4" t="s">
        <v>2429</v>
      </c>
      <c r="G29" s="4" t="s">
        <v>22</v>
      </c>
      <c r="H29" s="5" t="s">
        <v>1451</v>
      </c>
    </row>
    <row r="30" ht="36" spans="1:8">
      <c r="A30" s="4" t="s">
        <v>1501</v>
      </c>
      <c r="B30" s="4" t="s">
        <v>1834</v>
      </c>
      <c r="C30" s="4" t="s">
        <v>16</v>
      </c>
      <c r="D30" s="4" t="s">
        <v>1504</v>
      </c>
      <c r="E30" s="4">
        <v>1</v>
      </c>
      <c r="F30" s="4" t="s">
        <v>389</v>
      </c>
      <c r="G30" s="4" t="s">
        <v>22</v>
      </c>
      <c r="H30" s="5" t="s">
        <v>1451</v>
      </c>
    </row>
    <row r="31" ht="36" spans="1:8">
      <c r="A31" s="4" t="s">
        <v>1501</v>
      </c>
      <c r="B31" s="4" t="s">
        <v>2432</v>
      </c>
      <c r="C31" s="4" t="s">
        <v>16</v>
      </c>
      <c r="D31" s="4" t="s">
        <v>1504</v>
      </c>
      <c r="E31" s="4">
        <v>1</v>
      </c>
      <c r="F31" s="4" t="s">
        <v>389</v>
      </c>
      <c r="G31" s="4" t="s">
        <v>22</v>
      </c>
      <c r="H31" s="5" t="s">
        <v>1451</v>
      </c>
    </row>
    <row r="32" ht="24" spans="1:8">
      <c r="A32" s="4" t="s">
        <v>1501</v>
      </c>
      <c r="B32" s="4" t="s">
        <v>1836</v>
      </c>
      <c r="C32" s="4" t="s">
        <v>16</v>
      </c>
      <c r="D32" s="4" t="s">
        <v>1504</v>
      </c>
      <c r="E32" s="4">
        <v>2</v>
      </c>
      <c r="F32" s="4" t="s">
        <v>1837</v>
      </c>
      <c r="G32" s="4" t="s">
        <v>22</v>
      </c>
      <c r="H32" s="5" t="s">
        <v>1451</v>
      </c>
    </row>
    <row r="33" ht="24" spans="1:8">
      <c r="A33" s="4" t="s">
        <v>1501</v>
      </c>
      <c r="B33" s="4" t="s">
        <v>1836</v>
      </c>
      <c r="C33" s="4" t="s">
        <v>16</v>
      </c>
      <c r="D33" s="4" t="s">
        <v>1504</v>
      </c>
      <c r="E33" s="4">
        <v>1</v>
      </c>
      <c r="F33" s="4" t="s">
        <v>2434</v>
      </c>
      <c r="G33" s="4" t="s">
        <v>22</v>
      </c>
      <c r="H33" s="5" t="s">
        <v>1451</v>
      </c>
    </row>
    <row r="34" ht="24" spans="1:8">
      <c r="A34" s="4" t="s">
        <v>1501</v>
      </c>
      <c r="B34" s="4" t="s">
        <v>1838</v>
      </c>
      <c r="C34" s="4" t="s">
        <v>16</v>
      </c>
      <c r="D34" s="4" t="s">
        <v>1504</v>
      </c>
      <c r="E34" s="4">
        <v>2</v>
      </c>
      <c r="F34" s="4" t="s">
        <v>1837</v>
      </c>
      <c r="G34" s="4" t="s">
        <v>22</v>
      </c>
      <c r="H34" s="5" t="s">
        <v>1451</v>
      </c>
    </row>
    <row r="35" ht="24" spans="1:8">
      <c r="A35" s="4" t="s">
        <v>1501</v>
      </c>
      <c r="B35" s="4" t="s">
        <v>1838</v>
      </c>
      <c r="C35" s="4" t="s">
        <v>16</v>
      </c>
      <c r="D35" s="4" t="s">
        <v>1504</v>
      </c>
      <c r="E35" s="4">
        <v>1</v>
      </c>
      <c r="F35" s="4" t="s">
        <v>2435</v>
      </c>
      <c r="G35" s="4" t="s">
        <v>22</v>
      </c>
      <c r="H35" s="5" t="s">
        <v>1451</v>
      </c>
    </row>
    <row r="36" ht="24" spans="1:8">
      <c r="A36" s="4" t="s">
        <v>1501</v>
      </c>
      <c r="B36" s="4" t="s">
        <v>1838</v>
      </c>
      <c r="C36" s="4" t="s">
        <v>16</v>
      </c>
      <c r="D36" s="4" t="s">
        <v>1504</v>
      </c>
      <c r="E36" s="4">
        <v>1</v>
      </c>
      <c r="F36" s="4" t="s">
        <v>2436</v>
      </c>
      <c r="G36" s="4" t="s">
        <v>22</v>
      </c>
      <c r="H36" s="5" t="s">
        <v>1451</v>
      </c>
    </row>
    <row r="37" ht="24" spans="1:8">
      <c r="A37" s="4" t="s">
        <v>1501</v>
      </c>
      <c r="B37" s="4" t="s">
        <v>1838</v>
      </c>
      <c r="C37" s="4" t="s">
        <v>16</v>
      </c>
      <c r="D37" s="4" t="s">
        <v>1504</v>
      </c>
      <c r="E37" s="4">
        <v>1</v>
      </c>
      <c r="F37" s="4" t="s">
        <v>2415</v>
      </c>
      <c r="G37" s="4" t="s">
        <v>22</v>
      </c>
      <c r="H37" s="5" t="s">
        <v>1451</v>
      </c>
    </row>
    <row r="38" ht="24" spans="1:8">
      <c r="A38" s="4" t="s">
        <v>1501</v>
      </c>
      <c r="B38" s="4" t="s">
        <v>1840</v>
      </c>
      <c r="C38" s="4" t="s">
        <v>16</v>
      </c>
      <c r="D38" s="4" t="s">
        <v>1504</v>
      </c>
      <c r="E38" s="4">
        <v>2</v>
      </c>
      <c r="F38" s="4" t="s">
        <v>23</v>
      </c>
      <c r="G38" s="4" t="s">
        <v>22</v>
      </c>
      <c r="H38" s="5" t="s">
        <v>1451</v>
      </c>
    </row>
    <row r="39" ht="24" spans="1:8">
      <c r="A39" s="4" t="s">
        <v>1501</v>
      </c>
      <c r="B39" s="4" t="s">
        <v>1840</v>
      </c>
      <c r="C39" s="4" t="s">
        <v>16</v>
      </c>
      <c r="D39" s="4" t="s">
        <v>1504</v>
      </c>
      <c r="E39" s="4">
        <v>1</v>
      </c>
      <c r="F39" s="4" t="s">
        <v>2437</v>
      </c>
      <c r="G39" s="4" t="s">
        <v>22</v>
      </c>
      <c r="H39" s="5" t="s">
        <v>1451</v>
      </c>
    </row>
    <row r="40" ht="24" spans="1:8">
      <c r="A40" s="4" t="s">
        <v>1501</v>
      </c>
      <c r="B40" s="4" t="s">
        <v>1840</v>
      </c>
      <c r="C40" s="4" t="s">
        <v>16</v>
      </c>
      <c r="D40" s="4" t="s">
        <v>1504</v>
      </c>
      <c r="E40" s="4">
        <v>1</v>
      </c>
      <c r="F40" s="4" t="s">
        <v>1505</v>
      </c>
      <c r="G40" s="4" t="s">
        <v>22</v>
      </c>
      <c r="H40" s="5" t="s">
        <v>1451</v>
      </c>
    </row>
    <row r="41" ht="24" spans="1:8">
      <c r="A41" s="4" t="s">
        <v>1501</v>
      </c>
      <c r="B41" s="4" t="s">
        <v>2439</v>
      </c>
      <c r="C41" s="4" t="s">
        <v>16</v>
      </c>
      <c r="D41" s="4" t="s">
        <v>1504</v>
      </c>
      <c r="E41" s="4">
        <v>1</v>
      </c>
      <c r="F41" s="4" t="s">
        <v>2440</v>
      </c>
      <c r="G41" s="4" t="s">
        <v>22</v>
      </c>
      <c r="H41" s="5" t="s">
        <v>1451</v>
      </c>
    </row>
    <row r="42" ht="24" spans="1:8">
      <c r="A42" s="4" t="s">
        <v>1501</v>
      </c>
      <c r="B42" s="4" t="s">
        <v>2439</v>
      </c>
      <c r="C42" s="4" t="s">
        <v>16</v>
      </c>
      <c r="D42" s="4" t="s">
        <v>1504</v>
      </c>
      <c r="E42" s="4">
        <v>1</v>
      </c>
      <c r="F42" s="4" t="s">
        <v>2414</v>
      </c>
      <c r="G42" s="4" t="s">
        <v>22</v>
      </c>
      <c r="H42" s="5" t="s">
        <v>1451</v>
      </c>
    </row>
    <row r="43" ht="24" spans="1:8">
      <c r="A43" s="4" t="s">
        <v>1501</v>
      </c>
      <c r="B43" s="4" t="s">
        <v>2441</v>
      </c>
      <c r="C43" s="4" t="s">
        <v>16</v>
      </c>
      <c r="D43" s="4" t="s">
        <v>1504</v>
      </c>
      <c r="E43" s="4">
        <v>1</v>
      </c>
      <c r="F43" s="4" t="s">
        <v>1837</v>
      </c>
      <c r="G43" s="4" t="s">
        <v>22</v>
      </c>
      <c r="H43" s="5" t="s">
        <v>1451</v>
      </c>
    </row>
    <row r="44" ht="24" spans="1:8">
      <c r="A44" s="4" t="s">
        <v>1501</v>
      </c>
      <c r="B44" s="4" t="s">
        <v>2441</v>
      </c>
      <c r="C44" s="4" t="s">
        <v>16</v>
      </c>
      <c r="D44" s="4" t="s">
        <v>1504</v>
      </c>
      <c r="E44" s="4">
        <v>1</v>
      </c>
      <c r="F44" s="4" t="s">
        <v>2442</v>
      </c>
      <c r="G44" s="4" t="s">
        <v>22</v>
      </c>
      <c r="H44" s="5" t="s">
        <v>1451</v>
      </c>
    </row>
    <row r="45" ht="24" spans="1:8">
      <c r="A45" s="4" t="s">
        <v>1501</v>
      </c>
      <c r="B45" s="4" t="s">
        <v>1569</v>
      </c>
      <c r="C45" s="4" t="s">
        <v>16</v>
      </c>
      <c r="D45" s="4" t="s">
        <v>1504</v>
      </c>
      <c r="E45" s="4">
        <v>4</v>
      </c>
      <c r="F45" s="4" t="s">
        <v>1505</v>
      </c>
      <c r="G45" s="4" t="s">
        <v>22</v>
      </c>
      <c r="H45" s="5" t="s">
        <v>1451</v>
      </c>
    </row>
    <row r="46" ht="24" spans="1:8">
      <c r="A46" s="4" t="s">
        <v>1501</v>
      </c>
      <c r="B46" s="4" t="s">
        <v>1569</v>
      </c>
      <c r="C46" s="4" t="s">
        <v>16</v>
      </c>
      <c r="D46" s="4" t="s">
        <v>1504</v>
      </c>
      <c r="E46" s="4">
        <v>2</v>
      </c>
      <c r="F46" s="4" t="s">
        <v>1841</v>
      </c>
      <c r="G46" s="4" t="s">
        <v>22</v>
      </c>
      <c r="H46" s="5" t="s">
        <v>1451</v>
      </c>
    </row>
    <row r="47" ht="24" spans="1:8">
      <c r="A47" s="4" t="s">
        <v>1501</v>
      </c>
      <c r="B47" s="4" t="s">
        <v>1569</v>
      </c>
      <c r="C47" s="4" t="s">
        <v>16</v>
      </c>
      <c r="D47" s="4" t="s">
        <v>1504</v>
      </c>
      <c r="E47" s="4">
        <v>1</v>
      </c>
      <c r="F47" s="4" t="s">
        <v>2443</v>
      </c>
      <c r="G47" s="4" t="s">
        <v>22</v>
      </c>
      <c r="H47" s="5" t="s">
        <v>1451</v>
      </c>
    </row>
    <row r="48" ht="24" spans="1:8">
      <c r="A48" s="4" t="s">
        <v>1501</v>
      </c>
      <c r="B48" s="4" t="s">
        <v>1569</v>
      </c>
      <c r="C48" s="4" t="s">
        <v>16</v>
      </c>
      <c r="D48" s="4" t="s">
        <v>1504</v>
      </c>
      <c r="E48" s="4">
        <v>1</v>
      </c>
      <c r="F48" s="4" t="s">
        <v>2444</v>
      </c>
      <c r="G48" s="4" t="s">
        <v>22</v>
      </c>
      <c r="H48" s="5" t="s">
        <v>1451</v>
      </c>
    </row>
    <row r="49" ht="24" spans="1:8">
      <c r="A49" s="4" t="s">
        <v>1501</v>
      </c>
      <c r="B49" s="4" t="s">
        <v>1569</v>
      </c>
      <c r="C49" s="4" t="s">
        <v>16</v>
      </c>
      <c r="D49" s="4" t="s">
        <v>1504</v>
      </c>
      <c r="E49" s="4">
        <v>1</v>
      </c>
      <c r="F49" s="4" t="s">
        <v>436</v>
      </c>
      <c r="G49" s="4" t="s">
        <v>22</v>
      </c>
      <c r="H49" s="5" t="s">
        <v>1451</v>
      </c>
    </row>
    <row r="50" ht="24" spans="1:8">
      <c r="A50" s="4" t="s">
        <v>1501</v>
      </c>
      <c r="B50" s="4" t="s">
        <v>1569</v>
      </c>
      <c r="C50" s="4" t="s">
        <v>16</v>
      </c>
      <c r="D50" s="4" t="s">
        <v>1504</v>
      </c>
      <c r="E50" s="4">
        <v>1</v>
      </c>
      <c r="F50" s="4" t="s">
        <v>2427</v>
      </c>
      <c r="G50" s="4" t="s">
        <v>22</v>
      </c>
      <c r="H50" s="5" t="s">
        <v>1451</v>
      </c>
    </row>
    <row r="51" ht="24" spans="1:8">
      <c r="A51" s="4" t="s">
        <v>1501</v>
      </c>
      <c r="B51" s="4" t="s">
        <v>1843</v>
      </c>
      <c r="C51" s="4" t="s">
        <v>16</v>
      </c>
      <c r="D51" s="4" t="s">
        <v>1504</v>
      </c>
      <c r="E51" s="4">
        <v>1</v>
      </c>
      <c r="F51" s="4" t="s">
        <v>2445</v>
      </c>
      <c r="G51" s="4" t="s">
        <v>22</v>
      </c>
      <c r="H51" s="5" t="s">
        <v>1451</v>
      </c>
    </row>
    <row r="52" ht="24" spans="1:8">
      <c r="A52" s="4" t="s">
        <v>1501</v>
      </c>
      <c r="B52" s="4" t="s">
        <v>1843</v>
      </c>
      <c r="C52" s="4" t="s">
        <v>16</v>
      </c>
      <c r="D52" s="4" t="s">
        <v>1504</v>
      </c>
      <c r="E52" s="4">
        <v>2</v>
      </c>
      <c r="F52" s="4" t="s">
        <v>1844</v>
      </c>
      <c r="G52" s="4" t="s">
        <v>22</v>
      </c>
      <c r="H52" s="5" t="s">
        <v>1451</v>
      </c>
    </row>
    <row r="53" ht="24" spans="1:8">
      <c r="A53" s="4" t="s">
        <v>1501</v>
      </c>
      <c r="B53" s="4" t="s">
        <v>1843</v>
      </c>
      <c r="C53" s="4" t="s">
        <v>16</v>
      </c>
      <c r="D53" s="4" t="s">
        <v>1504</v>
      </c>
      <c r="E53" s="4">
        <v>1</v>
      </c>
      <c r="F53" s="4" t="s">
        <v>1837</v>
      </c>
      <c r="G53" s="4" t="s">
        <v>22</v>
      </c>
      <c r="H53" s="5" t="s">
        <v>1451</v>
      </c>
    </row>
    <row r="54" ht="24" spans="1:8">
      <c r="A54" s="4" t="s">
        <v>1501</v>
      </c>
      <c r="B54" s="4" t="s">
        <v>1843</v>
      </c>
      <c r="C54" s="4" t="s">
        <v>16</v>
      </c>
      <c r="D54" s="4" t="s">
        <v>1504</v>
      </c>
      <c r="E54" s="4">
        <v>1</v>
      </c>
      <c r="F54" s="4" t="s">
        <v>2434</v>
      </c>
      <c r="G54" s="4" t="s">
        <v>22</v>
      </c>
      <c r="H54" s="5" t="s">
        <v>1451</v>
      </c>
    </row>
    <row r="55" ht="24" spans="1:8">
      <c r="A55" s="4" t="s">
        <v>1501</v>
      </c>
      <c r="B55" s="4" t="s">
        <v>1843</v>
      </c>
      <c r="C55" s="4" t="s">
        <v>16</v>
      </c>
      <c r="D55" s="4" t="s">
        <v>1504</v>
      </c>
      <c r="E55" s="4">
        <v>1</v>
      </c>
      <c r="F55" s="4" t="s">
        <v>2446</v>
      </c>
      <c r="G55" s="4" t="s">
        <v>22</v>
      </c>
      <c r="H55" s="5" t="s">
        <v>1451</v>
      </c>
    </row>
    <row r="56" ht="24" spans="1:8">
      <c r="A56" s="4" t="s">
        <v>1501</v>
      </c>
      <c r="B56" s="4" t="s">
        <v>1846</v>
      </c>
      <c r="C56" s="4" t="s">
        <v>16</v>
      </c>
      <c r="D56" s="4" t="s">
        <v>1504</v>
      </c>
      <c r="E56" s="4">
        <v>2</v>
      </c>
      <c r="F56" s="4" t="s">
        <v>1517</v>
      </c>
      <c r="G56" s="4" t="s">
        <v>22</v>
      </c>
      <c r="H56" s="5" t="s">
        <v>1451</v>
      </c>
    </row>
    <row r="57" ht="24" spans="1:8">
      <c r="A57" s="4" t="s">
        <v>1501</v>
      </c>
      <c r="B57" s="4" t="s">
        <v>1846</v>
      </c>
      <c r="C57" s="4" t="s">
        <v>16</v>
      </c>
      <c r="D57" s="4" t="s">
        <v>1504</v>
      </c>
      <c r="E57" s="4">
        <v>1</v>
      </c>
      <c r="F57" s="4" t="s">
        <v>1931</v>
      </c>
      <c r="G57" s="4" t="s">
        <v>22</v>
      </c>
      <c r="H57" s="5" t="s">
        <v>1451</v>
      </c>
    </row>
    <row r="58" ht="36" spans="1:8">
      <c r="A58" s="4" t="s">
        <v>1501</v>
      </c>
      <c r="B58" s="4" t="s">
        <v>1653</v>
      </c>
      <c r="C58" s="4" t="s">
        <v>16</v>
      </c>
      <c r="D58" s="4" t="s">
        <v>1504</v>
      </c>
      <c r="E58" s="4">
        <v>1</v>
      </c>
      <c r="F58" s="4" t="s">
        <v>2447</v>
      </c>
      <c r="G58" s="4" t="s">
        <v>22</v>
      </c>
      <c r="H58" s="5" t="s">
        <v>1451</v>
      </c>
    </row>
    <row r="59" ht="36" spans="1:8">
      <c r="A59" s="4" t="s">
        <v>1501</v>
      </c>
      <c r="B59" s="4" t="s">
        <v>1653</v>
      </c>
      <c r="C59" s="4" t="s">
        <v>16</v>
      </c>
      <c r="D59" s="4" t="s">
        <v>1504</v>
      </c>
      <c r="E59" s="4">
        <v>1</v>
      </c>
      <c r="F59" s="4" t="s">
        <v>542</v>
      </c>
      <c r="G59" s="4" t="s">
        <v>22</v>
      </c>
      <c r="H59" s="5" t="s">
        <v>1451</v>
      </c>
    </row>
    <row r="60" ht="36" spans="1:8">
      <c r="A60" s="4" t="s">
        <v>1501</v>
      </c>
      <c r="B60" s="4" t="s">
        <v>1653</v>
      </c>
      <c r="C60" s="4" t="s">
        <v>16</v>
      </c>
      <c r="D60" s="4" t="s">
        <v>1504</v>
      </c>
      <c r="E60" s="4">
        <v>3</v>
      </c>
      <c r="F60" s="4" t="s">
        <v>1654</v>
      </c>
      <c r="G60" s="4" t="s">
        <v>22</v>
      </c>
      <c r="H60" s="5" t="s">
        <v>1451</v>
      </c>
    </row>
    <row r="61" ht="24" spans="1:8">
      <c r="A61" s="4" t="s">
        <v>1501</v>
      </c>
      <c r="B61" s="4" t="s">
        <v>1657</v>
      </c>
      <c r="C61" s="4" t="s">
        <v>16</v>
      </c>
      <c r="D61" s="4" t="s">
        <v>1504</v>
      </c>
      <c r="E61" s="4">
        <v>3</v>
      </c>
      <c r="F61" s="4" t="s">
        <v>1658</v>
      </c>
      <c r="G61" s="4" t="s">
        <v>22</v>
      </c>
      <c r="H61" s="5" t="s">
        <v>1451</v>
      </c>
    </row>
    <row r="62" ht="36" spans="1:8">
      <c r="A62" s="8" t="s">
        <v>13</v>
      </c>
      <c r="B62" s="4" t="s">
        <v>1847</v>
      </c>
      <c r="C62" s="4" t="s">
        <v>16</v>
      </c>
      <c r="D62" s="8" t="s">
        <v>1485</v>
      </c>
      <c r="E62" s="4">
        <v>2</v>
      </c>
      <c r="F62" s="8" t="s">
        <v>1848</v>
      </c>
      <c r="G62" s="9" t="s">
        <v>22</v>
      </c>
      <c r="H62" s="5" t="s">
        <v>1451</v>
      </c>
    </row>
    <row r="63" ht="36" spans="1:8">
      <c r="A63" s="8" t="s">
        <v>13</v>
      </c>
      <c r="B63" s="4" t="s">
        <v>1847</v>
      </c>
      <c r="C63" s="4" t="s">
        <v>16</v>
      </c>
      <c r="D63" s="8" t="s">
        <v>1485</v>
      </c>
      <c r="E63" s="4">
        <v>2</v>
      </c>
      <c r="F63" s="10" t="s">
        <v>1849</v>
      </c>
      <c r="G63" s="9" t="s">
        <v>22</v>
      </c>
      <c r="H63" s="5" t="s">
        <v>1451</v>
      </c>
    </row>
    <row r="64" ht="60" spans="1:8">
      <c r="A64" s="8" t="s">
        <v>13</v>
      </c>
      <c r="B64" s="4" t="s">
        <v>1847</v>
      </c>
      <c r="C64" s="4" t="s">
        <v>16</v>
      </c>
      <c r="D64" s="8" t="s">
        <v>1485</v>
      </c>
      <c r="E64" s="4">
        <v>1</v>
      </c>
      <c r="F64" s="10" t="s">
        <v>2448</v>
      </c>
      <c r="G64" s="9" t="s">
        <v>22</v>
      </c>
      <c r="H64" s="3" t="s">
        <v>1451</v>
      </c>
    </row>
    <row r="65" ht="36" spans="1:8">
      <c r="A65" s="8" t="s">
        <v>13</v>
      </c>
      <c r="B65" s="4" t="s">
        <v>1847</v>
      </c>
      <c r="C65" s="4" t="s">
        <v>16</v>
      </c>
      <c r="D65" s="8" t="s">
        <v>1485</v>
      </c>
      <c r="E65" s="4">
        <v>2</v>
      </c>
      <c r="F65" s="8" t="s">
        <v>190</v>
      </c>
      <c r="G65" s="9" t="s">
        <v>22</v>
      </c>
      <c r="H65" s="3" t="s">
        <v>1451</v>
      </c>
    </row>
    <row r="66" ht="36" spans="1:8">
      <c r="A66" s="8" t="s">
        <v>13</v>
      </c>
      <c r="B66" s="4" t="s">
        <v>1847</v>
      </c>
      <c r="C66" s="4" t="s">
        <v>16</v>
      </c>
      <c r="D66" s="8" t="s">
        <v>1485</v>
      </c>
      <c r="E66" s="4">
        <v>1</v>
      </c>
      <c r="F66" s="8" t="s">
        <v>289</v>
      </c>
      <c r="G66" s="9" t="s">
        <v>22</v>
      </c>
      <c r="H66" s="3" t="s">
        <v>1451</v>
      </c>
    </row>
    <row r="67" ht="36" spans="1:8">
      <c r="A67" s="8" t="s">
        <v>13</v>
      </c>
      <c r="B67" s="4" t="s">
        <v>1847</v>
      </c>
      <c r="C67" s="4" t="s">
        <v>16</v>
      </c>
      <c r="D67" s="8" t="s">
        <v>1485</v>
      </c>
      <c r="E67" s="4">
        <v>2</v>
      </c>
      <c r="F67" s="10" t="s">
        <v>1850</v>
      </c>
      <c r="G67" s="9" t="s">
        <v>22</v>
      </c>
      <c r="H67" s="3" t="s">
        <v>1451</v>
      </c>
    </row>
    <row r="68" ht="24" spans="1:8">
      <c r="A68" s="8" t="s">
        <v>13</v>
      </c>
      <c r="B68" s="4" t="s">
        <v>1659</v>
      </c>
      <c r="C68" s="4" t="s">
        <v>16</v>
      </c>
      <c r="D68" s="10" t="s">
        <v>1528</v>
      </c>
      <c r="E68" s="4">
        <v>3</v>
      </c>
      <c r="F68" s="8" t="s">
        <v>1660</v>
      </c>
      <c r="G68" s="9" t="s">
        <v>22</v>
      </c>
      <c r="H68" s="3" t="s">
        <v>1451</v>
      </c>
    </row>
    <row r="69" ht="24" spans="1:8">
      <c r="A69" s="8" t="s">
        <v>13</v>
      </c>
      <c r="B69" s="4" t="s">
        <v>1663</v>
      </c>
      <c r="C69" s="4" t="s">
        <v>16</v>
      </c>
      <c r="D69" s="8" t="s">
        <v>2449</v>
      </c>
      <c r="E69" s="4">
        <v>1</v>
      </c>
      <c r="F69" s="8" t="s">
        <v>57</v>
      </c>
      <c r="G69" s="11" t="s">
        <v>22</v>
      </c>
      <c r="H69" s="3" t="s">
        <v>1451</v>
      </c>
    </row>
    <row r="70" ht="24" spans="1:8">
      <c r="A70" s="8" t="s">
        <v>13</v>
      </c>
      <c r="B70" s="4" t="s">
        <v>1663</v>
      </c>
      <c r="C70" s="4" t="s">
        <v>16</v>
      </c>
      <c r="D70" s="8" t="s">
        <v>1528</v>
      </c>
      <c r="E70" s="4">
        <v>3</v>
      </c>
      <c r="F70" s="8" t="s">
        <v>57</v>
      </c>
      <c r="G70" s="11" t="s">
        <v>22</v>
      </c>
      <c r="H70" s="3" t="s">
        <v>1451</v>
      </c>
    </row>
    <row r="71" ht="60" spans="1:8">
      <c r="A71" s="8" t="s">
        <v>13</v>
      </c>
      <c r="B71" s="4" t="s">
        <v>1527</v>
      </c>
      <c r="C71" s="4" t="s">
        <v>16</v>
      </c>
      <c r="D71" s="12" t="s">
        <v>1528</v>
      </c>
      <c r="E71" s="13">
        <v>5</v>
      </c>
      <c r="F71" s="14" t="s">
        <v>1529</v>
      </c>
      <c r="G71" s="15" t="s">
        <v>22</v>
      </c>
      <c r="H71" s="3" t="s">
        <v>1451</v>
      </c>
    </row>
    <row r="72" ht="24" spans="1:8">
      <c r="A72" s="8" t="s">
        <v>13</v>
      </c>
      <c r="B72" s="4" t="s">
        <v>2452</v>
      </c>
      <c r="C72" s="4" t="s">
        <v>16</v>
      </c>
      <c r="D72" s="10" t="s">
        <v>1528</v>
      </c>
      <c r="E72" s="4">
        <v>1</v>
      </c>
      <c r="F72" s="8" t="s">
        <v>2453</v>
      </c>
      <c r="G72" s="11" t="s">
        <v>22</v>
      </c>
      <c r="H72" s="3" t="s">
        <v>1451</v>
      </c>
    </row>
    <row r="73" ht="24" spans="1:8">
      <c r="A73" s="8" t="s">
        <v>13</v>
      </c>
      <c r="B73" s="4" t="s">
        <v>2452</v>
      </c>
      <c r="C73" s="4" t="s">
        <v>16</v>
      </c>
      <c r="D73" s="10" t="s">
        <v>1528</v>
      </c>
      <c r="E73" s="4">
        <v>1</v>
      </c>
      <c r="F73" s="8" t="s">
        <v>1931</v>
      </c>
      <c r="G73" s="11" t="s">
        <v>22</v>
      </c>
      <c r="H73" s="3" t="s">
        <v>1451</v>
      </c>
    </row>
    <row r="74" ht="24" spans="1:8">
      <c r="A74" s="8" t="s">
        <v>13</v>
      </c>
      <c r="B74" s="4" t="s">
        <v>1851</v>
      </c>
      <c r="C74" s="4" t="s">
        <v>16</v>
      </c>
      <c r="D74" s="10" t="s">
        <v>1528</v>
      </c>
      <c r="E74" s="4">
        <v>2</v>
      </c>
      <c r="F74" s="8" t="s">
        <v>57</v>
      </c>
      <c r="G74" s="9" t="s">
        <v>22</v>
      </c>
      <c r="H74" s="3" t="s">
        <v>1451</v>
      </c>
    </row>
    <row r="75" ht="36" spans="1:8">
      <c r="A75" s="8" t="s">
        <v>13</v>
      </c>
      <c r="B75" s="4" t="s">
        <v>1851</v>
      </c>
      <c r="C75" s="4" t="s">
        <v>16</v>
      </c>
      <c r="D75" s="8" t="s">
        <v>1485</v>
      </c>
      <c r="E75" s="4">
        <v>1</v>
      </c>
      <c r="F75" s="8" t="s">
        <v>389</v>
      </c>
      <c r="G75" s="9" t="s">
        <v>22</v>
      </c>
      <c r="H75" s="3" t="s">
        <v>1451</v>
      </c>
    </row>
    <row r="76" ht="36" spans="1:8">
      <c r="A76" s="8" t="s">
        <v>13</v>
      </c>
      <c r="B76" s="4" t="s">
        <v>1851</v>
      </c>
      <c r="C76" s="4" t="s">
        <v>16</v>
      </c>
      <c r="D76" s="8" t="s">
        <v>1485</v>
      </c>
      <c r="E76" s="4">
        <v>1</v>
      </c>
      <c r="F76" s="8" t="s">
        <v>1455</v>
      </c>
      <c r="G76" s="9" t="s">
        <v>22</v>
      </c>
      <c r="H76" s="3" t="s">
        <v>1451</v>
      </c>
    </row>
    <row r="77" ht="24" spans="1:8">
      <c r="A77" s="8" t="s">
        <v>13</v>
      </c>
      <c r="B77" s="4" t="s">
        <v>2458</v>
      </c>
      <c r="C77" s="4" t="s">
        <v>16</v>
      </c>
      <c r="D77" s="10" t="s">
        <v>1528</v>
      </c>
      <c r="E77" s="8">
        <v>1</v>
      </c>
      <c r="F77" s="8" t="s">
        <v>2459</v>
      </c>
      <c r="G77" s="11" t="s">
        <v>22</v>
      </c>
      <c r="H77" s="3" t="s">
        <v>1451</v>
      </c>
    </row>
    <row r="78" ht="24" spans="1:8">
      <c r="A78" s="8" t="s">
        <v>13</v>
      </c>
      <c r="B78" s="4" t="s">
        <v>2458</v>
      </c>
      <c r="C78" s="4" t="s">
        <v>16</v>
      </c>
      <c r="D78" s="10" t="s">
        <v>1528</v>
      </c>
      <c r="E78" s="8">
        <v>1</v>
      </c>
      <c r="F78" s="8" t="s">
        <v>1931</v>
      </c>
      <c r="G78" s="11" t="s">
        <v>22</v>
      </c>
      <c r="H78" s="3" t="s">
        <v>1451</v>
      </c>
    </row>
    <row r="79" ht="48" spans="1:8">
      <c r="A79" s="8" t="s">
        <v>13</v>
      </c>
      <c r="B79" s="4" t="s">
        <v>2458</v>
      </c>
      <c r="C79" s="4" t="s">
        <v>16</v>
      </c>
      <c r="D79" s="10" t="s">
        <v>1485</v>
      </c>
      <c r="E79" s="8">
        <v>1</v>
      </c>
      <c r="F79" s="8" t="s">
        <v>2461</v>
      </c>
      <c r="G79" s="11" t="s">
        <v>22</v>
      </c>
      <c r="H79" s="3" t="s">
        <v>1451</v>
      </c>
    </row>
    <row r="80" ht="60" spans="1:8">
      <c r="A80" s="8" t="s">
        <v>13</v>
      </c>
      <c r="B80" s="4" t="s">
        <v>2462</v>
      </c>
      <c r="C80" s="4" t="s">
        <v>16</v>
      </c>
      <c r="D80" s="8" t="s">
        <v>1528</v>
      </c>
      <c r="E80" s="8">
        <v>1</v>
      </c>
      <c r="F80" s="8" t="s">
        <v>2463</v>
      </c>
      <c r="G80" s="11" t="s">
        <v>22</v>
      </c>
      <c r="H80" s="3" t="s">
        <v>1451</v>
      </c>
    </row>
    <row r="81" ht="56.25" spans="1:8">
      <c r="A81" s="8" t="s">
        <v>13</v>
      </c>
      <c r="B81" s="4" t="s">
        <v>2465</v>
      </c>
      <c r="C81" s="4" t="s">
        <v>16</v>
      </c>
      <c r="D81" s="16" t="s">
        <v>1528</v>
      </c>
      <c r="E81" s="16">
        <v>1</v>
      </c>
      <c r="F81" s="17" t="s">
        <v>2466</v>
      </c>
      <c r="G81" s="18" t="s">
        <v>22</v>
      </c>
      <c r="H81" s="3" t="s">
        <v>1451</v>
      </c>
    </row>
    <row r="82" ht="36" spans="1:8">
      <c r="A82" s="8" t="s">
        <v>13</v>
      </c>
      <c r="B82" s="4" t="s">
        <v>2465</v>
      </c>
      <c r="C82" s="4" t="s">
        <v>16</v>
      </c>
      <c r="D82" s="16" t="s">
        <v>1485</v>
      </c>
      <c r="E82" s="16">
        <v>1</v>
      </c>
      <c r="F82" s="16" t="s">
        <v>1879</v>
      </c>
      <c r="G82" s="18" t="s">
        <v>22</v>
      </c>
      <c r="H82" s="3" t="s">
        <v>1451</v>
      </c>
    </row>
    <row r="83" ht="56.25" spans="1:8">
      <c r="A83" s="8" t="s">
        <v>13</v>
      </c>
      <c r="B83" s="4" t="s">
        <v>1665</v>
      </c>
      <c r="C83" s="4" t="s">
        <v>16</v>
      </c>
      <c r="D83" s="8" t="s">
        <v>1528</v>
      </c>
      <c r="E83" s="4">
        <v>3</v>
      </c>
      <c r="F83" s="19" t="s">
        <v>1666</v>
      </c>
      <c r="G83" s="9" t="s">
        <v>22</v>
      </c>
      <c r="H83" s="3" t="s">
        <v>1451</v>
      </c>
    </row>
    <row r="84" ht="24" spans="1:8">
      <c r="A84" s="8" t="s">
        <v>13</v>
      </c>
      <c r="B84" s="4" t="s">
        <v>1665</v>
      </c>
      <c r="C84" s="4" t="s">
        <v>16</v>
      </c>
      <c r="D84" s="8" t="s">
        <v>1528</v>
      </c>
      <c r="E84" s="4">
        <v>1</v>
      </c>
      <c r="F84" s="8" t="s">
        <v>57</v>
      </c>
      <c r="G84" s="9" t="s">
        <v>22</v>
      </c>
      <c r="H84" s="3" t="s">
        <v>1451</v>
      </c>
    </row>
    <row r="85" ht="36" spans="1:8">
      <c r="A85" s="8" t="s">
        <v>13</v>
      </c>
      <c r="B85" s="4" t="s">
        <v>1852</v>
      </c>
      <c r="C85" s="4" t="s">
        <v>16</v>
      </c>
      <c r="D85" s="8" t="s">
        <v>1485</v>
      </c>
      <c r="E85" s="4">
        <v>2</v>
      </c>
      <c r="F85" s="8" t="s">
        <v>57</v>
      </c>
      <c r="G85" s="9" t="s">
        <v>22</v>
      </c>
      <c r="H85" s="3" t="s">
        <v>1451</v>
      </c>
    </row>
    <row r="86" ht="36" spans="1:8">
      <c r="A86" s="8" t="s">
        <v>13</v>
      </c>
      <c r="B86" s="4" t="s">
        <v>1852</v>
      </c>
      <c r="C86" s="4" t="s">
        <v>16</v>
      </c>
      <c r="D86" s="8" t="s">
        <v>1855</v>
      </c>
      <c r="E86" s="4">
        <v>2</v>
      </c>
      <c r="F86" s="8" t="s">
        <v>57</v>
      </c>
      <c r="G86" s="9" t="s">
        <v>22</v>
      </c>
      <c r="H86" s="3" t="s">
        <v>1451</v>
      </c>
    </row>
    <row r="87" ht="60" spans="1:8">
      <c r="A87" s="8" t="s">
        <v>13</v>
      </c>
      <c r="B87" s="4" t="s">
        <v>1852</v>
      </c>
      <c r="C87" s="4" t="s">
        <v>16</v>
      </c>
      <c r="D87" s="8" t="s">
        <v>1485</v>
      </c>
      <c r="E87" s="4">
        <v>1</v>
      </c>
      <c r="F87" s="8" t="s">
        <v>2468</v>
      </c>
      <c r="G87" s="9" t="s">
        <v>22</v>
      </c>
      <c r="H87" s="3" t="s">
        <v>1451</v>
      </c>
    </row>
    <row r="88" ht="36" spans="1:8">
      <c r="A88" s="8" t="s">
        <v>13</v>
      </c>
      <c r="B88" s="4" t="s">
        <v>1858</v>
      </c>
      <c r="C88" s="4" t="s">
        <v>16</v>
      </c>
      <c r="D88" s="10" t="s">
        <v>1485</v>
      </c>
      <c r="E88" s="4">
        <v>2</v>
      </c>
      <c r="F88" s="8" t="s">
        <v>1859</v>
      </c>
      <c r="G88" s="20" t="s">
        <v>22</v>
      </c>
      <c r="H88" s="3" t="s">
        <v>1451</v>
      </c>
    </row>
    <row r="89" ht="36" spans="1:8">
      <c r="A89" s="8" t="s">
        <v>13</v>
      </c>
      <c r="B89" s="4" t="s">
        <v>2469</v>
      </c>
      <c r="C89" s="4" t="s">
        <v>16</v>
      </c>
      <c r="D89" s="8" t="s">
        <v>2470</v>
      </c>
      <c r="E89" s="4">
        <v>1</v>
      </c>
      <c r="F89" s="8" t="s">
        <v>2471</v>
      </c>
      <c r="G89" s="9" t="s">
        <v>60</v>
      </c>
      <c r="H89" s="3" t="s">
        <v>1451</v>
      </c>
    </row>
    <row r="90" ht="36" spans="1:8">
      <c r="A90" s="8" t="s">
        <v>13</v>
      </c>
      <c r="B90" s="4" t="s">
        <v>2469</v>
      </c>
      <c r="C90" s="4" t="s">
        <v>16</v>
      </c>
      <c r="D90" s="8" t="s">
        <v>2470</v>
      </c>
      <c r="E90" s="4">
        <v>1</v>
      </c>
      <c r="F90" s="8" t="s">
        <v>1732</v>
      </c>
      <c r="G90" s="9" t="s">
        <v>60</v>
      </c>
      <c r="H90" s="3" t="s">
        <v>1451</v>
      </c>
    </row>
    <row r="91" ht="24" spans="1:8">
      <c r="A91" s="8" t="s">
        <v>13</v>
      </c>
      <c r="B91" s="4" t="s">
        <v>1861</v>
      </c>
      <c r="C91" s="4" t="s">
        <v>16</v>
      </c>
      <c r="D91" s="8" t="s">
        <v>1528</v>
      </c>
      <c r="E91" s="4">
        <v>1</v>
      </c>
      <c r="F91" s="8" t="s">
        <v>285</v>
      </c>
      <c r="G91" s="9" t="s">
        <v>22</v>
      </c>
      <c r="H91" s="3" t="s">
        <v>1451</v>
      </c>
    </row>
    <row r="92" ht="24" spans="1:8">
      <c r="A92" s="8" t="s">
        <v>13</v>
      </c>
      <c r="B92" s="4" t="s">
        <v>1861</v>
      </c>
      <c r="C92" s="4" t="s">
        <v>16</v>
      </c>
      <c r="D92" s="8" t="s">
        <v>1528</v>
      </c>
      <c r="E92" s="4">
        <v>1</v>
      </c>
      <c r="F92" s="8" t="s">
        <v>1931</v>
      </c>
      <c r="G92" s="9" t="s">
        <v>22</v>
      </c>
      <c r="H92" s="3" t="s">
        <v>1451</v>
      </c>
    </row>
    <row r="93" ht="24" spans="1:8">
      <c r="A93" s="8" t="s">
        <v>13</v>
      </c>
      <c r="B93" s="4" t="s">
        <v>1861</v>
      </c>
      <c r="C93" s="4" t="s">
        <v>16</v>
      </c>
      <c r="D93" s="8" t="s">
        <v>1528</v>
      </c>
      <c r="E93" s="4">
        <v>1</v>
      </c>
      <c r="F93" s="8" t="s">
        <v>527</v>
      </c>
      <c r="G93" s="9" t="s">
        <v>22</v>
      </c>
      <c r="H93" s="3" t="s">
        <v>1451</v>
      </c>
    </row>
    <row r="94" ht="24" spans="1:8">
      <c r="A94" s="8" t="s">
        <v>13</v>
      </c>
      <c r="B94" s="4" t="s">
        <v>1861</v>
      </c>
      <c r="C94" s="4" t="s">
        <v>16</v>
      </c>
      <c r="D94" s="8" t="s">
        <v>1528</v>
      </c>
      <c r="E94" s="4">
        <v>2</v>
      </c>
      <c r="F94" s="8" t="s">
        <v>389</v>
      </c>
      <c r="G94" s="9" t="s">
        <v>22</v>
      </c>
      <c r="H94" s="3" t="s">
        <v>1451</v>
      </c>
    </row>
    <row r="95" ht="24" spans="1:8">
      <c r="A95" s="8" t="s">
        <v>13</v>
      </c>
      <c r="B95" s="4" t="s">
        <v>1861</v>
      </c>
      <c r="C95" s="4" t="s">
        <v>16</v>
      </c>
      <c r="D95" s="8" t="s">
        <v>1528</v>
      </c>
      <c r="E95" s="4">
        <v>1</v>
      </c>
      <c r="F95" s="8" t="s">
        <v>2472</v>
      </c>
      <c r="G95" s="9" t="s">
        <v>22</v>
      </c>
      <c r="H95" s="3" t="s">
        <v>1451</v>
      </c>
    </row>
    <row r="96" ht="24" spans="1:8">
      <c r="A96" s="8" t="s">
        <v>13</v>
      </c>
      <c r="B96" s="4" t="s">
        <v>1861</v>
      </c>
      <c r="C96" s="4" t="s">
        <v>16</v>
      </c>
      <c r="D96" s="8" t="s">
        <v>1528</v>
      </c>
      <c r="E96" s="4">
        <v>1</v>
      </c>
      <c r="F96" s="8" t="s">
        <v>2473</v>
      </c>
      <c r="G96" s="9" t="s">
        <v>22</v>
      </c>
      <c r="H96" s="3" t="s">
        <v>1451</v>
      </c>
    </row>
    <row r="97" ht="24" spans="1:8">
      <c r="A97" s="8" t="s">
        <v>13</v>
      </c>
      <c r="B97" s="4" t="s">
        <v>2474</v>
      </c>
      <c r="C97" s="4" t="s">
        <v>16</v>
      </c>
      <c r="D97" s="8" t="s">
        <v>1866</v>
      </c>
      <c r="E97" s="4">
        <v>1</v>
      </c>
      <c r="F97" s="8" t="s">
        <v>1526</v>
      </c>
      <c r="G97" s="9" t="s">
        <v>22</v>
      </c>
      <c r="H97" s="3" t="s">
        <v>1451</v>
      </c>
    </row>
    <row r="98" ht="36" spans="1:8">
      <c r="A98" s="8" t="s">
        <v>13</v>
      </c>
      <c r="B98" s="4" t="s">
        <v>2476</v>
      </c>
      <c r="C98" s="4" t="s">
        <v>16</v>
      </c>
      <c r="D98" s="8" t="s">
        <v>2470</v>
      </c>
      <c r="E98" s="8">
        <v>1</v>
      </c>
      <c r="F98" s="8" t="s">
        <v>2217</v>
      </c>
      <c r="G98" s="11" t="s">
        <v>60</v>
      </c>
      <c r="H98" s="3" t="s">
        <v>1451</v>
      </c>
    </row>
    <row r="99" ht="36" spans="1:8">
      <c r="A99" s="8" t="s">
        <v>13</v>
      </c>
      <c r="B99" s="4" t="s">
        <v>2476</v>
      </c>
      <c r="C99" s="4" t="s">
        <v>16</v>
      </c>
      <c r="D99" s="8" t="s">
        <v>1485</v>
      </c>
      <c r="E99" s="8">
        <v>1</v>
      </c>
      <c r="F99" s="8" t="s">
        <v>2409</v>
      </c>
      <c r="G99" s="11" t="s">
        <v>22</v>
      </c>
      <c r="H99" s="3" t="s">
        <v>1451</v>
      </c>
    </row>
    <row r="100" ht="36" spans="1:8">
      <c r="A100" s="8" t="s">
        <v>13</v>
      </c>
      <c r="B100" s="4" t="s">
        <v>2476</v>
      </c>
      <c r="C100" s="4" t="s">
        <v>16</v>
      </c>
      <c r="D100" s="8" t="s">
        <v>1485</v>
      </c>
      <c r="E100" s="8">
        <v>1</v>
      </c>
      <c r="F100" s="8" t="s">
        <v>577</v>
      </c>
      <c r="G100" s="11" t="s">
        <v>22</v>
      </c>
      <c r="H100" s="3" t="s">
        <v>1451</v>
      </c>
    </row>
    <row r="101" ht="36" spans="1:8">
      <c r="A101" s="8" t="s">
        <v>13</v>
      </c>
      <c r="B101" s="4" t="s">
        <v>2476</v>
      </c>
      <c r="C101" s="4" t="s">
        <v>16</v>
      </c>
      <c r="D101" s="8" t="s">
        <v>1485</v>
      </c>
      <c r="E101" s="8">
        <v>1</v>
      </c>
      <c r="F101" s="8" t="s">
        <v>23</v>
      </c>
      <c r="G101" s="11" t="s">
        <v>22</v>
      </c>
      <c r="H101" s="3" t="s">
        <v>1451</v>
      </c>
    </row>
    <row r="102" ht="24" spans="1:8">
      <c r="A102" s="8" t="s">
        <v>13</v>
      </c>
      <c r="B102" s="4" t="s">
        <v>1862</v>
      </c>
      <c r="C102" s="4" t="s">
        <v>16</v>
      </c>
      <c r="D102" s="10" t="s">
        <v>1528</v>
      </c>
      <c r="E102" s="8">
        <v>1</v>
      </c>
      <c r="F102" s="8" t="s">
        <v>2480</v>
      </c>
      <c r="G102" s="11" t="s">
        <v>22</v>
      </c>
      <c r="H102" s="3" t="s">
        <v>1451</v>
      </c>
    </row>
    <row r="103" ht="24" spans="1:8">
      <c r="A103" s="8" t="s">
        <v>13</v>
      </c>
      <c r="B103" s="4" t="s">
        <v>1862</v>
      </c>
      <c r="C103" s="4" t="s">
        <v>16</v>
      </c>
      <c r="D103" s="10" t="s">
        <v>1528</v>
      </c>
      <c r="E103" s="8">
        <v>1</v>
      </c>
      <c r="F103" s="8" t="s">
        <v>575</v>
      </c>
      <c r="G103" s="11" t="s">
        <v>22</v>
      </c>
      <c r="H103" s="3" t="s">
        <v>1451</v>
      </c>
    </row>
    <row r="104" ht="36" spans="1:8">
      <c r="A104" s="8" t="s">
        <v>13</v>
      </c>
      <c r="B104" s="4" t="s">
        <v>1862</v>
      </c>
      <c r="C104" s="4" t="s">
        <v>16</v>
      </c>
      <c r="D104" s="8" t="s">
        <v>1485</v>
      </c>
      <c r="E104" s="8">
        <v>2</v>
      </c>
      <c r="F104" s="8" t="s">
        <v>190</v>
      </c>
      <c r="G104" s="11" t="s">
        <v>22</v>
      </c>
      <c r="H104" s="3" t="s">
        <v>1451</v>
      </c>
    </row>
    <row r="105" ht="36" spans="1:8">
      <c r="A105" s="8" t="s">
        <v>13</v>
      </c>
      <c r="B105" s="4" t="s">
        <v>2481</v>
      </c>
      <c r="C105" s="4" t="s">
        <v>16</v>
      </c>
      <c r="D105" s="8" t="s">
        <v>1485</v>
      </c>
      <c r="E105" s="8">
        <v>1</v>
      </c>
      <c r="F105" s="8" t="s">
        <v>2482</v>
      </c>
      <c r="G105" s="11" t="s">
        <v>22</v>
      </c>
      <c r="H105" s="3" t="s">
        <v>1451</v>
      </c>
    </row>
    <row r="106" ht="36" spans="1:8">
      <c r="A106" s="8" t="s">
        <v>13</v>
      </c>
      <c r="B106" s="4" t="s">
        <v>2481</v>
      </c>
      <c r="C106" s="4" t="s">
        <v>16</v>
      </c>
      <c r="D106" s="8" t="s">
        <v>1485</v>
      </c>
      <c r="E106" s="8">
        <v>1</v>
      </c>
      <c r="F106" s="8" t="s">
        <v>57</v>
      </c>
      <c r="G106" s="11" t="s">
        <v>22</v>
      </c>
      <c r="H106" s="3" t="s">
        <v>1451</v>
      </c>
    </row>
    <row r="107" ht="36" spans="1:8">
      <c r="A107" s="8" t="s">
        <v>13</v>
      </c>
      <c r="B107" s="4" t="s">
        <v>2484</v>
      </c>
      <c r="C107" s="4" t="s">
        <v>16</v>
      </c>
      <c r="D107" s="8" t="s">
        <v>1485</v>
      </c>
      <c r="E107" s="4">
        <v>1</v>
      </c>
      <c r="F107" s="8" t="s">
        <v>2485</v>
      </c>
      <c r="G107" s="9" t="s">
        <v>22</v>
      </c>
      <c r="H107" s="3" t="s">
        <v>1451</v>
      </c>
    </row>
    <row r="108" ht="36" spans="1:8">
      <c r="A108" s="8" t="s">
        <v>13</v>
      </c>
      <c r="B108" s="4" t="s">
        <v>2484</v>
      </c>
      <c r="C108" s="4" t="s">
        <v>16</v>
      </c>
      <c r="D108" s="8" t="s">
        <v>1485</v>
      </c>
      <c r="E108" s="4">
        <v>1</v>
      </c>
      <c r="F108" s="8" t="s">
        <v>2486</v>
      </c>
      <c r="G108" s="9" t="s">
        <v>22</v>
      </c>
      <c r="H108" s="3" t="s">
        <v>1451</v>
      </c>
    </row>
    <row r="109" ht="36" spans="1:8">
      <c r="A109" s="8" t="s">
        <v>13</v>
      </c>
      <c r="B109" s="4" t="s">
        <v>1863</v>
      </c>
      <c r="C109" s="4" t="s">
        <v>16</v>
      </c>
      <c r="D109" s="21" t="s">
        <v>1485</v>
      </c>
      <c r="E109" s="21">
        <v>2</v>
      </c>
      <c r="F109" s="21" t="s">
        <v>1864</v>
      </c>
      <c r="G109" s="22" t="s">
        <v>22</v>
      </c>
      <c r="H109" s="3" t="s">
        <v>1451</v>
      </c>
    </row>
    <row r="110" ht="36" spans="1:8">
      <c r="A110" s="8" t="s">
        <v>13</v>
      </c>
      <c r="B110" s="4" t="s">
        <v>2487</v>
      </c>
      <c r="C110" s="4" t="s">
        <v>16</v>
      </c>
      <c r="D110" s="8" t="s">
        <v>1485</v>
      </c>
      <c r="E110" s="8">
        <v>1</v>
      </c>
      <c r="F110" s="8" t="s">
        <v>2078</v>
      </c>
      <c r="G110" s="11" t="s">
        <v>22</v>
      </c>
      <c r="H110" s="3" t="s">
        <v>1451</v>
      </c>
    </row>
    <row r="111" ht="48" spans="1:8">
      <c r="A111" s="8" t="s">
        <v>13</v>
      </c>
      <c r="B111" s="4" t="s">
        <v>2488</v>
      </c>
      <c r="C111" s="4" t="s">
        <v>16</v>
      </c>
      <c r="D111" s="8" t="s">
        <v>1485</v>
      </c>
      <c r="E111" s="8">
        <v>1</v>
      </c>
      <c r="F111" s="8" t="s">
        <v>2489</v>
      </c>
      <c r="G111" s="11" t="s">
        <v>22</v>
      </c>
      <c r="H111" s="3" t="s">
        <v>1451</v>
      </c>
    </row>
    <row r="112" ht="48" spans="1:8">
      <c r="A112" s="8" t="s">
        <v>13</v>
      </c>
      <c r="B112" s="4" t="s">
        <v>2488</v>
      </c>
      <c r="C112" s="4" t="s">
        <v>16</v>
      </c>
      <c r="D112" s="8" t="s">
        <v>1485</v>
      </c>
      <c r="E112" s="8">
        <v>1</v>
      </c>
      <c r="F112" s="8" t="s">
        <v>2490</v>
      </c>
      <c r="G112" s="11" t="s">
        <v>22</v>
      </c>
      <c r="H112" s="3" t="s">
        <v>1451</v>
      </c>
    </row>
    <row r="113" ht="48" spans="1:8">
      <c r="A113" s="8" t="s">
        <v>13</v>
      </c>
      <c r="B113" s="4" t="s">
        <v>2488</v>
      </c>
      <c r="C113" s="4" t="s">
        <v>16</v>
      </c>
      <c r="D113" s="8" t="s">
        <v>1485</v>
      </c>
      <c r="E113" s="8">
        <v>1</v>
      </c>
      <c r="F113" s="8" t="s">
        <v>2491</v>
      </c>
      <c r="G113" s="11" t="s">
        <v>22</v>
      </c>
      <c r="H113" s="3" t="s">
        <v>1451</v>
      </c>
    </row>
    <row r="114" ht="36" spans="1:8">
      <c r="A114" s="8" t="s">
        <v>13</v>
      </c>
      <c r="B114" s="4" t="s">
        <v>2492</v>
      </c>
      <c r="C114" s="4" t="s">
        <v>16</v>
      </c>
      <c r="D114" s="8" t="s">
        <v>1485</v>
      </c>
      <c r="E114" s="4">
        <v>1</v>
      </c>
      <c r="F114" s="8" t="s">
        <v>590</v>
      </c>
      <c r="G114" s="9" t="s">
        <v>22</v>
      </c>
      <c r="H114" s="3" t="s">
        <v>1451</v>
      </c>
    </row>
    <row r="115" ht="36" spans="1:8">
      <c r="A115" s="8" t="s">
        <v>13</v>
      </c>
      <c r="B115" s="4" t="s">
        <v>2493</v>
      </c>
      <c r="C115" s="4" t="s">
        <v>16</v>
      </c>
      <c r="D115" s="8" t="s">
        <v>2470</v>
      </c>
      <c r="E115" s="4">
        <v>1</v>
      </c>
      <c r="F115" s="8" t="s">
        <v>2494</v>
      </c>
      <c r="G115" s="20" t="s">
        <v>60</v>
      </c>
      <c r="H115" s="3" t="s">
        <v>1451</v>
      </c>
    </row>
    <row r="116" ht="36" spans="1:8">
      <c r="A116" s="8" t="s">
        <v>13</v>
      </c>
      <c r="B116" s="4" t="s">
        <v>2495</v>
      </c>
      <c r="C116" s="4" t="s">
        <v>16</v>
      </c>
      <c r="D116" s="8" t="s">
        <v>1485</v>
      </c>
      <c r="E116" s="4">
        <v>1</v>
      </c>
      <c r="F116" s="8" t="s">
        <v>2496</v>
      </c>
      <c r="G116" s="9" t="s">
        <v>22</v>
      </c>
      <c r="H116" s="3" t="s">
        <v>1451</v>
      </c>
    </row>
    <row r="117" ht="60" spans="1:8">
      <c r="A117" s="8" t="s">
        <v>13</v>
      </c>
      <c r="B117" s="4" t="s">
        <v>2497</v>
      </c>
      <c r="C117" s="4" t="s">
        <v>16</v>
      </c>
      <c r="D117" s="8" t="s">
        <v>1485</v>
      </c>
      <c r="E117" s="4">
        <v>1</v>
      </c>
      <c r="F117" s="8" t="s">
        <v>2498</v>
      </c>
      <c r="G117" s="9" t="s">
        <v>22</v>
      </c>
      <c r="H117" s="3" t="s">
        <v>1451</v>
      </c>
    </row>
    <row r="118" ht="60" spans="1:8">
      <c r="A118" s="8" t="s">
        <v>13</v>
      </c>
      <c r="B118" s="4" t="s">
        <v>2497</v>
      </c>
      <c r="C118" s="4" t="s">
        <v>16</v>
      </c>
      <c r="D118" s="8" t="s">
        <v>1485</v>
      </c>
      <c r="E118" s="4">
        <v>1</v>
      </c>
      <c r="F118" s="10" t="s">
        <v>2499</v>
      </c>
      <c r="G118" s="9" t="s">
        <v>22</v>
      </c>
      <c r="H118" s="3" t="s">
        <v>1451</v>
      </c>
    </row>
    <row r="119" ht="24" spans="1:8">
      <c r="A119" s="8" t="s">
        <v>13</v>
      </c>
      <c r="B119" s="4" t="s">
        <v>2500</v>
      </c>
      <c r="C119" s="4" t="s">
        <v>16</v>
      </c>
      <c r="D119" s="10" t="s">
        <v>1528</v>
      </c>
      <c r="E119" s="4">
        <v>1</v>
      </c>
      <c r="F119" s="8" t="s">
        <v>2501</v>
      </c>
      <c r="G119" s="9" t="s">
        <v>22</v>
      </c>
      <c r="H119" s="3" t="s">
        <v>1451</v>
      </c>
    </row>
    <row r="120" ht="36" spans="1:8">
      <c r="A120" s="8" t="s">
        <v>13</v>
      </c>
      <c r="B120" s="4" t="s">
        <v>2500</v>
      </c>
      <c r="C120" s="4" t="s">
        <v>16</v>
      </c>
      <c r="D120" s="8" t="s">
        <v>1485</v>
      </c>
      <c r="E120" s="4">
        <v>1</v>
      </c>
      <c r="F120" s="10" t="s">
        <v>2502</v>
      </c>
      <c r="G120" s="9" t="s">
        <v>22</v>
      </c>
      <c r="H120" s="3" t="s">
        <v>1451</v>
      </c>
    </row>
    <row r="121" ht="24" spans="1:8">
      <c r="A121" s="8" t="s">
        <v>13</v>
      </c>
      <c r="B121" s="4" t="s">
        <v>2505</v>
      </c>
      <c r="C121" s="4" t="s">
        <v>16</v>
      </c>
      <c r="D121" s="8" t="s">
        <v>1528</v>
      </c>
      <c r="E121" s="4">
        <v>1</v>
      </c>
      <c r="F121" s="8" t="s">
        <v>2506</v>
      </c>
      <c r="G121" s="11" t="s">
        <v>22</v>
      </c>
      <c r="H121" s="3" t="s">
        <v>1451</v>
      </c>
    </row>
    <row r="122" ht="24" spans="1:8">
      <c r="A122" s="8" t="s">
        <v>13</v>
      </c>
      <c r="B122" s="4" t="s">
        <v>2505</v>
      </c>
      <c r="C122" s="4" t="s">
        <v>16</v>
      </c>
      <c r="D122" s="8" t="s">
        <v>1528</v>
      </c>
      <c r="E122" s="4">
        <v>1</v>
      </c>
      <c r="F122" s="8" t="s">
        <v>2427</v>
      </c>
      <c r="G122" s="11" t="s">
        <v>22</v>
      </c>
      <c r="H122" s="3" t="s">
        <v>1451</v>
      </c>
    </row>
    <row r="123" ht="48" spans="1:8">
      <c r="A123" s="8" t="s">
        <v>13</v>
      </c>
      <c r="B123" s="4" t="s">
        <v>2505</v>
      </c>
      <c r="C123" s="4" t="s">
        <v>16</v>
      </c>
      <c r="D123" s="8" t="s">
        <v>1485</v>
      </c>
      <c r="E123" s="4">
        <v>1</v>
      </c>
      <c r="F123" s="8" t="s">
        <v>2507</v>
      </c>
      <c r="G123" s="11" t="s">
        <v>22</v>
      </c>
      <c r="H123" s="3" t="s">
        <v>1451</v>
      </c>
    </row>
    <row r="124" ht="36" spans="1:8">
      <c r="A124" s="8" t="s">
        <v>13</v>
      </c>
      <c r="B124" s="4" t="s">
        <v>2505</v>
      </c>
      <c r="C124" s="4" t="s">
        <v>16</v>
      </c>
      <c r="D124" s="8" t="s">
        <v>1485</v>
      </c>
      <c r="E124" s="4">
        <v>1</v>
      </c>
      <c r="F124" s="8" t="s">
        <v>2508</v>
      </c>
      <c r="G124" s="11" t="s">
        <v>22</v>
      </c>
      <c r="H124" s="3" t="s">
        <v>1451</v>
      </c>
    </row>
    <row r="125" ht="36" spans="1:8">
      <c r="A125" s="8" t="s">
        <v>13</v>
      </c>
      <c r="B125" s="4" t="s">
        <v>2505</v>
      </c>
      <c r="C125" s="4" t="s">
        <v>16</v>
      </c>
      <c r="D125" s="8" t="s">
        <v>1485</v>
      </c>
      <c r="E125" s="4">
        <v>1</v>
      </c>
      <c r="F125" s="8" t="s">
        <v>2509</v>
      </c>
      <c r="G125" s="11" t="s">
        <v>22</v>
      </c>
      <c r="H125" s="3" t="s">
        <v>1451</v>
      </c>
    </row>
    <row r="126" ht="36" spans="1:8">
      <c r="A126" s="8" t="s">
        <v>13</v>
      </c>
      <c r="B126" s="4" t="s">
        <v>2505</v>
      </c>
      <c r="C126" s="4" t="s">
        <v>16</v>
      </c>
      <c r="D126" s="8" t="s">
        <v>1485</v>
      </c>
      <c r="E126" s="4">
        <v>1</v>
      </c>
      <c r="F126" s="8" t="s">
        <v>2510</v>
      </c>
      <c r="G126" s="11" t="s">
        <v>22</v>
      </c>
      <c r="H126" s="3" t="s">
        <v>1451</v>
      </c>
    </row>
    <row r="127" ht="24" spans="1:8">
      <c r="A127" s="8" t="s">
        <v>13</v>
      </c>
      <c r="B127" s="4" t="s">
        <v>2511</v>
      </c>
      <c r="C127" s="4" t="s">
        <v>16</v>
      </c>
      <c r="D127" s="8" t="s">
        <v>1528</v>
      </c>
      <c r="E127" s="4">
        <v>1</v>
      </c>
      <c r="F127" s="8" t="s">
        <v>1931</v>
      </c>
      <c r="G127" s="9" t="s">
        <v>22</v>
      </c>
      <c r="H127" s="3" t="s">
        <v>1451</v>
      </c>
    </row>
    <row r="128" ht="36" spans="1:8">
      <c r="A128" s="8" t="s">
        <v>13</v>
      </c>
      <c r="B128" s="4" t="s">
        <v>2511</v>
      </c>
      <c r="C128" s="4" t="s">
        <v>16</v>
      </c>
      <c r="D128" s="10" t="s">
        <v>1485</v>
      </c>
      <c r="E128" s="4">
        <v>1</v>
      </c>
      <c r="F128" s="8" t="s">
        <v>1455</v>
      </c>
      <c r="G128" s="9" t="s">
        <v>22</v>
      </c>
      <c r="H128" s="3" t="s">
        <v>1451</v>
      </c>
    </row>
    <row r="129" ht="36" spans="1:8">
      <c r="A129" s="8" t="s">
        <v>13</v>
      </c>
      <c r="B129" s="4" t="s">
        <v>2515</v>
      </c>
      <c r="C129" s="4" t="s">
        <v>16</v>
      </c>
      <c r="D129" s="10" t="s">
        <v>1485</v>
      </c>
      <c r="E129" s="4">
        <v>1</v>
      </c>
      <c r="F129" s="8" t="s">
        <v>2516</v>
      </c>
      <c r="G129" s="9" t="s">
        <v>22</v>
      </c>
      <c r="H129" s="3" t="s">
        <v>1451</v>
      </c>
    </row>
    <row r="130" ht="36" spans="1:8">
      <c r="A130" s="8" t="s">
        <v>13</v>
      </c>
      <c r="B130" s="4" t="s">
        <v>2515</v>
      </c>
      <c r="C130" s="4" t="s">
        <v>16</v>
      </c>
      <c r="D130" s="10" t="s">
        <v>1485</v>
      </c>
      <c r="E130" s="4">
        <v>1</v>
      </c>
      <c r="F130" s="8" t="s">
        <v>389</v>
      </c>
      <c r="G130" s="9" t="s">
        <v>22</v>
      </c>
      <c r="H130" s="3" t="s">
        <v>1451</v>
      </c>
    </row>
    <row r="131" ht="24" spans="1:8">
      <c r="A131" s="8" t="s">
        <v>13</v>
      </c>
      <c r="B131" s="4" t="s">
        <v>1865</v>
      </c>
      <c r="C131" s="4" t="s">
        <v>16</v>
      </c>
      <c r="D131" s="8" t="s">
        <v>1866</v>
      </c>
      <c r="E131" s="4">
        <v>2</v>
      </c>
      <c r="F131" s="8" t="s">
        <v>1867</v>
      </c>
      <c r="G131" s="11" t="s">
        <v>22</v>
      </c>
      <c r="H131" s="3" t="s">
        <v>1451</v>
      </c>
    </row>
    <row r="132" ht="24" spans="1:8">
      <c r="A132" s="8" t="s">
        <v>13</v>
      </c>
      <c r="B132" s="4" t="s">
        <v>2517</v>
      </c>
      <c r="C132" s="4" t="s">
        <v>16</v>
      </c>
      <c r="D132" s="8" t="s">
        <v>1528</v>
      </c>
      <c r="E132" s="4">
        <v>1</v>
      </c>
      <c r="F132" s="8" t="s">
        <v>1455</v>
      </c>
      <c r="G132" s="9" t="s">
        <v>22</v>
      </c>
      <c r="H132" s="3" t="s">
        <v>1451</v>
      </c>
    </row>
    <row r="133" ht="36" spans="1:8">
      <c r="A133" s="8" t="s">
        <v>13</v>
      </c>
      <c r="B133" s="4" t="s">
        <v>1109</v>
      </c>
      <c r="C133" s="4" t="s">
        <v>16</v>
      </c>
      <c r="D133" s="8" t="s">
        <v>752</v>
      </c>
      <c r="E133" s="4">
        <v>1</v>
      </c>
      <c r="F133" s="8" t="s">
        <v>770</v>
      </c>
      <c r="G133" s="11" t="s">
        <v>22</v>
      </c>
      <c r="H133" s="3" t="s">
        <v>733</v>
      </c>
    </row>
    <row r="134" ht="24" spans="1:8">
      <c r="A134" s="8" t="s">
        <v>13</v>
      </c>
      <c r="B134" s="4" t="s">
        <v>1109</v>
      </c>
      <c r="C134" s="4" t="s">
        <v>16</v>
      </c>
      <c r="D134" s="10" t="s">
        <v>1528</v>
      </c>
      <c r="E134" s="4">
        <v>1</v>
      </c>
      <c r="F134" s="8" t="s">
        <v>2518</v>
      </c>
      <c r="G134" s="11" t="s">
        <v>22</v>
      </c>
      <c r="H134" s="3" t="s">
        <v>1451</v>
      </c>
    </row>
    <row r="135" ht="24" spans="1:8">
      <c r="A135" s="8" t="s">
        <v>13</v>
      </c>
      <c r="B135" s="4" t="s">
        <v>2519</v>
      </c>
      <c r="C135" s="4" t="s">
        <v>16</v>
      </c>
      <c r="D135" s="8" t="s">
        <v>1528</v>
      </c>
      <c r="E135" s="4">
        <v>1</v>
      </c>
      <c r="F135" s="8" t="s">
        <v>2437</v>
      </c>
      <c r="G135" s="11" t="s">
        <v>22</v>
      </c>
      <c r="H135" s="3" t="s">
        <v>1451</v>
      </c>
    </row>
    <row r="136" ht="36" spans="1:8">
      <c r="A136" s="8" t="s">
        <v>13</v>
      </c>
      <c r="B136" s="4" t="s">
        <v>1869</v>
      </c>
      <c r="C136" s="4" t="s">
        <v>16</v>
      </c>
      <c r="D136" s="8" t="s">
        <v>1855</v>
      </c>
      <c r="E136" s="4">
        <v>1</v>
      </c>
      <c r="F136" s="8" t="s">
        <v>1455</v>
      </c>
      <c r="G136" s="11" t="s">
        <v>60</v>
      </c>
      <c r="H136" s="3" t="s">
        <v>1451</v>
      </c>
    </row>
    <row r="137" ht="36" spans="1:8">
      <c r="A137" s="8" t="s">
        <v>13</v>
      </c>
      <c r="B137" s="4" t="s">
        <v>1869</v>
      </c>
      <c r="C137" s="4" t="s">
        <v>16</v>
      </c>
      <c r="D137" s="8" t="s">
        <v>1855</v>
      </c>
      <c r="E137" s="4">
        <v>1</v>
      </c>
      <c r="F137" s="8" t="s">
        <v>1455</v>
      </c>
      <c r="G137" s="11" t="s">
        <v>60</v>
      </c>
      <c r="H137" s="3" t="s">
        <v>1451</v>
      </c>
    </row>
    <row r="138" ht="36" spans="1:8">
      <c r="A138" s="8" t="s">
        <v>13</v>
      </c>
      <c r="B138" s="4" t="s">
        <v>1869</v>
      </c>
      <c r="C138" s="4" t="s">
        <v>16</v>
      </c>
      <c r="D138" s="8" t="s">
        <v>1485</v>
      </c>
      <c r="E138" s="4">
        <v>2</v>
      </c>
      <c r="F138" s="8" t="s">
        <v>1870</v>
      </c>
      <c r="G138" s="9" t="s">
        <v>22</v>
      </c>
      <c r="H138" s="3" t="s">
        <v>1451</v>
      </c>
    </row>
    <row r="139" ht="36" spans="1:8">
      <c r="A139" s="8" t="s">
        <v>13</v>
      </c>
      <c r="B139" s="4" t="s">
        <v>355</v>
      </c>
      <c r="C139" s="4" t="s">
        <v>16</v>
      </c>
      <c r="D139" s="8" t="s">
        <v>17</v>
      </c>
      <c r="E139" s="4">
        <v>1</v>
      </c>
      <c r="F139" s="8" t="s">
        <v>356</v>
      </c>
      <c r="G139" s="9" t="s">
        <v>22</v>
      </c>
      <c r="H139" s="3" t="s">
        <v>21</v>
      </c>
    </row>
    <row r="140" ht="36" spans="1:8">
      <c r="A140" s="8" t="s">
        <v>13</v>
      </c>
      <c r="B140" s="4" t="s">
        <v>355</v>
      </c>
      <c r="C140" s="4" t="s">
        <v>16</v>
      </c>
      <c r="D140" s="8" t="s">
        <v>102</v>
      </c>
      <c r="E140" s="4">
        <v>1</v>
      </c>
      <c r="F140" s="8" t="s">
        <v>358</v>
      </c>
      <c r="G140" s="9" t="s">
        <v>60</v>
      </c>
      <c r="H140" s="3" t="s">
        <v>21</v>
      </c>
    </row>
    <row r="141" ht="36" spans="1:8">
      <c r="A141" s="8" t="s">
        <v>13</v>
      </c>
      <c r="B141" s="4" t="s">
        <v>2522</v>
      </c>
      <c r="C141" s="4" t="s">
        <v>16</v>
      </c>
      <c r="D141" s="8" t="s">
        <v>1485</v>
      </c>
      <c r="E141" s="4">
        <v>1</v>
      </c>
      <c r="F141" s="8" t="s">
        <v>2523</v>
      </c>
      <c r="G141" s="11" t="s">
        <v>22</v>
      </c>
      <c r="H141" s="3" t="s">
        <v>1451</v>
      </c>
    </row>
    <row r="142" ht="36" spans="1:8">
      <c r="A142" s="8" t="s">
        <v>13</v>
      </c>
      <c r="B142" s="4" t="s">
        <v>2522</v>
      </c>
      <c r="C142" s="4" t="s">
        <v>16</v>
      </c>
      <c r="D142" s="8" t="s">
        <v>1485</v>
      </c>
      <c r="E142" s="4">
        <v>1</v>
      </c>
      <c r="F142" s="8" t="s">
        <v>2525</v>
      </c>
      <c r="G142" s="11" t="s">
        <v>22</v>
      </c>
      <c r="H142" s="3" t="s">
        <v>1451</v>
      </c>
    </row>
    <row r="143" ht="36" spans="1:8">
      <c r="A143" s="8" t="s">
        <v>13</v>
      </c>
      <c r="B143" s="4" t="s">
        <v>2526</v>
      </c>
      <c r="C143" s="4" t="s">
        <v>16</v>
      </c>
      <c r="D143" s="10" t="s">
        <v>1528</v>
      </c>
      <c r="E143" s="4">
        <v>1</v>
      </c>
      <c r="F143" s="10" t="s">
        <v>2527</v>
      </c>
      <c r="G143" s="11" t="s">
        <v>60</v>
      </c>
      <c r="H143" s="3" t="s">
        <v>1451</v>
      </c>
    </row>
    <row r="144" ht="36" spans="1:8">
      <c r="A144" s="8" t="s">
        <v>13</v>
      </c>
      <c r="B144" s="4" t="s">
        <v>2528</v>
      </c>
      <c r="C144" s="4" t="s">
        <v>16</v>
      </c>
      <c r="D144" s="10" t="s">
        <v>1528</v>
      </c>
      <c r="E144" s="4">
        <v>1</v>
      </c>
      <c r="F144" s="8" t="s">
        <v>2529</v>
      </c>
      <c r="G144" s="11" t="s">
        <v>60</v>
      </c>
      <c r="H144" s="3" t="s">
        <v>1451</v>
      </c>
    </row>
    <row r="145" ht="24" spans="1:8">
      <c r="A145" s="8" t="s">
        <v>13</v>
      </c>
      <c r="B145" s="4" t="s">
        <v>2530</v>
      </c>
      <c r="C145" s="4" t="s">
        <v>16</v>
      </c>
      <c r="D145" s="10" t="s">
        <v>1528</v>
      </c>
      <c r="E145" s="4">
        <v>1</v>
      </c>
      <c r="F145" s="8" t="s">
        <v>57</v>
      </c>
      <c r="G145" s="11" t="s">
        <v>60</v>
      </c>
      <c r="H145" s="3" t="s">
        <v>1451</v>
      </c>
    </row>
    <row r="146" ht="36" spans="1:8">
      <c r="A146" s="8" t="s">
        <v>13</v>
      </c>
      <c r="B146" s="4" t="s">
        <v>2531</v>
      </c>
      <c r="C146" s="4" t="s">
        <v>16</v>
      </c>
      <c r="D146" s="10" t="s">
        <v>1528</v>
      </c>
      <c r="E146" s="4">
        <v>1</v>
      </c>
      <c r="F146" s="8" t="s">
        <v>2532</v>
      </c>
      <c r="G146" s="20" t="s">
        <v>60</v>
      </c>
      <c r="H146" s="3" t="s">
        <v>1451</v>
      </c>
    </row>
    <row r="147" ht="24" spans="1:8">
      <c r="A147" s="8" t="s">
        <v>13</v>
      </c>
      <c r="B147" s="4" t="s">
        <v>2533</v>
      </c>
      <c r="C147" s="4" t="s">
        <v>16</v>
      </c>
      <c r="D147" s="10" t="s">
        <v>1528</v>
      </c>
      <c r="E147" s="4">
        <v>1</v>
      </c>
      <c r="F147" s="8" t="s">
        <v>2534</v>
      </c>
      <c r="G147" s="11" t="s">
        <v>22</v>
      </c>
      <c r="H147" s="3" t="s">
        <v>1451</v>
      </c>
    </row>
    <row r="148" ht="24" spans="1:8">
      <c r="A148" s="8" t="s">
        <v>13</v>
      </c>
      <c r="B148" s="4" t="s">
        <v>2535</v>
      </c>
      <c r="C148" s="4" t="s">
        <v>16</v>
      </c>
      <c r="D148" s="10" t="s">
        <v>1528</v>
      </c>
      <c r="E148" s="4">
        <v>1</v>
      </c>
      <c r="F148" s="8" t="s">
        <v>2534</v>
      </c>
      <c r="G148" s="11" t="s">
        <v>22</v>
      </c>
      <c r="H148" s="3" t="s">
        <v>1451</v>
      </c>
    </row>
    <row r="149" ht="36" spans="1:8">
      <c r="A149" s="8" t="s">
        <v>13</v>
      </c>
      <c r="B149" s="4" t="s">
        <v>883</v>
      </c>
      <c r="C149" s="4" t="s">
        <v>48</v>
      </c>
      <c r="D149" s="8" t="s">
        <v>752</v>
      </c>
      <c r="E149" s="4">
        <v>2</v>
      </c>
      <c r="F149" s="8" t="s">
        <v>753</v>
      </c>
      <c r="G149" s="9" t="s">
        <v>60</v>
      </c>
      <c r="H149" s="3" t="s">
        <v>733</v>
      </c>
    </row>
    <row r="150" ht="36" spans="1:8">
      <c r="A150" s="8" t="s">
        <v>13</v>
      </c>
      <c r="B150" s="4" t="s">
        <v>883</v>
      </c>
      <c r="C150" s="4" t="s">
        <v>48</v>
      </c>
      <c r="D150" s="8" t="s">
        <v>752</v>
      </c>
      <c r="E150" s="4">
        <v>3</v>
      </c>
      <c r="F150" s="8" t="s">
        <v>753</v>
      </c>
      <c r="G150" s="9" t="s">
        <v>22</v>
      </c>
      <c r="H150" s="3" t="s">
        <v>733</v>
      </c>
    </row>
    <row r="151" ht="36" spans="1:8">
      <c r="A151" s="8" t="s">
        <v>13</v>
      </c>
      <c r="B151" s="4" t="s">
        <v>883</v>
      </c>
      <c r="C151" s="4" t="s">
        <v>48</v>
      </c>
      <c r="D151" s="8" t="s">
        <v>752</v>
      </c>
      <c r="E151" s="4">
        <v>2</v>
      </c>
      <c r="F151" s="8" t="s">
        <v>957</v>
      </c>
      <c r="G151" s="9" t="s">
        <v>60</v>
      </c>
      <c r="H151" s="3" t="s">
        <v>733</v>
      </c>
    </row>
    <row r="152" ht="36" spans="1:8">
      <c r="A152" s="8" t="s">
        <v>13</v>
      </c>
      <c r="B152" s="4" t="s">
        <v>883</v>
      </c>
      <c r="C152" s="4" t="s">
        <v>48</v>
      </c>
      <c r="D152" s="8" t="s">
        <v>752</v>
      </c>
      <c r="E152" s="4">
        <v>1</v>
      </c>
      <c r="F152" s="8" t="s">
        <v>371</v>
      </c>
      <c r="G152" s="9" t="s">
        <v>22</v>
      </c>
      <c r="H152" s="3" t="s">
        <v>733</v>
      </c>
    </row>
    <row r="153" ht="36" spans="1:8">
      <c r="A153" s="8" t="s">
        <v>13</v>
      </c>
      <c r="B153" s="4" t="s">
        <v>883</v>
      </c>
      <c r="C153" s="4" t="s">
        <v>48</v>
      </c>
      <c r="D153" s="8" t="s">
        <v>752</v>
      </c>
      <c r="E153" s="4">
        <v>1</v>
      </c>
      <c r="F153" s="8" t="s">
        <v>1111</v>
      </c>
      <c r="G153" s="9" t="s">
        <v>22</v>
      </c>
      <c r="H153" s="3" t="s">
        <v>733</v>
      </c>
    </row>
    <row r="154" ht="36" spans="1:8">
      <c r="A154" s="8" t="s">
        <v>13</v>
      </c>
      <c r="B154" s="4" t="s">
        <v>883</v>
      </c>
      <c r="C154" s="4" t="s">
        <v>48</v>
      </c>
      <c r="D154" s="8" t="s">
        <v>752</v>
      </c>
      <c r="E154" s="4">
        <v>1</v>
      </c>
      <c r="F154" s="8" t="s">
        <v>1113</v>
      </c>
      <c r="G154" s="9" t="s">
        <v>22</v>
      </c>
      <c r="H154" s="3" t="s">
        <v>733</v>
      </c>
    </row>
    <row r="155" ht="36" spans="1:8">
      <c r="A155" s="8" t="s">
        <v>13</v>
      </c>
      <c r="B155" s="4" t="s">
        <v>883</v>
      </c>
      <c r="C155" s="4" t="s">
        <v>48</v>
      </c>
      <c r="D155" s="8" t="s">
        <v>752</v>
      </c>
      <c r="E155" s="4">
        <v>1</v>
      </c>
      <c r="F155" s="8" t="s">
        <v>923</v>
      </c>
      <c r="G155" s="9" t="s">
        <v>22</v>
      </c>
      <c r="H155" s="3" t="s">
        <v>733</v>
      </c>
    </row>
    <row r="156" ht="36" spans="1:8">
      <c r="A156" s="8" t="s">
        <v>13</v>
      </c>
      <c r="B156" s="4" t="s">
        <v>883</v>
      </c>
      <c r="C156" s="4" t="s">
        <v>48</v>
      </c>
      <c r="D156" s="8" t="s">
        <v>752</v>
      </c>
      <c r="E156" s="4">
        <v>1</v>
      </c>
      <c r="F156" s="8" t="s">
        <v>1116</v>
      </c>
      <c r="G156" s="9" t="s">
        <v>22</v>
      </c>
      <c r="H156" s="3" t="s">
        <v>733</v>
      </c>
    </row>
    <row r="157" ht="48" spans="1:8">
      <c r="A157" s="8" t="s">
        <v>13</v>
      </c>
      <c r="B157" s="4" t="s">
        <v>883</v>
      </c>
      <c r="C157" s="4" t="s">
        <v>48</v>
      </c>
      <c r="D157" s="8" t="s">
        <v>752</v>
      </c>
      <c r="E157" s="4">
        <v>2</v>
      </c>
      <c r="F157" s="8" t="s">
        <v>959</v>
      </c>
      <c r="G157" s="9" t="s">
        <v>22</v>
      </c>
      <c r="H157" s="3" t="s">
        <v>733</v>
      </c>
    </row>
    <row r="158" ht="48" spans="1:8">
      <c r="A158" s="8" t="s">
        <v>13</v>
      </c>
      <c r="B158" s="4" t="s">
        <v>883</v>
      </c>
      <c r="C158" s="4" t="s">
        <v>48</v>
      </c>
      <c r="D158" s="8" t="s">
        <v>752</v>
      </c>
      <c r="E158" s="4">
        <v>1</v>
      </c>
      <c r="F158" s="8" t="s">
        <v>1118</v>
      </c>
      <c r="G158" s="9" t="s">
        <v>60</v>
      </c>
      <c r="H158" s="3" t="s">
        <v>733</v>
      </c>
    </row>
    <row r="159" ht="24" spans="1:8">
      <c r="A159" s="8" t="s">
        <v>13</v>
      </c>
      <c r="B159" s="4" t="s">
        <v>2536</v>
      </c>
      <c r="C159" s="4" t="s">
        <v>48</v>
      </c>
      <c r="D159" s="8" t="s">
        <v>1528</v>
      </c>
      <c r="E159" s="4">
        <v>1</v>
      </c>
      <c r="F159" s="23" t="s">
        <v>2078</v>
      </c>
      <c r="G159" s="9" t="s">
        <v>22</v>
      </c>
      <c r="H159" s="3" t="s">
        <v>1451</v>
      </c>
    </row>
    <row r="160" ht="36" spans="1:8">
      <c r="A160" s="8" t="s">
        <v>13</v>
      </c>
      <c r="B160" s="4" t="s">
        <v>2536</v>
      </c>
      <c r="C160" s="4" t="s">
        <v>48</v>
      </c>
      <c r="D160" s="8" t="s">
        <v>1485</v>
      </c>
      <c r="E160" s="4">
        <v>1</v>
      </c>
      <c r="F160" s="8" t="s">
        <v>1455</v>
      </c>
      <c r="G160" s="9" t="s">
        <v>22</v>
      </c>
      <c r="H160" s="3" t="s">
        <v>1451</v>
      </c>
    </row>
    <row r="161" ht="24" spans="1:8">
      <c r="A161" s="8" t="s">
        <v>13</v>
      </c>
      <c r="B161" s="4" t="s">
        <v>2537</v>
      </c>
      <c r="C161" s="4" t="s">
        <v>48</v>
      </c>
      <c r="D161" s="8" t="s">
        <v>1528</v>
      </c>
      <c r="E161" s="4">
        <v>1</v>
      </c>
      <c r="F161" s="8" t="s">
        <v>1455</v>
      </c>
      <c r="G161" s="9" t="s">
        <v>22</v>
      </c>
      <c r="H161" s="3" t="s">
        <v>1451</v>
      </c>
    </row>
    <row r="162" ht="36" spans="1:8">
      <c r="A162" s="8" t="s">
        <v>13</v>
      </c>
      <c r="B162" s="4" t="s">
        <v>2537</v>
      </c>
      <c r="C162" s="4" t="s">
        <v>48</v>
      </c>
      <c r="D162" s="8" t="s">
        <v>1485</v>
      </c>
      <c r="E162" s="4">
        <v>1</v>
      </c>
      <c r="F162" s="23" t="s">
        <v>389</v>
      </c>
      <c r="G162" s="9" t="s">
        <v>22</v>
      </c>
      <c r="H162" s="3" t="s">
        <v>1451</v>
      </c>
    </row>
    <row r="163" ht="24" spans="1:8">
      <c r="A163" s="8" t="s">
        <v>13</v>
      </c>
      <c r="B163" s="4" t="s">
        <v>2538</v>
      </c>
      <c r="C163" s="4" t="s">
        <v>48</v>
      </c>
      <c r="D163" s="8" t="s">
        <v>1528</v>
      </c>
      <c r="E163" s="4">
        <v>1</v>
      </c>
      <c r="F163" s="8" t="s">
        <v>1931</v>
      </c>
      <c r="G163" s="9" t="s">
        <v>22</v>
      </c>
      <c r="H163" s="3" t="s">
        <v>1451</v>
      </c>
    </row>
    <row r="164" ht="24" spans="1:8">
      <c r="A164" s="8" t="s">
        <v>13</v>
      </c>
      <c r="B164" s="4" t="s">
        <v>2538</v>
      </c>
      <c r="C164" s="4" t="s">
        <v>48</v>
      </c>
      <c r="D164" s="8" t="s">
        <v>1528</v>
      </c>
      <c r="E164" s="4">
        <v>1</v>
      </c>
      <c r="F164" s="8" t="s">
        <v>2472</v>
      </c>
      <c r="G164" s="9" t="s">
        <v>22</v>
      </c>
      <c r="H164" s="3" t="s">
        <v>1451</v>
      </c>
    </row>
    <row r="165" ht="36" spans="1:8">
      <c r="A165" s="8" t="s">
        <v>13</v>
      </c>
      <c r="B165" s="4" t="s">
        <v>1484</v>
      </c>
      <c r="C165" s="4" t="s">
        <v>744</v>
      </c>
      <c r="D165" s="4" t="s">
        <v>1485</v>
      </c>
      <c r="E165" s="4">
        <v>8</v>
      </c>
      <c r="F165" s="8" t="s">
        <v>57</v>
      </c>
      <c r="G165" s="11" t="s">
        <v>22</v>
      </c>
      <c r="H165" s="3" t="s">
        <v>1451</v>
      </c>
    </row>
    <row r="166" ht="36" spans="1:8">
      <c r="A166" s="8" t="s">
        <v>13</v>
      </c>
      <c r="B166" s="4" t="s">
        <v>1484</v>
      </c>
      <c r="C166" s="4" t="s">
        <v>744</v>
      </c>
      <c r="D166" s="4" t="s">
        <v>1485</v>
      </c>
      <c r="E166" s="4">
        <v>2</v>
      </c>
      <c r="F166" s="8" t="s">
        <v>57</v>
      </c>
      <c r="G166" s="11" t="s">
        <v>22</v>
      </c>
      <c r="H166" s="3" t="s">
        <v>1451</v>
      </c>
    </row>
    <row r="167" ht="36" spans="1:8">
      <c r="A167" s="8" t="s">
        <v>13</v>
      </c>
      <c r="B167" s="4" t="s">
        <v>1873</v>
      </c>
      <c r="C167" s="4" t="s">
        <v>744</v>
      </c>
      <c r="D167" s="8" t="s">
        <v>1874</v>
      </c>
      <c r="E167" s="4">
        <v>2</v>
      </c>
      <c r="F167" s="8" t="s">
        <v>1875</v>
      </c>
      <c r="G167" s="9" t="s">
        <v>22</v>
      </c>
      <c r="H167" s="3" t="s">
        <v>1451</v>
      </c>
    </row>
    <row r="168" ht="108" spans="1:8">
      <c r="A168" s="8" t="s">
        <v>13</v>
      </c>
      <c r="B168" s="4" t="s">
        <v>196</v>
      </c>
      <c r="C168" s="4" t="s">
        <v>16</v>
      </c>
      <c r="D168" s="21" t="s">
        <v>197</v>
      </c>
      <c r="E168" s="21">
        <v>2</v>
      </c>
      <c r="F168" s="21" t="s">
        <v>198</v>
      </c>
      <c r="G168" s="24" t="s">
        <v>201</v>
      </c>
      <c r="H168" s="3" t="s">
        <v>21</v>
      </c>
    </row>
    <row r="169" ht="60" spans="1:8">
      <c r="A169" s="8" t="s">
        <v>13</v>
      </c>
      <c r="B169" s="4" t="s">
        <v>196</v>
      </c>
      <c r="C169" s="4" t="s">
        <v>16</v>
      </c>
      <c r="D169" s="25" t="s">
        <v>102</v>
      </c>
      <c r="E169" s="25">
        <v>1</v>
      </c>
      <c r="F169" s="25" t="s">
        <v>202</v>
      </c>
      <c r="G169" s="26" t="s">
        <v>60</v>
      </c>
      <c r="H169" s="3" t="s">
        <v>21</v>
      </c>
    </row>
    <row r="170" ht="36" spans="1:8">
      <c r="A170" s="8" t="s">
        <v>13</v>
      </c>
      <c r="B170" s="4" t="s">
        <v>196</v>
      </c>
      <c r="C170" s="4" t="s">
        <v>16</v>
      </c>
      <c r="D170" s="21" t="s">
        <v>102</v>
      </c>
      <c r="E170" s="21">
        <v>1</v>
      </c>
      <c r="F170" s="21" t="s">
        <v>362</v>
      </c>
      <c r="G170" s="22" t="s">
        <v>60</v>
      </c>
      <c r="H170" s="3" t="s">
        <v>21</v>
      </c>
    </row>
    <row r="171" ht="36" spans="1:8">
      <c r="A171" s="8" t="s">
        <v>13</v>
      </c>
      <c r="B171" s="4" t="s">
        <v>196</v>
      </c>
      <c r="C171" s="4" t="s">
        <v>16</v>
      </c>
      <c r="D171" s="21" t="s">
        <v>102</v>
      </c>
      <c r="E171" s="21">
        <v>1</v>
      </c>
      <c r="F171" s="21" t="s">
        <v>89</v>
      </c>
      <c r="G171" s="22" t="s">
        <v>60</v>
      </c>
      <c r="H171" s="3" t="s">
        <v>21</v>
      </c>
    </row>
    <row r="172" ht="36" spans="1:8">
      <c r="A172" s="8" t="s">
        <v>13</v>
      </c>
      <c r="B172" s="4" t="s">
        <v>196</v>
      </c>
      <c r="C172" s="4" t="s">
        <v>16</v>
      </c>
      <c r="D172" s="21" t="s">
        <v>102</v>
      </c>
      <c r="E172" s="21">
        <v>1</v>
      </c>
      <c r="F172" s="21" t="s">
        <v>363</v>
      </c>
      <c r="G172" s="22" t="s">
        <v>60</v>
      </c>
      <c r="H172" s="3" t="s">
        <v>21</v>
      </c>
    </row>
    <row r="173" ht="36" spans="1:8">
      <c r="A173" s="8" t="s">
        <v>13</v>
      </c>
      <c r="B173" s="4" t="s">
        <v>196</v>
      </c>
      <c r="C173" s="4" t="s">
        <v>16</v>
      </c>
      <c r="D173" s="21" t="s">
        <v>102</v>
      </c>
      <c r="E173" s="21">
        <v>1</v>
      </c>
      <c r="F173" s="21" t="s">
        <v>364</v>
      </c>
      <c r="G173" s="22" t="s">
        <v>60</v>
      </c>
      <c r="H173" s="3" t="s">
        <v>21</v>
      </c>
    </row>
    <row r="174" ht="36" spans="1:8">
      <c r="A174" s="8" t="s">
        <v>13</v>
      </c>
      <c r="B174" s="4" t="s">
        <v>196</v>
      </c>
      <c r="C174" s="4" t="s">
        <v>16</v>
      </c>
      <c r="D174" s="21" t="s">
        <v>102</v>
      </c>
      <c r="E174" s="21">
        <v>1</v>
      </c>
      <c r="F174" s="21" t="s">
        <v>289</v>
      </c>
      <c r="G174" s="22" t="s">
        <v>60</v>
      </c>
      <c r="H174" s="3" t="s">
        <v>21</v>
      </c>
    </row>
    <row r="175" ht="108" spans="1:8">
      <c r="A175" s="8" t="s">
        <v>13</v>
      </c>
      <c r="B175" s="4" t="s">
        <v>196</v>
      </c>
      <c r="C175" s="4" t="s">
        <v>16</v>
      </c>
      <c r="D175" s="21" t="s">
        <v>102</v>
      </c>
      <c r="E175" s="21">
        <v>1</v>
      </c>
      <c r="F175" s="21" t="s">
        <v>365</v>
      </c>
      <c r="G175" s="22" t="s">
        <v>60</v>
      </c>
      <c r="H175" s="3" t="s">
        <v>21</v>
      </c>
    </row>
    <row r="176" ht="36" spans="1:8">
      <c r="A176" s="8" t="s">
        <v>13</v>
      </c>
      <c r="B176" s="4" t="s">
        <v>196</v>
      </c>
      <c r="C176" s="4" t="s">
        <v>16</v>
      </c>
      <c r="D176" s="21" t="s">
        <v>102</v>
      </c>
      <c r="E176" s="21">
        <v>1</v>
      </c>
      <c r="F176" s="21" t="s">
        <v>366</v>
      </c>
      <c r="G176" s="22" t="s">
        <v>60</v>
      </c>
      <c r="H176" s="3" t="s">
        <v>21</v>
      </c>
    </row>
    <row r="177" ht="36" spans="1:8">
      <c r="A177" s="8" t="s">
        <v>13</v>
      </c>
      <c r="B177" s="4" t="s">
        <v>196</v>
      </c>
      <c r="C177" s="4" t="s">
        <v>16</v>
      </c>
      <c r="D177" s="21" t="s">
        <v>102</v>
      </c>
      <c r="E177" s="21">
        <v>1</v>
      </c>
      <c r="F177" s="21" t="s">
        <v>367</v>
      </c>
      <c r="G177" s="22" t="s">
        <v>60</v>
      </c>
      <c r="H177" s="3" t="s">
        <v>21</v>
      </c>
    </row>
    <row r="178" ht="36" spans="1:8">
      <c r="A178" s="8" t="s">
        <v>13</v>
      </c>
      <c r="B178" s="4" t="s">
        <v>196</v>
      </c>
      <c r="C178" s="4" t="s">
        <v>16</v>
      </c>
      <c r="D178" s="21" t="s">
        <v>102</v>
      </c>
      <c r="E178" s="21">
        <v>1</v>
      </c>
      <c r="F178" s="21" t="s">
        <v>368</v>
      </c>
      <c r="G178" s="22" t="s">
        <v>60</v>
      </c>
      <c r="H178" s="3" t="s">
        <v>21</v>
      </c>
    </row>
    <row r="179" ht="36" spans="1:8">
      <c r="A179" s="8" t="s">
        <v>13</v>
      </c>
      <c r="B179" s="4" t="s">
        <v>196</v>
      </c>
      <c r="C179" s="4" t="s">
        <v>16</v>
      </c>
      <c r="D179" s="21" t="s">
        <v>102</v>
      </c>
      <c r="E179" s="21">
        <v>1</v>
      </c>
      <c r="F179" s="21" t="s">
        <v>369</v>
      </c>
      <c r="G179" s="22" t="s">
        <v>60</v>
      </c>
      <c r="H179" s="3" t="s">
        <v>21</v>
      </c>
    </row>
    <row r="180" ht="36" spans="1:8">
      <c r="A180" s="8" t="s">
        <v>13</v>
      </c>
      <c r="B180" s="4" t="s">
        <v>196</v>
      </c>
      <c r="C180" s="4" t="s">
        <v>16</v>
      </c>
      <c r="D180" s="21" t="s">
        <v>102</v>
      </c>
      <c r="E180" s="21">
        <v>1</v>
      </c>
      <c r="F180" s="21" t="s">
        <v>370</v>
      </c>
      <c r="G180" s="22" t="s">
        <v>60</v>
      </c>
      <c r="H180" s="3" t="s">
        <v>21</v>
      </c>
    </row>
    <row r="181" ht="36" spans="1:8">
      <c r="A181" s="8" t="s">
        <v>13</v>
      </c>
      <c r="B181" s="4" t="s">
        <v>196</v>
      </c>
      <c r="C181" s="4" t="s">
        <v>16</v>
      </c>
      <c r="D181" s="21" t="s">
        <v>102</v>
      </c>
      <c r="E181" s="21">
        <v>1</v>
      </c>
      <c r="F181" s="21" t="s">
        <v>371</v>
      </c>
      <c r="G181" s="22" t="s">
        <v>60</v>
      </c>
      <c r="H181" s="3" t="s">
        <v>21</v>
      </c>
    </row>
    <row r="182" ht="36" spans="1:8">
      <c r="A182" s="8" t="s">
        <v>13</v>
      </c>
      <c r="B182" s="4" t="s">
        <v>196</v>
      </c>
      <c r="C182" s="4" t="s">
        <v>16</v>
      </c>
      <c r="D182" s="21" t="s">
        <v>102</v>
      </c>
      <c r="E182" s="21">
        <v>1</v>
      </c>
      <c r="F182" s="21" t="s">
        <v>372</v>
      </c>
      <c r="G182" s="22" t="s">
        <v>60</v>
      </c>
      <c r="H182" s="3" t="s">
        <v>21</v>
      </c>
    </row>
    <row r="183" ht="60" spans="1:8">
      <c r="A183" s="8" t="s">
        <v>13</v>
      </c>
      <c r="B183" s="4" t="s">
        <v>196</v>
      </c>
      <c r="C183" s="4" t="s">
        <v>16</v>
      </c>
      <c r="D183" s="25" t="s">
        <v>102</v>
      </c>
      <c r="E183" s="25">
        <v>1</v>
      </c>
      <c r="F183" s="25" t="s">
        <v>373</v>
      </c>
      <c r="G183" s="26" t="s">
        <v>60</v>
      </c>
      <c r="H183" s="3" t="s">
        <v>21</v>
      </c>
    </row>
    <row r="184" ht="48" spans="1:8">
      <c r="A184" s="8" t="s">
        <v>13</v>
      </c>
      <c r="B184" s="4" t="s">
        <v>196</v>
      </c>
      <c r="C184" s="4" t="s">
        <v>16</v>
      </c>
      <c r="D184" s="21" t="s">
        <v>102</v>
      </c>
      <c r="E184" s="21">
        <v>1</v>
      </c>
      <c r="F184" s="21" t="s">
        <v>374</v>
      </c>
      <c r="G184" s="22" t="s">
        <v>60</v>
      </c>
      <c r="H184" s="3" t="s">
        <v>21</v>
      </c>
    </row>
    <row r="185" ht="84" spans="1:8">
      <c r="A185" s="8" t="s">
        <v>13</v>
      </c>
      <c r="B185" s="4" t="s">
        <v>196</v>
      </c>
      <c r="C185" s="4" t="s">
        <v>16</v>
      </c>
      <c r="D185" s="21" t="s">
        <v>102</v>
      </c>
      <c r="E185" s="21">
        <v>1</v>
      </c>
      <c r="F185" s="21" t="s">
        <v>376</v>
      </c>
      <c r="G185" s="22" t="s">
        <v>60</v>
      </c>
      <c r="H185" s="3" t="s">
        <v>21</v>
      </c>
    </row>
    <row r="186" ht="48" spans="1:8">
      <c r="A186" s="8" t="s">
        <v>13</v>
      </c>
      <c r="B186" s="4" t="s">
        <v>196</v>
      </c>
      <c r="C186" s="4" t="s">
        <v>16</v>
      </c>
      <c r="D186" s="21" t="s">
        <v>102</v>
      </c>
      <c r="E186" s="21">
        <v>1</v>
      </c>
      <c r="F186" s="21" t="s">
        <v>377</v>
      </c>
      <c r="G186" s="22" t="s">
        <v>60</v>
      </c>
      <c r="H186" s="3" t="s">
        <v>21</v>
      </c>
    </row>
    <row r="187" ht="36" spans="1:8">
      <c r="A187" s="8" t="s">
        <v>13</v>
      </c>
      <c r="B187" s="4" t="s">
        <v>196</v>
      </c>
      <c r="C187" s="4" t="s">
        <v>16</v>
      </c>
      <c r="D187" s="21" t="s">
        <v>102</v>
      </c>
      <c r="E187" s="21">
        <v>1</v>
      </c>
      <c r="F187" s="21" t="s">
        <v>363</v>
      </c>
      <c r="G187" s="22" t="s">
        <v>60</v>
      </c>
      <c r="H187" s="3" t="s">
        <v>21</v>
      </c>
    </row>
    <row r="188" ht="36" spans="1:8">
      <c r="A188" s="8" t="s">
        <v>13</v>
      </c>
      <c r="B188" s="4" t="s">
        <v>196</v>
      </c>
      <c r="C188" s="4" t="s">
        <v>16</v>
      </c>
      <c r="D188" s="21" t="s">
        <v>102</v>
      </c>
      <c r="E188" s="21">
        <v>1</v>
      </c>
      <c r="F188" s="21" t="s">
        <v>364</v>
      </c>
      <c r="G188" s="22" t="s">
        <v>60</v>
      </c>
      <c r="H188" s="3" t="s">
        <v>21</v>
      </c>
    </row>
    <row r="189" ht="84" spans="1:8">
      <c r="A189" s="8" t="s">
        <v>13</v>
      </c>
      <c r="B189" s="4" t="s">
        <v>196</v>
      </c>
      <c r="C189" s="4" t="s">
        <v>16</v>
      </c>
      <c r="D189" s="21" t="s">
        <v>102</v>
      </c>
      <c r="E189" s="21">
        <v>1</v>
      </c>
      <c r="F189" s="21" t="s">
        <v>380</v>
      </c>
      <c r="G189" s="22" t="s">
        <v>60</v>
      </c>
      <c r="H189" s="3" t="s">
        <v>21</v>
      </c>
    </row>
    <row r="190" ht="72" spans="1:8">
      <c r="A190" s="8" t="s">
        <v>13</v>
      </c>
      <c r="B190" s="4" t="s">
        <v>196</v>
      </c>
      <c r="C190" s="4" t="s">
        <v>16</v>
      </c>
      <c r="D190" s="21" t="s">
        <v>102</v>
      </c>
      <c r="E190" s="21">
        <v>1</v>
      </c>
      <c r="F190" s="21" t="s">
        <v>381</v>
      </c>
      <c r="G190" s="22" t="s">
        <v>60</v>
      </c>
      <c r="H190" s="3" t="s">
        <v>21</v>
      </c>
    </row>
    <row r="191" ht="48" spans="1:8">
      <c r="A191" s="8" t="s">
        <v>13</v>
      </c>
      <c r="B191" s="4" t="s">
        <v>196</v>
      </c>
      <c r="C191" s="4" t="s">
        <v>16</v>
      </c>
      <c r="D191" s="21" t="s">
        <v>102</v>
      </c>
      <c r="E191" s="21">
        <v>1</v>
      </c>
      <c r="F191" s="21" t="s">
        <v>382</v>
      </c>
      <c r="G191" s="22" t="s">
        <v>60</v>
      </c>
      <c r="H191" s="3" t="s">
        <v>21</v>
      </c>
    </row>
    <row r="192" ht="48" spans="1:8">
      <c r="A192" s="8" t="s">
        <v>13</v>
      </c>
      <c r="B192" s="4" t="s">
        <v>196</v>
      </c>
      <c r="C192" s="4" t="s">
        <v>16</v>
      </c>
      <c r="D192" s="21" t="s">
        <v>102</v>
      </c>
      <c r="E192" s="21">
        <v>1</v>
      </c>
      <c r="F192" s="21" t="s">
        <v>384</v>
      </c>
      <c r="G192" s="22" t="s">
        <v>60</v>
      </c>
      <c r="H192" s="3" t="s">
        <v>21</v>
      </c>
    </row>
    <row r="193" ht="60" spans="1:8">
      <c r="A193" s="8" t="s">
        <v>13</v>
      </c>
      <c r="B193" s="4" t="s">
        <v>196</v>
      </c>
      <c r="C193" s="4" t="s">
        <v>16</v>
      </c>
      <c r="D193" s="21" t="s">
        <v>102</v>
      </c>
      <c r="E193" s="21">
        <v>1</v>
      </c>
      <c r="F193" s="21" t="s">
        <v>202</v>
      </c>
      <c r="G193" s="22" t="s">
        <v>60</v>
      </c>
      <c r="H193" s="3" t="s">
        <v>21</v>
      </c>
    </row>
    <row r="194" ht="48" spans="1:8">
      <c r="A194" s="8" t="s">
        <v>13</v>
      </c>
      <c r="B194" s="4" t="s">
        <v>196</v>
      </c>
      <c r="C194" s="4" t="s">
        <v>16</v>
      </c>
      <c r="D194" s="21" t="s">
        <v>102</v>
      </c>
      <c r="E194" s="21">
        <v>1</v>
      </c>
      <c r="F194" s="21" t="s">
        <v>385</v>
      </c>
      <c r="G194" s="22" t="s">
        <v>60</v>
      </c>
      <c r="H194" s="3" t="s">
        <v>21</v>
      </c>
    </row>
    <row r="195" ht="120" spans="1:8">
      <c r="A195" s="8" t="s">
        <v>13</v>
      </c>
      <c r="B195" s="4" t="s">
        <v>196</v>
      </c>
      <c r="C195" s="4" t="s">
        <v>16</v>
      </c>
      <c r="D195" s="21" t="s">
        <v>102</v>
      </c>
      <c r="E195" s="21">
        <v>1</v>
      </c>
      <c r="F195" s="21" t="s">
        <v>386</v>
      </c>
      <c r="G195" s="22" t="s">
        <v>60</v>
      </c>
      <c r="H195" s="3" t="s">
        <v>21</v>
      </c>
    </row>
    <row r="196" ht="36" spans="1:8">
      <c r="A196" s="8" t="s">
        <v>13</v>
      </c>
      <c r="B196" s="4" t="s">
        <v>196</v>
      </c>
      <c r="C196" s="4" t="s">
        <v>16</v>
      </c>
      <c r="D196" s="21" t="s">
        <v>102</v>
      </c>
      <c r="E196" s="21">
        <v>1</v>
      </c>
      <c r="F196" s="21" t="s">
        <v>387</v>
      </c>
      <c r="G196" s="22" t="s">
        <v>60</v>
      </c>
      <c r="H196" s="3" t="s">
        <v>21</v>
      </c>
    </row>
    <row r="197" ht="36" spans="1:8">
      <c r="A197" s="8" t="s">
        <v>13</v>
      </c>
      <c r="B197" s="4" t="s">
        <v>196</v>
      </c>
      <c r="C197" s="4" t="s">
        <v>16</v>
      </c>
      <c r="D197" s="21" t="s">
        <v>102</v>
      </c>
      <c r="E197" s="21">
        <v>1</v>
      </c>
      <c r="F197" s="21" t="s">
        <v>388</v>
      </c>
      <c r="G197" s="22" t="s">
        <v>60</v>
      </c>
      <c r="H197" s="3" t="s">
        <v>21</v>
      </c>
    </row>
    <row r="198" ht="60" spans="1:8">
      <c r="A198" s="8" t="s">
        <v>13</v>
      </c>
      <c r="B198" s="4" t="s">
        <v>196</v>
      </c>
      <c r="C198" s="4" t="s">
        <v>16</v>
      </c>
      <c r="D198" s="21" t="s">
        <v>102</v>
      </c>
      <c r="E198" s="21">
        <v>2</v>
      </c>
      <c r="F198" s="21" t="s">
        <v>202</v>
      </c>
      <c r="G198" s="22" t="s">
        <v>60</v>
      </c>
      <c r="H198" s="3" t="s">
        <v>21</v>
      </c>
    </row>
    <row r="199" ht="36" spans="1:8">
      <c r="A199" s="8" t="s">
        <v>13</v>
      </c>
      <c r="B199" s="4" t="s">
        <v>196</v>
      </c>
      <c r="C199" s="4" t="s">
        <v>16</v>
      </c>
      <c r="D199" s="21" t="s">
        <v>102</v>
      </c>
      <c r="E199" s="21">
        <v>1</v>
      </c>
      <c r="F199" s="21" t="s">
        <v>389</v>
      </c>
      <c r="G199" s="22" t="s">
        <v>60</v>
      </c>
      <c r="H199" s="3" t="s">
        <v>21</v>
      </c>
    </row>
    <row r="200" ht="36" spans="1:8">
      <c r="A200" s="8" t="s">
        <v>13</v>
      </c>
      <c r="B200" s="4" t="s">
        <v>196</v>
      </c>
      <c r="C200" s="4" t="s">
        <v>16</v>
      </c>
      <c r="D200" s="21" t="s">
        <v>102</v>
      </c>
      <c r="E200" s="21">
        <v>1</v>
      </c>
      <c r="F200" s="21" t="s">
        <v>390</v>
      </c>
      <c r="G200" s="22" t="s">
        <v>60</v>
      </c>
      <c r="H200" s="3" t="s">
        <v>21</v>
      </c>
    </row>
    <row r="201" ht="48" spans="1:8">
      <c r="A201" s="8" t="s">
        <v>13</v>
      </c>
      <c r="B201" s="4" t="s">
        <v>196</v>
      </c>
      <c r="C201" s="4" t="s">
        <v>16</v>
      </c>
      <c r="D201" s="21" t="s">
        <v>102</v>
      </c>
      <c r="E201" s="21">
        <v>1</v>
      </c>
      <c r="F201" s="21" t="s">
        <v>391</v>
      </c>
      <c r="G201" s="22" t="s">
        <v>60</v>
      </c>
      <c r="H201" s="3" t="s">
        <v>21</v>
      </c>
    </row>
    <row r="202" ht="48" spans="1:8">
      <c r="A202" s="8" t="s">
        <v>13</v>
      </c>
      <c r="B202" s="4" t="s">
        <v>196</v>
      </c>
      <c r="C202" s="4" t="s">
        <v>16</v>
      </c>
      <c r="D202" s="21" t="s">
        <v>102</v>
      </c>
      <c r="E202" s="21">
        <v>1</v>
      </c>
      <c r="F202" s="21" t="s">
        <v>392</v>
      </c>
      <c r="G202" s="22" t="s">
        <v>60</v>
      </c>
      <c r="H202" s="3" t="s">
        <v>21</v>
      </c>
    </row>
    <row r="203" ht="60" spans="1:8">
      <c r="A203" s="8" t="s">
        <v>13</v>
      </c>
      <c r="B203" s="4" t="s">
        <v>196</v>
      </c>
      <c r="C203" s="4" t="s">
        <v>16</v>
      </c>
      <c r="D203" s="21" t="s">
        <v>102</v>
      </c>
      <c r="E203" s="21">
        <v>1</v>
      </c>
      <c r="F203" s="21" t="s">
        <v>202</v>
      </c>
      <c r="G203" s="22" t="s">
        <v>60</v>
      </c>
      <c r="H203" s="3" t="s">
        <v>21</v>
      </c>
    </row>
    <row r="204" ht="48" spans="1:8">
      <c r="A204" s="8" t="s">
        <v>13</v>
      </c>
      <c r="B204" s="4" t="s">
        <v>196</v>
      </c>
      <c r="C204" s="4" t="s">
        <v>16</v>
      </c>
      <c r="D204" s="21" t="s">
        <v>102</v>
      </c>
      <c r="E204" s="21">
        <v>1</v>
      </c>
      <c r="F204" s="21" t="s">
        <v>392</v>
      </c>
      <c r="G204" s="22" t="s">
        <v>60</v>
      </c>
      <c r="H204" s="3" t="s">
        <v>21</v>
      </c>
    </row>
    <row r="205" ht="60" spans="1:8">
      <c r="A205" s="8" t="s">
        <v>13</v>
      </c>
      <c r="B205" s="4" t="s">
        <v>196</v>
      </c>
      <c r="C205" s="4" t="s">
        <v>16</v>
      </c>
      <c r="D205" s="21" t="s">
        <v>102</v>
      </c>
      <c r="E205" s="21">
        <v>1</v>
      </c>
      <c r="F205" s="21" t="s">
        <v>202</v>
      </c>
      <c r="G205" s="22" t="s">
        <v>60</v>
      </c>
      <c r="H205" s="3" t="s">
        <v>21</v>
      </c>
    </row>
    <row r="206" ht="24" spans="1:8">
      <c r="A206" s="8" t="s">
        <v>13</v>
      </c>
      <c r="B206" s="4" t="s">
        <v>35</v>
      </c>
      <c r="C206" s="4" t="s">
        <v>16</v>
      </c>
      <c r="D206" s="8" t="s">
        <v>36</v>
      </c>
      <c r="E206" s="4">
        <v>1</v>
      </c>
      <c r="F206" s="8" t="s">
        <v>395</v>
      </c>
      <c r="G206" s="9" t="s">
        <v>60</v>
      </c>
      <c r="H206" s="3" t="s">
        <v>21</v>
      </c>
    </row>
    <row r="207" ht="24" spans="1:8">
      <c r="A207" s="8" t="s">
        <v>13</v>
      </c>
      <c r="B207" s="4" t="s">
        <v>35</v>
      </c>
      <c r="C207" s="4" t="s">
        <v>16</v>
      </c>
      <c r="D207" s="8" t="s">
        <v>36</v>
      </c>
      <c r="E207" s="4">
        <v>1</v>
      </c>
      <c r="F207" s="8" t="s">
        <v>397</v>
      </c>
      <c r="G207" s="9" t="s">
        <v>60</v>
      </c>
      <c r="H207" s="3" t="s">
        <v>21</v>
      </c>
    </row>
    <row r="208" ht="48" spans="1:8">
      <c r="A208" s="8" t="s">
        <v>13</v>
      </c>
      <c r="B208" s="4" t="s">
        <v>35</v>
      </c>
      <c r="C208" s="4" t="s">
        <v>16</v>
      </c>
      <c r="D208" s="8" t="s">
        <v>36</v>
      </c>
      <c r="E208" s="4">
        <v>3</v>
      </c>
      <c r="F208" s="8" t="s">
        <v>139</v>
      </c>
      <c r="G208" s="9" t="s">
        <v>60</v>
      </c>
      <c r="H208" s="3" t="s">
        <v>21</v>
      </c>
    </row>
    <row r="209" ht="48" spans="1:8">
      <c r="A209" s="8" t="s">
        <v>13</v>
      </c>
      <c r="B209" s="4" t="s">
        <v>35</v>
      </c>
      <c r="C209" s="4" t="s">
        <v>16</v>
      </c>
      <c r="D209" s="8" t="s">
        <v>36</v>
      </c>
      <c r="E209" s="4">
        <v>2</v>
      </c>
      <c r="F209" s="8" t="s">
        <v>139</v>
      </c>
      <c r="G209" s="9" t="s">
        <v>60</v>
      </c>
      <c r="H209" s="3" t="s">
        <v>21</v>
      </c>
    </row>
    <row r="210" ht="60" spans="1:8">
      <c r="A210" s="8" t="s">
        <v>13</v>
      </c>
      <c r="B210" s="4" t="s">
        <v>35</v>
      </c>
      <c r="C210" s="4" t="s">
        <v>16</v>
      </c>
      <c r="D210" s="8" t="s">
        <v>36</v>
      </c>
      <c r="E210" s="4">
        <v>1</v>
      </c>
      <c r="F210" s="8" t="s">
        <v>399</v>
      </c>
      <c r="G210" s="9" t="s">
        <v>60</v>
      </c>
      <c r="H210" s="3" t="s">
        <v>21</v>
      </c>
    </row>
    <row r="211" ht="36" spans="1:8">
      <c r="A211" s="8" t="s">
        <v>13</v>
      </c>
      <c r="B211" s="4" t="s">
        <v>35</v>
      </c>
      <c r="C211" s="4" t="s">
        <v>16</v>
      </c>
      <c r="D211" s="8" t="s">
        <v>36</v>
      </c>
      <c r="E211" s="4">
        <v>1</v>
      </c>
      <c r="F211" s="8" t="s">
        <v>401</v>
      </c>
      <c r="G211" s="9" t="s">
        <v>60</v>
      </c>
      <c r="H211" s="3" t="s">
        <v>21</v>
      </c>
    </row>
    <row r="212" ht="48" spans="1:8">
      <c r="A212" s="8" t="s">
        <v>13</v>
      </c>
      <c r="B212" s="4" t="s">
        <v>35</v>
      </c>
      <c r="C212" s="4" t="s">
        <v>16</v>
      </c>
      <c r="D212" s="8" t="s">
        <v>36</v>
      </c>
      <c r="E212" s="4">
        <v>2</v>
      </c>
      <c r="F212" s="8" t="s">
        <v>206</v>
      </c>
      <c r="G212" s="9" t="s">
        <v>60</v>
      </c>
      <c r="H212" s="3" t="s">
        <v>21</v>
      </c>
    </row>
    <row r="213" ht="48" spans="1:8">
      <c r="A213" s="8" t="s">
        <v>13</v>
      </c>
      <c r="B213" s="4" t="s">
        <v>35</v>
      </c>
      <c r="C213" s="4" t="s">
        <v>16</v>
      </c>
      <c r="D213" s="8" t="s">
        <v>36</v>
      </c>
      <c r="E213" s="4">
        <v>1</v>
      </c>
      <c r="F213" s="8" t="s">
        <v>403</v>
      </c>
      <c r="G213" s="27" t="s">
        <v>60</v>
      </c>
      <c r="H213" s="3" t="s">
        <v>21</v>
      </c>
    </row>
    <row r="214" ht="24" spans="1:8">
      <c r="A214" s="8" t="s">
        <v>13</v>
      </c>
      <c r="B214" s="4" t="s">
        <v>35</v>
      </c>
      <c r="C214" s="4" t="s">
        <v>16</v>
      </c>
      <c r="D214" s="8" t="s">
        <v>36</v>
      </c>
      <c r="E214" s="4">
        <v>2</v>
      </c>
      <c r="F214" s="14" t="s">
        <v>209</v>
      </c>
      <c r="G214" s="9" t="s">
        <v>60</v>
      </c>
      <c r="H214" s="3" t="s">
        <v>21</v>
      </c>
    </row>
    <row r="215" ht="144" spans="1:8">
      <c r="A215" s="8" t="s">
        <v>13</v>
      </c>
      <c r="B215" s="4" t="s">
        <v>35</v>
      </c>
      <c r="C215" s="4" t="s">
        <v>16</v>
      </c>
      <c r="D215" s="8" t="s">
        <v>36</v>
      </c>
      <c r="E215" s="4">
        <v>3</v>
      </c>
      <c r="F215" s="8" t="s">
        <v>142</v>
      </c>
      <c r="G215" s="9" t="s">
        <v>60</v>
      </c>
      <c r="H215" s="3" t="s">
        <v>21</v>
      </c>
    </row>
    <row r="216" ht="36" spans="1:8">
      <c r="A216" s="8" t="s">
        <v>13</v>
      </c>
      <c r="B216" s="4" t="s">
        <v>35</v>
      </c>
      <c r="C216" s="4" t="s">
        <v>16</v>
      </c>
      <c r="D216" s="8" t="s">
        <v>36</v>
      </c>
      <c r="E216" s="4">
        <v>1</v>
      </c>
      <c r="F216" s="8" t="s">
        <v>406</v>
      </c>
      <c r="G216" s="9" t="s">
        <v>60</v>
      </c>
      <c r="H216" s="3" t="s">
        <v>21</v>
      </c>
    </row>
    <row r="217" ht="36" spans="1:8">
      <c r="A217" s="8" t="s">
        <v>13</v>
      </c>
      <c r="B217" s="4" t="s">
        <v>35</v>
      </c>
      <c r="C217" s="4" t="s">
        <v>16</v>
      </c>
      <c r="D217" s="8" t="s">
        <v>36</v>
      </c>
      <c r="E217" s="4">
        <v>1</v>
      </c>
      <c r="F217" s="21" t="s">
        <v>408</v>
      </c>
      <c r="G217" s="9" t="s">
        <v>60</v>
      </c>
      <c r="H217" s="3" t="s">
        <v>21</v>
      </c>
    </row>
    <row r="218" ht="24" spans="1:8">
      <c r="A218" s="8" t="s">
        <v>13</v>
      </c>
      <c r="B218" s="4" t="s">
        <v>35</v>
      </c>
      <c r="C218" s="4" t="s">
        <v>16</v>
      </c>
      <c r="D218" s="8" t="s">
        <v>36</v>
      </c>
      <c r="E218" s="4">
        <v>2</v>
      </c>
      <c r="F218" s="8" t="s">
        <v>212</v>
      </c>
      <c r="G218" s="9" t="s">
        <v>60</v>
      </c>
      <c r="H218" s="3" t="s">
        <v>21</v>
      </c>
    </row>
    <row r="219" ht="24" spans="1:8">
      <c r="A219" s="8" t="s">
        <v>13</v>
      </c>
      <c r="B219" s="4" t="s">
        <v>35</v>
      </c>
      <c r="C219" s="4" t="s">
        <v>16</v>
      </c>
      <c r="D219" s="8" t="s">
        <v>36</v>
      </c>
      <c r="E219" s="4">
        <v>1</v>
      </c>
      <c r="F219" s="10" t="s">
        <v>410</v>
      </c>
      <c r="G219" s="9" t="s">
        <v>60</v>
      </c>
      <c r="H219" s="3" t="s">
        <v>21</v>
      </c>
    </row>
    <row r="220" ht="48" spans="1:8">
      <c r="A220" s="8" t="s">
        <v>13</v>
      </c>
      <c r="B220" s="4" t="s">
        <v>35</v>
      </c>
      <c r="C220" s="4" t="s">
        <v>16</v>
      </c>
      <c r="D220" s="8" t="s">
        <v>36</v>
      </c>
      <c r="E220" s="4">
        <v>2</v>
      </c>
      <c r="F220" s="8" t="s">
        <v>214</v>
      </c>
      <c r="G220" s="9" t="s">
        <v>60</v>
      </c>
      <c r="H220" s="3" t="s">
        <v>21</v>
      </c>
    </row>
    <row r="221" ht="36" spans="1:8">
      <c r="A221" s="8" t="s">
        <v>13</v>
      </c>
      <c r="B221" s="4" t="s">
        <v>35</v>
      </c>
      <c r="C221" s="4" t="s">
        <v>16</v>
      </c>
      <c r="D221" s="8" t="s">
        <v>36</v>
      </c>
      <c r="E221" s="4">
        <v>1</v>
      </c>
      <c r="F221" s="10" t="s">
        <v>412</v>
      </c>
      <c r="G221" s="9" t="s">
        <v>60</v>
      </c>
      <c r="H221" s="3" t="s">
        <v>21</v>
      </c>
    </row>
    <row r="222" ht="60" spans="1:8">
      <c r="A222" s="8" t="s">
        <v>13</v>
      </c>
      <c r="B222" s="4" t="s">
        <v>35</v>
      </c>
      <c r="C222" s="4" t="s">
        <v>16</v>
      </c>
      <c r="D222" s="8" t="s">
        <v>36</v>
      </c>
      <c r="E222" s="4">
        <v>1</v>
      </c>
      <c r="F222" s="8" t="s">
        <v>414</v>
      </c>
      <c r="G222" s="9" t="s">
        <v>60</v>
      </c>
      <c r="H222" s="3" t="s">
        <v>21</v>
      </c>
    </row>
    <row r="223" ht="24" spans="1:8">
      <c r="A223" s="8" t="s">
        <v>13</v>
      </c>
      <c r="B223" s="4" t="s">
        <v>35</v>
      </c>
      <c r="C223" s="4" t="s">
        <v>16</v>
      </c>
      <c r="D223" s="8" t="s">
        <v>36</v>
      </c>
      <c r="E223" s="4">
        <v>1</v>
      </c>
      <c r="F223" s="10" t="s">
        <v>416</v>
      </c>
      <c r="G223" s="9" t="s">
        <v>60</v>
      </c>
      <c r="H223" s="3" t="s">
        <v>21</v>
      </c>
    </row>
    <row r="224" ht="60" spans="1:8">
      <c r="A224" s="8" t="s">
        <v>13</v>
      </c>
      <c r="B224" s="4" t="s">
        <v>35</v>
      </c>
      <c r="C224" s="4" t="s">
        <v>16</v>
      </c>
      <c r="D224" s="8" t="s">
        <v>36</v>
      </c>
      <c r="E224" s="4">
        <v>1</v>
      </c>
      <c r="F224" s="8" t="s">
        <v>418</v>
      </c>
      <c r="G224" s="9" t="s">
        <v>60</v>
      </c>
      <c r="H224" s="3" t="s">
        <v>21</v>
      </c>
    </row>
    <row r="225" ht="24" spans="1:8">
      <c r="A225" s="8" t="s">
        <v>13</v>
      </c>
      <c r="B225" s="4" t="s">
        <v>35</v>
      </c>
      <c r="C225" s="4" t="s">
        <v>16</v>
      </c>
      <c r="D225" s="8" t="s">
        <v>36</v>
      </c>
      <c r="E225" s="4">
        <v>1</v>
      </c>
      <c r="F225" s="21" t="s">
        <v>50</v>
      </c>
      <c r="G225" s="9" t="s">
        <v>60</v>
      </c>
      <c r="H225" s="3" t="s">
        <v>21</v>
      </c>
    </row>
    <row r="226" ht="156" spans="1:8">
      <c r="A226" s="8" t="s">
        <v>13</v>
      </c>
      <c r="B226" s="4" t="s">
        <v>35</v>
      </c>
      <c r="C226" s="4" t="s">
        <v>16</v>
      </c>
      <c r="D226" s="8" t="s">
        <v>36</v>
      </c>
      <c r="E226" s="4">
        <v>3</v>
      </c>
      <c r="F226" s="28" t="s">
        <v>145</v>
      </c>
      <c r="G226" s="9" t="s">
        <v>60</v>
      </c>
      <c r="H226" s="3" t="s">
        <v>21</v>
      </c>
    </row>
    <row r="227" ht="24" spans="1:8">
      <c r="A227" s="8" t="s">
        <v>13</v>
      </c>
      <c r="B227" s="4" t="s">
        <v>35</v>
      </c>
      <c r="C227" s="4" t="s">
        <v>16</v>
      </c>
      <c r="D227" s="8" t="s">
        <v>36</v>
      </c>
      <c r="E227" s="4">
        <v>1</v>
      </c>
      <c r="F227" s="8" t="s">
        <v>422</v>
      </c>
      <c r="G227" s="9" t="s">
        <v>60</v>
      </c>
      <c r="H227" s="3" t="s">
        <v>21</v>
      </c>
    </row>
    <row r="228" ht="24" spans="1:8">
      <c r="A228" s="8" t="s">
        <v>13</v>
      </c>
      <c r="B228" s="4" t="s">
        <v>35</v>
      </c>
      <c r="C228" s="4" t="s">
        <v>16</v>
      </c>
      <c r="D228" s="8" t="s">
        <v>36</v>
      </c>
      <c r="E228" s="4">
        <v>1</v>
      </c>
      <c r="F228" s="8" t="s">
        <v>424</v>
      </c>
      <c r="G228" s="9" t="s">
        <v>60</v>
      </c>
      <c r="H228" s="3" t="s">
        <v>21</v>
      </c>
    </row>
    <row r="229" ht="36" spans="1:8">
      <c r="A229" s="8" t="s">
        <v>13</v>
      </c>
      <c r="B229" s="4" t="s">
        <v>35</v>
      </c>
      <c r="C229" s="4" t="s">
        <v>16</v>
      </c>
      <c r="D229" s="8" t="s">
        <v>36</v>
      </c>
      <c r="E229" s="4">
        <v>1</v>
      </c>
      <c r="F229" s="8" t="s">
        <v>426</v>
      </c>
      <c r="G229" s="9" t="s">
        <v>60</v>
      </c>
      <c r="H229" s="3" t="s">
        <v>21</v>
      </c>
    </row>
    <row r="230" ht="60" spans="1:8">
      <c r="A230" s="8" t="s">
        <v>13</v>
      </c>
      <c r="B230" s="4" t="s">
        <v>35</v>
      </c>
      <c r="C230" s="4" t="s">
        <v>16</v>
      </c>
      <c r="D230" s="8" t="s">
        <v>36</v>
      </c>
      <c r="E230" s="4">
        <v>1</v>
      </c>
      <c r="F230" s="8" t="s">
        <v>428</v>
      </c>
      <c r="G230" s="9" t="s">
        <v>60</v>
      </c>
      <c r="H230" s="3" t="s">
        <v>21</v>
      </c>
    </row>
    <row r="231" ht="144" spans="1:8">
      <c r="A231" s="8" t="s">
        <v>13</v>
      </c>
      <c r="B231" s="4" t="s">
        <v>35</v>
      </c>
      <c r="C231" s="4" t="s">
        <v>16</v>
      </c>
      <c r="D231" s="8" t="s">
        <v>36</v>
      </c>
      <c r="E231" s="4">
        <v>4</v>
      </c>
      <c r="F231" s="8" t="s">
        <v>97</v>
      </c>
      <c r="G231" s="9" t="s">
        <v>60</v>
      </c>
      <c r="H231" s="3" t="s">
        <v>21</v>
      </c>
    </row>
    <row r="232" ht="24" spans="1:8">
      <c r="A232" s="8" t="s">
        <v>13</v>
      </c>
      <c r="B232" s="4" t="s">
        <v>35</v>
      </c>
      <c r="C232" s="4" t="s">
        <v>16</v>
      </c>
      <c r="D232" s="8" t="s">
        <v>36</v>
      </c>
      <c r="E232" s="4">
        <v>10</v>
      </c>
      <c r="F232" s="8" t="s">
        <v>37</v>
      </c>
      <c r="G232" s="9" t="s">
        <v>22</v>
      </c>
      <c r="H232" s="3" t="s">
        <v>21</v>
      </c>
    </row>
    <row r="233" ht="36" spans="1:8">
      <c r="A233" s="8" t="s">
        <v>13</v>
      </c>
      <c r="B233" s="4" t="s">
        <v>101</v>
      </c>
      <c r="C233" s="4" t="s">
        <v>16</v>
      </c>
      <c r="D233" s="8" t="s">
        <v>740</v>
      </c>
      <c r="E233" s="29">
        <v>2</v>
      </c>
      <c r="F233" s="8" t="s">
        <v>961</v>
      </c>
      <c r="G233" s="22" t="s">
        <v>60</v>
      </c>
      <c r="H233" s="3" t="s">
        <v>733</v>
      </c>
    </row>
    <row r="234" ht="36" spans="1:8">
      <c r="A234" s="8" t="s">
        <v>13</v>
      </c>
      <c r="B234" s="4" t="s">
        <v>101</v>
      </c>
      <c r="C234" s="4" t="s">
        <v>16</v>
      </c>
      <c r="D234" s="8" t="s">
        <v>740</v>
      </c>
      <c r="E234" s="29">
        <v>2</v>
      </c>
      <c r="F234" s="8" t="s">
        <v>962</v>
      </c>
      <c r="G234" s="22" t="s">
        <v>60</v>
      </c>
      <c r="H234" s="3" t="s">
        <v>733</v>
      </c>
    </row>
    <row r="235" ht="36" spans="1:8">
      <c r="A235" s="8" t="s">
        <v>13</v>
      </c>
      <c r="B235" s="4" t="s">
        <v>101</v>
      </c>
      <c r="C235" s="4" t="s">
        <v>16</v>
      </c>
      <c r="D235" s="8" t="s">
        <v>102</v>
      </c>
      <c r="E235" s="29">
        <v>1</v>
      </c>
      <c r="F235" s="8" t="s">
        <v>190</v>
      </c>
      <c r="G235" s="22" t="s">
        <v>60</v>
      </c>
      <c r="H235" s="3" t="s">
        <v>21</v>
      </c>
    </row>
    <row r="236" ht="36" spans="1:8">
      <c r="A236" s="8" t="s">
        <v>13</v>
      </c>
      <c r="B236" s="4" t="s">
        <v>101</v>
      </c>
      <c r="C236" s="4" t="s">
        <v>16</v>
      </c>
      <c r="D236" s="8" t="s">
        <v>102</v>
      </c>
      <c r="E236" s="29">
        <v>1</v>
      </c>
      <c r="F236" s="10" t="s">
        <v>416</v>
      </c>
      <c r="G236" s="22" t="s">
        <v>60</v>
      </c>
      <c r="H236" s="3" t="s">
        <v>21</v>
      </c>
    </row>
    <row r="237" ht="36" spans="1:8">
      <c r="A237" s="8" t="s">
        <v>13</v>
      </c>
      <c r="B237" s="4" t="s">
        <v>101</v>
      </c>
      <c r="C237" s="4" t="s">
        <v>16</v>
      </c>
      <c r="D237" s="8" t="s">
        <v>102</v>
      </c>
      <c r="E237" s="29">
        <v>1</v>
      </c>
      <c r="F237" s="10" t="s">
        <v>431</v>
      </c>
      <c r="G237" s="22" t="s">
        <v>60</v>
      </c>
      <c r="H237" s="3" t="s">
        <v>21</v>
      </c>
    </row>
    <row r="238" ht="36" spans="1:8">
      <c r="A238" s="8" t="s">
        <v>13</v>
      </c>
      <c r="B238" s="4" t="s">
        <v>101</v>
      </c>
      <c r="C238" s="4" t="s">
        <v>16</v>
      </c>
      <c r="D238" s="8" t="s">
        <v>740</v>
      </c>
      <c r="E238" s="29">
        <v>1</v>
      </c>
      <c r="F238" s="8" t="s">
        <v>1004</v>
      </c>
      <c r="G238" s="22" t="s">
        <v>60</v>
      </c>
      <c r="H238" s="3" t="s">
        <v>733</v>
      </c>
    </row>
    <row r="239" ht="48" spans="1:8">
      <c r="A239" s="8" t="s">
        <v>13</v>
      </c>
      <c r="B239" s="4" t="s">
        <v>101</v>
      </c>
      <c r="C239" s="4" t="s">
        <v>16</v>
      </c>
      <c r="D239" s="8" t="s">
        <v>752</v>
      </c>
      <c r="E239" s="29">
        <v>3</v>
      </c>
      <c r="F239" s="8" t="s">
        <v>885</v>
      </c>
      <c r="G239" s="9" t="s">
        <v>22</v>
      </c>
      <c r="H239" s="3" t="s">
        <v>733</v>
      </c>
    </row>
    <row r="240" ht="48" spans="1:8">
      <c r="A240" s="8" t="s">
        <v>13</v>
      </c>
      <c r="B240" s="4" t="s">
        <v>101</v>
      </c>
      <c r="C240" s="4" t="s">
        <v>16</v>
      </c>
      <c r="D240" s="8" t="s">
        <v>102</v>
      </c>
      <c r="E240" s="29">
        <v>4</v>
      </c>
      <c r="F240" s="21" t="s">
        <v>103</v>
      </c>
      <c r="G240" s="22" t="s">
        <v>60</v>
      </c>
      <c r="H240" s="3" t="s">
        <v>21</v>
      </c>
    </row>
    <row r="241" ht="36" spans="1:8">
      <c r="A241" s="8" t="s">
        <v>13</v>
      </c>
      <c r="B241" s="4" t="s">
        <v>963</v>
      </c>
      <c r="C241" s="4" t="s">
        <v>48</v>
      </c>
      <c r="D241" s="8" t="s">
        <v>740</v>
      </c>
      <c r="E241" s="29">
        <v>2</v>
      </c>
      <c r="F241" s="8" t="s">
        <v>371</v>
      </c>
      <c r="G241" s="11" t="s">
        <v>60</v>
      </c>
      <c r="H241" s="3" t="s">
        <v>733</v>
      </c>
    </row>
    <row r="242" ht="36" spans="1:8">
      <c r="A242" s="8" t="s">
        <v>13</v>
      </c>
      <c r="B242" s="4" t="s">
        <v>963</v>
      </c>
      <c r="C242" s="4" t="s">
        <v>48</v>
      </c>
      <c r="D242" s="8" t="s">
        <v>752</v>
      </c>
      <c r="E242" s="29">
        <v>1</v>
      </c>
      <c r="F242" s="8" t="s">
        <v>954</v>
      </c>
      <c r="G242" s="9" t="s">
        <v>22</v>
      </c>
      <c r="H242" s="3" t="s">
        <v>733</v>
      </c>
    </row>
    <row r="243" ht="36" spans="1:8">
      <c r="A243" s="8" t="s">
        <v>13</v>
      </c>
      <c r="B243" s="4" t="s">
        <v>147</v>
      </c>
      <c r="C243" s="4" t="s">
        <v>16</v>
      </c>
      <c r="D243" s="8" t="s">
        <v>1528</v>
      </c>
      <c r="E243" s="29">
        <v>1</v>
      </c>
      <c r="F243" s="8" t="s">
        <v>2539</v>
      </c>
      <c r="G243" s="9" t="s">
        <v>60</v>
      </c>
      <c r="H243" s="3" t="s">
        <v>1451</v>
      </c>
    </row>
    <row r="244" ht="72" spans="1:8">
      <c r="A244" s="8" t="s">
        <v>13</v>
      </c>
      <c r="B244" s="4" t="s">
        <v>147</v>
      </c>
      <c r="C244" s="4" t="s">
        <v>16</v>
      </c>
      <c r="D244" s="8" t="s">
        <v>1528</v>
      </c>
      <c r="E244" s="29">
        <v>2</v>
      </c>
      <c r="F244" s="8" t="s">
        <v>1877</v>
      </c>
      <c r="G244" s="9" t="s">
        <v>60</v>
      </c>
      <c r="H244" s="3" t="s">
        <v>1451</v>
      </c>
    </row>
    <row r="245" ht="48" spans="1:8">
      <c r="A245" s="8" t="s">
        <v>13</v>
      </c>
      <c r="B245" s="4" t="s">
        <v>147</v>
      </c>
      <c r="C245" s="4" t="s">
        <v>16</v>
      </c>
      <c r="D245" s="8" t="s">
        <v>148</v>
      </c>
      <c r="E245" s="29">
        <v>3</v>
      </c>
      <c r="F245" s="10" t="s">
        <v>149</v>
      </c>
      <c r="G245" s="9" t="s">
        <v>60</v>
      </c>
      <c r="H245" s="3" t="s">
        <v>21</v>
      </c>
    </row>
    <row r="246" ht="48" spans="1:8">
      <c r="A246" s="8" t="s">
        <v>13</v>
      </c>
      <c r="B246" s="4" t="s">
        <v>147</v>
      </c>
      <c r="C246" s="4" t="s">
        <v>16</v>
      </c>
      <c r="D246" s="8" t="s">
        <v>17</v>
      </c>
      <c r="E246" s="29">
        <v>1</v>
      </c>
      <c r="F246" s="8" t="s">
        <v>432</v>
      </c>
      <c r="G246" s="9" t="s">
        <v>60</v>
      </c>
      <c r="H246" s="3" t="s">
        <v>21</v>
      </c>
    </row>
    <row r="247" ht="48" spans="1:8">
      <c r="A247" s="8" t="s">
        <v>13</v>
      </c>
      <c r="B247" s="4" t="s">
        <v>147</v>
      </c>
      <c r="C247" s="4" t="s">
        <v>16</v>
      </c>
      <c r="D247" s="8" t="s">
        <v>17</v>
      </c>
      <c r="E247" s="29">
        <v>1</v>
      </c>
      <c r="F247" s="8" t="s">
        <v>433</v>
      </c>
      <c r="G247" s="9" t="s">
        <v>60</v>
      </c>
      <c r="H247" s="3" t="s">
        <v>21</v>
      </c>
    </row>
    <row r="248" ht="36" spans="1:8">
      <c r="A248" s="8" t="s">
        <v>13</v>
      </c>
      <c r="B248" s="4" t="s">
        <v>147</v>
      </c>
      <c r="C248" s="4" t="s">
        <v>16</v>
      </c>
      <c r="D248" s="8" t="s">
        <v>17</v>
      </c>
      <c r="E248" s="29">
        <v>1</v>
      </c>
      <c r="F248" s="8" t="s">
        <v>434</v>
      </c>
      <c r="G248" s="9" t="s">
        <v>60</v>
      </c>
      <c r="H248" s="3" t="s">
        <v>21</v>
      </c>
    </row>
    <row r="249" ht="36" spans="1:8">
      <c r="A249" s="8" t="s">
        <v>13</v>
      </c>
      <c r="B249" s="4" t="s">
        <v>147</v>
      </c>
      <c r="C249" s="4" t="s">
        <v>16</v>
      </c>
      <c r="D249" s="8" t="s">
        <v>17</v>
      </c>
      <c r="E249" s="29">
        <v>1</v>
      </c>
      <c r="F249" s="8" t="s">
        <v>435</v>
      </c>
      <c r="G249" s="9" t="s">
        <v>60</v>
      </c>
      <c r="H249" s="3" t="s">
        <v>21</v>
      </c>
    </row>
    <row r="250" ht="36" spans="1:8">
      <c r="A250" s="8" t="s">
        <v>13</v>
      </c>
      <c r="B250" s="4" t="s">
        <v>147</v>
      </c>
      <c r="C250" s="4" t="s">
        <v>16</v>
      </c>
      <c r="D250" s="8" t="s">
        <v>17</v>
      </c>
      <c r="E250" s="29">
        <v>1</v>
      </c>
      <c r="F250" s="8" t="s">
        <v>436</v>
      </c>
      <c r="G250" s="9" t="s">
        <v>22</v>
      </c>
      <c r="H250" s="3" t="s">
        <v>21</v>
      </c>
    </row>
    <row r="251" ht="36" spans="1:8">
      <c r="A251" s="8" t="s">
        <v>13</v>
      </c>
      <c r="B251" s="4" t="s">
        <v>147</v>
      </c>
      <c r="C251" s="4" t="s">
        <v>16</v>
      </c>
      <c r="D251" s="8" t="s">
        <v>17</v>
      </c>
      <c r="E251" s="29">
        <v>1</v>
      </c>
      <c r="F251" s="8" t="s">
        <v>437</v>
      </c>
      <c r="G251" s="9" t="s">
        <v>22</v>
      </c>
      <c r="H251" s="3" t="s">
        <v>21</v>
      </c>
    </row>
    <row r="252" ht="48" spans="1:8">
      <c r="A252" s="8" t="s">
        <v>13</v>
      </c>
      <c r="B252" s="4" t="s">
        <v>147</v>
      </c>
      <c r="C252" s="4" t="s">
        <v>16</v>
      </c>
      <c r="D252" s="8" t="s">
        <v>17</v>
      </c>
      <c r="E252" s="29">
        <v>1</v>
      </c>
      <c r="F252" s="8" t="s">
        <v>438</v>
      </c>
      <c r="G252" s="9" t="s">
        <v>22</v>
      </c>
      <c r="H252" s="3" t="s">
        <v>21</v>
      </c>
    </row>
    <row r="253" ht="36" spans="1:8">
      <c r="A253" s="8" t="s">
        <v>13</v>
      </c>
      <c r="B253" s="4" t="s">
        <v>147</v>
      </c>
      <c r="C253" s="4" t="s">
        <v>16</v>
      </c>
      <c r="D253" s="8" t="s">
        <v>17</v>
      </c>
      <c r="E253" s="29">
        <v>1</v>
      </c>
      <c r="F253" s="8" t="s">
        <v>439</v>
      </c>
      <c r="G253" s="9" t="s">
        <v>22</v>
      </c>
      <c r="H253" s="3" t="s">
        <v>21</v>
      </c>
    </row>
    <row r="254" ht="36" spans="1:8">
      <c r="A254" s="8" t="s">
        <v>13</v>
      </c>
      <c r="B254" s="4" t="s">
        <v>147</v>
      </c>
      <c r="C254" s="4" t="s">
        <v>16</v>
      </c>
      <c r="D254" s="8" t="s">
        <v>17</v>
      </c>
      <c r="E254" s="29">
        <v>1</v>
      </c>
      <c r="F254" s="8" t="s">
        <v>440</v>
      </c>
      <c r="G254" s="9" t="s">
        <v>22</v>
      </c>
      <c r="H254" s="3" t="s">
        <v>21</v>
      </c>
    </row>
    <row r="255" ht="36" spans="1:8">
      <c r="A255" s="8" t="s">
        <v>13</v>
      </c>
      <c r="B255" s="4" t="s">
        <v>965</v>
      </c>
      <c r="C255" s="4" t="s">
        <v>16</v>
      </c>
      <c r="D255" s="8" t="s">
        <v>1485</v>
      </c>
      <c r="E255" s="4">
        <v>1</v>
      </c>
      <c r="F255" s="8" t="s">
        <v>2306</v>
      </c>
      <c r="G255" s="9" t="s">
        <v>22</v>
      </c>
      <c r="H255" s="3" t="s">
        <v>1451</v>
      </c>
    </row>
    <row r="256" ht="36" spans="1:8">
      <c r="A256" s="8" t="s">
        <v>13</v>
      </c>
      <c r="B256" s="4" t="s">
        <v>965</v>
      </c>
      <c r="C256" s="4" t="s">
        <v>16</v>
      </c>
      <c r="D256" s="8" t="s">
        <v>752</v>
      </c>
      <c r="E256" s="4">
        <v>2</v>
      </c>
      <c r="F256" s="8" t="s">
        <v>966</v>
      </c>
      <c r="G256" s="9" t="s">
        <v>22</v>
      </c>
      <c r="H256" s="3" t="s">
        <v>733</v>
      </c>
    </row>
    <row r="257" ht="36" spans="1:8">
      <c r="A257" s="8" t="s">
        <v>13</v>
      </c>
      <c r="B257" s="4" t="s">
        <v>965</v>
      </c>
      <c r="C257" s="4" t="s">
        <v>16</v>
      </c>
      <c r="D257" s="8" t="s">
        <v>752</v>
      </c>
      <c r="E257" s="4">
        <v>1</v>
      </c>
      <c r="F257" s="8" t="s">
        <v>1042</v>
      </c>
      <c r="G257" s="9" t="s">
        <v>22</v>
      </c>
      <c r="H257" s="3" t="s">
        <v>733</v>
      </c>
    </row>
    <row r="258" ht="36" spans="1:8">
      <c r="A258" s="8" t="s">
        <v>13</v>
      </c>
      <c r="B258" s="4" t="s">
        <v>965</v>
      </c>
      <c r="C258" s="4" t="s">
        <v>16</v>
      </c>
      <c r="D258" s="8" t="s">
        <v>1485</v>
      </c>
      <c r="E258" s="4">
        <v>1</v>
      </c>
      <c r="F258" s="8" t="s">
        <v>2540</v>
      </c>
      <c r="G258" s="9" t="s">
        <v>22</v>
      </c>
      <c r="H258" s="3" t="s">
        <v>1451</v>
      </c>
    </row>
    <row r="259" ht="24" spans="1:8">
      <c r="A259" s="8" t="s">
        <v>13</v>
      </c>
      <c r="B259" s="4" t="s">
        <v>965</v>
      </c>
      <c r="C259" s="4" t="s">
        <v>16</v>
      </c>
      <c r="D259" s="8" t="s">
        <v>1528</v>
      </c>
      <c r="E259" s="4">
        <v>1</v>
      </c>
      <c r="F259" s="8" t="s">
        <v>2541</v>
      </c>
      <c r="G259" s="9" t="s">
        <v>22</v>
      </c>
      <c r="H259" s="3" t="s">
        <v>1451</v>
      </c>
    </row>
    <row r="260" ht="24" spans="1:8">
      <c r="A260" s="8" t="s">
        <v>13</v>
      </c>
      <c r="B260" s="4" t="s">
        <v>965</v>
      </c>
      <c r="C260" s="4" t="s">
        <v>16</v>
      </c>
      <c r="D260" s="8" t="s">
        <v>1528</v>
      </c>
      <c r="E260" s="4">
        <v>1</v>
      </c>
      <c r="F260" s="8" t="s">
        <v>2542</v>
      </c>
      <c r="G260" s="9" t="s">
        <v>22</v>
      </c>
      <c r="H260" s="3" t="s">
        <v>1451</v>
      </c>
    </row>
    <row r="261" ht="36" spans="1:8">
      <c r="A261" s="8" t="s">
        <v>13</v>
      </c>
      <c r="B261" s="4" t="s">
        <v>1123</v>
      </c>
      <c r="C261" s="4" t="s">
        <v>16</v>
      </c>
      <c r="D261" s="8" t="s">
        <v>1485</v>
      </c>
      <c r="E261" s="30">
        <v>1</v>
      </c>
      <c r="F261" s="30" t="s">
        <v>1455</v>
      </c>
      <c r="G261" s="9" t="s">
        <v>22</v>
      </c>
      <c r="H261" s="3" t="s">
        <v>1451</v>
      </c>
    </row>
    <row r="262" ht="24" spans="1:8">
      <c r="A262" s="8" t="s">
        <v>13</v>
      </c>
      <c r="B262" s="4" t="s">
        <v>1123</v>
      </c>
      <c r="C262" s="4" t="s">
        <v>16</v>
      </c>
      <c r="D262" s="30" t="s">
        <v>1124</v>
      </c>
      <c r="E262" s="30">
        <v>1</v>
      </c>
      <c r="F262" s="30" t="s">
        <v>1125</v>
      </c>
      <c r="G262" s="9" t="s">
        <v>22</v>
      </c>
      <c r="H262" s="3" t="s">
        <v>733</v>
      </c>
    </row>
    <row r="263" ht="36" spans="1:8">
      <c r="A263" s="8" t="s">
        <v>13</v>
      </c>
      <c r="B263" s="4" t="s">
        <v>1126</v>
      </c>
      <c r="C263" s="4" t="s">
        <v>16</v>
      </c>
      <c r="D263" s="8" t="s">
        <v>752</v>
      </c>
      <c r="E263" s="4">
        <v>1</v>
      </c>
      <c r="F263" s="8" t="s">
        <v>1127</v>
      </c>
      <c r="G263" s="31" t="s">
        <v>22</v>
      </c>
      <c r="H263" s="3" t="s">
        <v>733</v>
      </c>
    </row>
    <row r="264" ht="108" spans="1:8">
      <c r="A264" s="8" t="s">
        <v>13</v>
      </c>
      <c r="B264" s="4" t="s">
        <v>760</v>
      </c>
      <c r="C264" s="4" t="s">
        <v>48</v>
      </c>
      <c r="D264" s="8" t="s">
        <v>761</v>
      </c>
      <c r="E264" s="30">
        <v>11</v>
      </c>
      <c r="F264" s="30" t="s">
        <v>762</v>
      </c>
      <c r="G264" s="31" t="s">
        <v>201</v>
      </c>
      <c r="H264" s="3" t="s">
        <v>733</v>
      </c>
    </row>
    <row r="265" ht="36" spans="1:8">
      <c r="A265" s="8" t="s">
        <v>13</v>
      </c>
      <c r="B265" s="4" t="s">
        <v>760</v>
      </c>
      <c r="C265" s="4" t="s">
        <v>48</v>
      </c>
      <c r="D265" s="8" t="s">
        <v>752</v>
      </c>
      <c r="E265" s="30">
        <v>5</v>
      </c>
      <c r="F265" s="30" t="s">
        <v>827</v>
      </c>
      <c r="G265" s="31" t="s">
        <v>60</v>
      </c>
      <c r="H265" s="3" t="s">
        <v>733</v>
      </c>
    </row>
    <row r="266" ht="36" spans="1:8">
      <c r="A266" s="8" t="s">
        <v>13</v>
      </c>
      <c r="B266" s="4" t="s">
        <v>760</v>
      </c>
      <c r="C266" s="4" t="s">
        <v>48</v>
      </c>
      <c r="D266" s="8" t="s">
        <v>752</v>
      </c>
      <c r="E266" s="30">
        <v>5</v>
      </c>
      <c r="F266" s="30" t="s">
        <v>790</v>
      </c>
      <c r="G266" s="31" t="s">
        <v>60</v>
      </c>
      <c r="H266" s="3" t="s">
        <v>733</v>
      </c>
    </row>
    <row r="267" ht="36" spans="1:8">
      <c r="A267" s="8" t="s">
        <v>13</v>
      </c>
      <c r="B267" s="4" t="s">
        <v>760</v>
      </c>
      <c r="C267" s="4" t="s">
        <v>48</v>
      </c>
      <c r="D267" s="8" t="s">
        <v>752</v>
      </c>
      <c r="E267" s="30">
        <v>1</v>
      </c>
      <c r="F267" s="30" t="s">
        <v>790</v>
      </c>
      <c r="G267" s="31" t="s">
        <v>60</v>
      </c>
      <c r="H267" s="3" t="s">
        <v>733</v>
      </c>
    </row>
    <row r="268" ht="36" spans="1:8">
      <c r="A268" s="8" t="s">
        <v>13</v>
      </c>
      <c r="B268" s="4" t="s">
        <v>760</v>
      </c>
      <c r="C268" s="4" t="s">
        <v>48</v>
      </c>
      <c r="D268" s="8" t="s">
        <v>752</v>
      </c>
      <c r="E268" s="30">
        <v>1</v>
      </c>
      <c r="F268" s="30" t="s">
        <v>827</v>
      </c>
      <c r="G268" s="31" t="s">
        <v>60</v>
      </c>
      <c r="H268" s="3" t="s">
        <v>733</v>
      </c>
    </row>
    <row r="269" ht="36" spans="1:8">
      <c r="A269" s="8" t="s">
        <v>13</v>
      </c>
      <c r="B269" s="4" t="s">
        <v>760</v>
      </c>
      <c r="C269" s="4" t="s">
        <v>48</v>
      </c>
      <c r="D269" s="8" t="s">
        <v>752</v>
      </c>
      <c r="E269" s="30">
        <v>2</v>
      </c>
      <c r="F269" s="30" t="s">
        <v>827</v>
      </c>
      <c r="G269" s="31" t="s">
        <v>60</v>
      </c>
      <c r="H269" s="3" t="s">
        <v>733</v>
      </c>
    </row>
    <row r="270" ht="36" spans="1:8">
      <c r="A270" s="8" t="s">
        <v>13</v>
      </c>
      <c r="B270" s="4" t="s">
        <v>760</v>
      </c>
      <c r="C270" s="4" t="s">
        <v>48</v>
      </c>
      <c r="D270" s="8" t="s">
        <v>752</v>
      </c>
      <c r="E270" s="30">
        <v>1</v>
      </c>
      <c r="F270" s="30" t="s">
        <v>827</v>
      </c>
      <c r="G270" s="31" t="s">
        <v>60</v>
      </c>
      <c r="H270" s="3" t="s">
        <v>733</v>
      </c>
    </row>
    <row r="271" ht="36" spans="1:8">
      <c r="A271" s="8" t="s">
        <v>13</v>
      </c>
      <c r="B271" s="4" t="s">
        <v>760</v>
      </c>
      <c r="C271" s="4" t="s">
        <v>48</v>
      </c>
      <c r="D271" s="8" t="s">
        <v>752</v>
      </c>
      <c r="E271" s="30">
        <v>1</v>
      </c>
      <c r="F271" s="30" t="s">
        <v>816</v>
      </c>
      <c r="G271" s="31" t="s">
        <v>60</v>
      </c>
      <c r="H271" s="3" t="s">
        <v>733</v>
      </c>
    </row>
    <row r="272" ht="36" spans="1:8">
      <c r="A272" s="8" t="s">
        <v>13</v>
      </c>
      <c r="B272" s="4" t="s">
        <v>760</v>
      </c>
      <c r="C272" s="4" t="s">
        <v>48</v>
      </c>
      <c r="D272" s="8" t="s">
        <v>752</v>
      </c>
      <c r="E272" s="30">
        <v>1</v>
      </c>
      <c r="F272" s="30" t="s">
        <v>827</v>
      </c>
      <c r="G272" s="31" t="s">
        <v>60</v>
      </c>
      <c r="H272" s="3" t="s">
        <v>733</v>
      </c>
    </row>
    <row r="273" ht="36" spans="1:8">
      <c r="A273" s="8" t="s">
        <v>13</v>
      </c>
      <c r="B273" s="4" t="s">
        <v>760</v>
      </c>
      <c r="C273" s="4" t="s">
        <v>48</v>
      </c>
      <c r="D273" s="8" t="s">
        <v>752</v>
      </c>
      <c r="E273" s="30">
        <v>1</v>
      </c>
      <c r="F273" s="30" t="s">
        <v>827</v>
      </c>
      <c r="G273" s="31" t="s">
        <v>60</v>
      </c>
      <c r="H273" s="3" t="s">
        <v>733</v>
      </c>
    </row>
    <row r="274" ht="36" spans="1:8">
      <c r="A274" s="8" t="s">
        <v>13</v>
      </c>
      <c r="B274" s="4" t="s">
        <v>760</v>
      </c>
      <c r="C274" s="4" t="s">
        <v>48</v>
      </c>
      <c r="D274" s="8" t="s">
        <v>752</v>
      </c>
      <c r="E274" s="30">
        <v>2</v>
      </c>
      <c r="F274" s="30" t="s">
        <v>827</v>
      </c>
      <c r="G274" s="31" t="s">
        <v>60</v>
      </c>
      <c r="H274" s="3" t="s">
        <v>733</v>
      </c>
    </row>
    <row r="275" ht="36" spans="1:8">
      <c r="A275" s="8" t="s">
        <v>13</v>
      </c>
      <c r="B275" s="4" t="s">
        <v>760</v>
      </c>
      <c r="C275" s="4" t="s">
        <v>48</v>
      </c>
      <c r="D275" s="8" t="s">
        <v>752</v>
      </c>
      <c r="E275" s="30">
        <v>2</v>
      </c>
      <c r="F275" s="30" t="s">
        <v>827</v>
      </c>
      <c r="G275" s="31" t="s">
        <v>60</v>
      </c>
      <c r="H275" s="3" t="s">
        <v>733</v>
      </c>
    </row>
    <row r="276" ht="36" spans="1:8">
      <c r="A276" s="8" t="s">
        <v>13</v>
      </c>
      <c r="B276" s="4" t="s">
        <v>760</v>
      </c>
      <c r="C276" s="4" t="s">
        <v>48</v>
      </c>
      <c r="D276" s="8" t="s">
        <v>752</v>
      </c>
      <c r="E276" s="30">
        <v>2</v>
      </c>
      <c r="F276" s="30" t="s">
        <v>971</v>
      </c>
      <c r="G276" s="31" t="s">
        <v>60</v>
      </c>
      <c r="H276" s="3" t="s">
        <v>733</v>
      </c>
    </row>
    <row r="277" ht="36" spans="1:8">
      <c r="A277" s="8" t="s">
        <v>13</v>
      </c>
      <c r="B277" s="4" t="s">
        <v>760</v>
      </c>
      <c r="C277" s="4" t="s">
        <v>48</v>
      </c>
      <c r="D277" s="8" t="s">
        <v>752</v>
      </c>
      <c r="E277" s="30">
        <v>1</v>
      </c>
      <c r="F277" s="30" t="s">
        <v>1134</v>
      </c>
      <c r="G277" s="31" t="s">
        <v>60</v>
      </c>
      <c r="H277" s="3" t="s">
        <v>733</v>
      </c>
    </row>
    <row r="278" ht="36" spans="1:8">
      <c r="A278" s="8" t="s">
        <v>13</v>
      </c>
      <c r="B278" s="4" t="s">
        <v>760</v>
      </c>
      <c r="C278" s="4" t="s">
        <v>48</v>
      </c>
      <c r="D278" s="8" t="s">
        <v>752</v>
      </c>
      <c r="E278" s="30">
        <v>1</v>
      </c>
      <c r="F278" s="32" t="s">
        <v>1136</v>
      </c>
      <c r="G278" s="31" t="s">
        <v>60</v>
      </c>
      <c r="H278" s="3" t="s">
        <v>733</v>
      </c>
    </row>
    <row r="279" ht="36" spans="1:8">
      <c r="A279" s="8" t="s">
        <v>13</v>
      </c>
      <c r="B279" s="4" t="s">
        <v>760</v>
      </c>
      <c r="C279" s="4" t="s">
        <v>48</v>
      </c>
      <c r="D279" s="8" t="s">
        <v>752</v>
      </c>
      <c r="E279" s="30">
        <v>2</v>
      </c>
      <c r="F279" s="32" t="s">
        <v>972</v>
      </c>
      <c r="G279" s="31" t="s">
        <v>60</v>
      </c>
      <c r="H279" s="3" t="s">
        <v>733</v>
      </c>
    </row>
    <row r="280" ht="36" spans="1:8">
      <c r="A280" s="8" t="s">
        <v>13</v>
      </c>
      <c r="B280" s="4" t="s">
        <v>760</v>
      </c>
      <c r="C280" s="4" t="s">
        <v>48</v>
      </c>
      <c r="D280" s="8" t="s">
        <v>752</v>
      </c>
      <c r="E280" s="30">
        <v>2</v>
      </c>
      <c r="F280" s="32" t="s">
        <v>816</v>
      </c>
      <c r="G280" s="31" t="s">
        <v>60</v>
      </c>
      <c r="H280" s="3" t="s">
        <v>733</v>
      </c>
    </row>
    <row r="281" ht="36" spans="1:8">
      <c r="A281" s="8" t="s">
        <v>13</v>
      </c>
      <c r="B281" s="4" t="s">
        <v>760</v>
      </c>
      <c r="C281" s="4" t="s">
        <v>48</v>
      </c>
      <c r="D281" s="8" t="s">
        <v>752</v>
      </c>
      <c r="E281" s="30">
        <v>4</v>
      </c>
      <c r="F281" s="30" t="s">
        <v>859</v>
      </c>
      <c r="G281" s="31" t="s">
        <v>60</v>
      </c>
      <c r="H281" s="3" t="s">
        <v>733</v>
      </c>
    </row>
    <row r="282" ht="36" spans="1:8">
      <c r="A282" s="8" t="s">
        <v>13</v>
      </c>
      <c r="B282" s="4" t="s">
        <v>760</v>
      </c>
      <c r="C282" s="4" t="s">
        <v>48</v>
      </c>
      <c r="D282" s="8" t="s">
        <v>752</v>
      </c>
      <c r="E282" s="30">
        <v>2</v>
      </c>
      <c r="F282" s="30" t="s">
        <v>866</v>
      </c>
      <c r="G282" s="31" t="s">
        <v>60</v>
      </c>
      <c r="H282" s="3" t="s">
        <v>733</v>
      </c>
    </row>
    <row r="283" ht="36" spans="1:8">
      <c r="A283" s="8" t="s">
        <v>13</v>
      </c>
      <c r="B283" s="4" t="s">
        <v>760</v>
      </c>
      <c r="C283" s="4" t="s">
        <v>48</v>
      </c>
      <c r="D283" s="8" t="s">
        <v>752</v>
      </c>
      <c r="E283" s="30">
        <v>3</v>
      </c>
      <c r="F283" s="30" t="s">
        <v>866</v>
      </c>
      <c r="G283" s="31" t="s">
        <v>60</v>
      </c>
      <c r="H283" s="3" t="s">
        <v>733</v>
      </c>
    </row>
    <row r="284" ht="36" spans="1:8">
      <c r="A284" s="8" t="s">
        <v>13</v>
      </c>
      <c r="B284" s="4" t="s">
        <v>760</v>
      </c>
      <c r="C284" s="4" t="s">
        <v>48</v>
      </c>
      <c r="D284" s="8" t="s">
        <v>752</v>
      </c>
      <c r="E284" s="30">
        <v>2</v>
      </c>
      <c r="F284" s="30" t="s">
        <v>866</v>
      </c>
      <c r="G284" s="31" t="s">
        <v>60</v>
      </c>
      <c r="H284" s="3" t="s">
        <v>733</v>
      </c>
    </row>
    <row r="285" ht="36" spans="1:8">
      <c r="A285" s="8" t="s">
        <v>13</v>
      </c>
      <c r="B285" s="4" t="s">
        <v>760</v>
      </c>
      <c r="C285" s="4" t="s">
        <v>48</v>
      </c>
      <c r="D285" s="8" t="s">
        <v>752</v>
      </c>
      <c r="E285" s="30">
        <v>3</v>
      </c>
      <c r="F285" s="30" t="s">
        <v>889</v>
      </c>
      <c r="G285" s="31" t="s">
        <v>60</v>
      </c>
      <c r="H285" s="3" t="s">
        <v>733</v>
      </c>
    </row>
    <row r="286" ht="36" spans="1:8">
      <c r="A286" s="8" t="s">
        <v>13</v>
      </c>
      <c r="B286" s="4" t="s">
        <v>760</v>
      </c>
      <c r="C286" s="4" t="s">
        <v>48</v>
      </c>
      <c r="D286" s="8" t="s">
        <v>752</v>
      </c>
      <c r="E286" s="30">
        <v>3</v>
      </c>
      <c r="F286" s="30" t="s">
        <v>890</v>
      </c>
      <c r="G286" s="31" t="s">
        <v>60</v>
      </c>
      <c r="H286" s="3" t="s">
        <v>733</v>
      </c>
    </row>
    <row r="287" ht="36" spans="1:8">
      <c r="A287" s="8" t="s">
        <v>13</v>
      </c>
      <c r="B287" s="4" t="s">
        <v>760</v>
      </c>
      <c r="C287" s="4" t="s">
        <v>48</v>
      </c>
      <c r="D287" s="8" t="s">
        <v>752</v>
      </c>
      <c r="E287" s="30">
        <v>2</v>
      </c>
      <c r="F287" s="30" t="s">
        <v>866</v>
      </c>
      <c r="G287" s="31" t="s">
        <v>60</v>
      </c>
      <c r="H287" s="3" t="s">
        <v>733</v>
      </c>
    </row>
    <row r="288" ht="36" spans="1:8">
      <c r="A288" s="8" t="s">
        <v>13</v>
      </c>
      <c r="B288" s="4" t="s">
        <v>760</v>
      </c>
      <c r="C288" s="4" t="s">
        <v>48</v>
      </c>
      <c r="D288" s="8" t="s">
        <v>752</v>
      </c>
      <c r="E288" s="30">
        <v>3</v>
      </c>
      <c r="F288" s="30" t="s">
        <v>891</v>
      </c>
      <c r="G288" s="31" t="s">
        <v>60</v>
      </c>
      <c r="H288" s="3" t="s">
        <v>733</v>
      </c>
    </row>
    <row r="289" ht="36" spans="1:8">
      <c r="A289" s="8" t="s">
        <v>13</v>
      </c>
      <c r="B289" s="4" t="s">
        <v>760</v>
      </c>
      <c r="C289" s="4" t="s">
        <v>48</v>
      </c>
      <c r="D289" s="8" t="s">
        <v>752</v>
      </c>
      <c r="E289" s="30">
        <v>8</v>
      </c>
      <c r="F289" s="32" t="s">
        <v>788</v>
      </c>
      <c r="G289" s="31" t="s">
        <v>60</v>
      </c>
      <c r="H289" s="3" t="s">
        <v>733</v>
      </c>
    </row>
    <row r="290" ht="36" spans="1:8">
      <c r="A290" s="8" t="s">
        <v>13</v>
      </c>
      <c r="B290" s="4" t="s">
        <v>760</v>
      </c>
      <c r="C290" s="4" t="s">
        <v>48</v>
      </c>
      <c r="D290" s="8" t="s">
        <v>752</v>
      </c>
      <c r="E290" s="33">
        <v>2</v>
      </c>
      <c r="F290" s="33" t="s">
        <v>976</v>
      </c>
      <c r="G290" s="31" t="s">
        <v>60</v>
      </c>
      <c r="H290" s="3" t="s">
        <v>733</v>
      </c>
    </row>
    <row r="291" ht="36" spans="1:8">
      <c r="A291" s="8" t="s">
        <v>13</v>
      </c>
      <c r="B291" s="4" t="s">
        <v>760</v>
      </c>
      <c r="C291" s="4" t="s">
        <v>48</v>
      </c>
      <c r="D291" s="8" t="s">
        <v>752</v>
      </c>
      <c r="E291" s="30">
        <v>7</v>
      </c>
      <c r="F291" s="30" t="s">
        <v>805</v>
      </c>
      <c r="G291" s="31" t="s">
        <v>60</v>
      </c>
      <c r="H291" s="3" t="s">
        <v>733</v>
      </c>
    </row>
    <row r="292" ht="36" spans="1:8">
      <c r="A292" s="8" t="s">
        <v>13</v>
      </c>
      <c r="B292" s="4" t="s">
        <v>760</v>
      </c>
      <c r="C292" s="4" t="s">
        <v>48</v>
      </c>
      <c r="D292" s="8" t="s">
        <v>752</v>
      </c>
      <c r="E292" s="30">
        <v>5</v>
      </c>
      <c r="F292" s="32" t="s">
        <v>830</v>
      </c>
      <c r="G292" s="31" t="s">
        <v>60</v>
      </c>
      <c r="H292" s="3" t="s">
        <v>733</v>
      </c>
    </row>
    <row r="293" ht="36" spans="1:8">
      <c r="A293" s="8" t="s">
        <v>13</v>
      </c>
      <c r="B293" s="4" t="s">
        <v>760</v>
      </c>
      <c r="C293" s="4" t="s">
        <v>48</v>
      </c>
      <c r="D293" s="8" t="s">
        <v>752</v>
      </c>
      <c r="E293" s="30">
        <v>3</v>
      </c>
      <c r="F293" s="32" t="s">
        <v>830</v>
      </c>
      <c r="G293" s="31" t="s">
        <v>60</v>
      </c>
      <c r="H293" s="3" t="s">
        <v>733</v>
      </c>
    </row>
    <row r="294" ht="36" spans="1:8">
      <c r="A294" s="8" t="s">
        <v>13</v>
      </c>
      <c r="B294" s="4" t="s">
        <v>760</v>
      </c>
      <c r="C294" s="4" t="s">
        <v>48</v>
      </c>
      <c r="D294" s="8" t="s">
        <v>752</v>
      </c>
      <c r="E294" s="30">
        <v>1</v>
      </c>
      <c r="F294" s="32" t="s">
        <v>1137</v>
      </c>
      <c r="G294" s="31" t="s">
        <v>60</v>
      </c>
      <c r="H294" s="3" t="s">
        <v>733</v>
      </c>
    </row>
    <row r="295" ht="36" spans="1:8">
      <c r="A295" s="8" t="s">
        <v>13</v>
      </c>
      <c r="B295" s="4" t="s">
        <v>760</v>
      </c>
      <c r="C295" s="4" t="s">
        <v>48</v>
      </c>
      <c r="D295" s="8" t="s">
        <v>752</v>
      </c>
      <c r="E295" s="30">
        <v>2</v>
      </c>
      <c r="F295" s="32" t="s">
        <v>830</v>
      </c>
      <c r="G295" s="31" t="s">
        <v>60</v>
      </c>
      <c r="H295" s="3" t="s">
        <v>733</v>
      </c>
    </row>
    <row r="296" ht="36" spans="1:8">
      <c r="A296" s="8" t="s">
        <v>13</v>
      </c>
      <c r="B296" s="4" t="s">
        <v>760</v>
      </c>
      <c r="C296" s="4" t="s">
        <v>48</v>
      </c>
      <c r="D296" s="8" t="s">
        <v>752</v>
      </c>
      <c r="E296" s="30">
        <v>1</v>
      </c>
      <c r="F296" s="30" t="s">
        <v>866</v>
      </c>
      <c r="G296" s="31" t="s">
        <v>60</v>
      </c>
      <c r="H296" s="3" t="s">
        <v>733</v>
      </c>
    </row>
    <row r="297" ht="36" spans="1:8">
      <c r="A297" s="8" t="s">
        <v>13</v>
      </c>
      <c r="B297" s="4" t="s">
        <v>760</v>
      </c>
      <c r="C297" s="4" t="s">
        <v>48</v>
      </c>
      <c r="D297" s="8" t="s">
        <v>752</v>
      </c>
      <c r="E297" s="30">
        <v>1</v>
      </c>
      <c r="F297" s="30" t="s">
        <v>866</v>
      </c>
      <c r="G297" s="31" t="s">
        <v>60</v>
      </c>
      <c r="H297" s="3" t="s">
        <v>733</v>
      </c>
    </row>
    <row r="298" ht="36" spans="1:8">
      <c r="A298" s="8" t="s">
        <v>13</v>
      </c>
      <c r="B298" s="4" t="s">
        <v>760</v>
      </c>
      <c r="C298" s="4" t="s">
        <v>48</v>
      </c>
      <c r="D298" s="8" t="s">
        <v>752</v>
      </c>
      <c r="E298" s="30">
        <v>2</v>
      </c>
      <c r="F298" s="30" t="s">
        <v>866</v>
      </c>
      <c r="G298" s="31" t="s">
        <v>60</v>
      </c>
      <c r="H298" s="3" t="s">
        <v>733</v>
      </c>
    </row>
    <row r="299" ht="36" spans="1:8">
      <c r="A299" s="8" t="s">
        <v>13</v>
      </c>
      <c r="B299" s="4" t="s">
        <v>760</v>
      </c>
      <c r="C299" s="4" t="s">
        <v>48</v>
      </c>
      <c r="D299" s="8" t="s">
        <v>752</v>
      </c>
      <c r="E299" s="30">
        <v>1</v>
      </c>
      <c r="F299" s="30" t="s">
        <v>860</v>
      </c>
      <c r="G299" s="31" t="s">
        <v>60</v>
      </c>
      <c r="H299" s="3" t="s">
        <v>733</v>
      </c>
    </row>
    <row r="300" ht="36" spans="1:8">
      <c r="A300" s="8" t="s">
        <v>13</v>
      </c>
      <c r="B300" s="4" t="s">
        <v>760</v>
      </c>
      <c r="C300" s="4" t="s">
        <v>48</v>
      </c>
      <c r="D300" s="8" t="s">
        <v>752</v>
      </c>
      <c r="E300" s="30">
        <v>4</v>
      </c>
      <c r="F300" s="30" t="s">
        <v>860</v>
      </c>
      <c r="G300" s="31" t="s">
        <v>60</v>
      </c>
      <c r="H300" s="3" t="s">
        <v>733</v>
      </c>
    </row>
    <row r="301" ht="36" spans="1:8">
      <c r="A301" s="8" t="s">
        <v>13</v>
      </c>
      <c r="B301" s="4" t="s">
        <v>760</v>
      </c>
      <c r="C301" s="4" t="s">
        <v>48</v>
      </c>
      <c r="D301" s="8" t="s">
        <v>752</v>
      </c>
      <c r="E301" s="30">
        <v>1</v>
      </c>
      <c r="F301" s="30" t="s">
        <v>1140</v>
      </c>
      <c r="G301" s="31" t="s">
        <v>60</v>
      </c>
      <c r="H301" s="3" t="s">
        <v>733</v>
      </c>
    </row>
    <row r="302" ht="36" spans="1:8">
      <c r="A302" s="8" t="s">
        <v>13</v>
      </c>
      <c r="B302" s="4" t="s">
        <v>760</v>
      </c>
      <c r="C302" s="4" t="s">
        <v>48</v>
      </c>
      <c r="D302" s="8" t="s">
        <v>752</v>
      </c>
      <c r="E302" s="30">
        <v>5</v>
      </c>
      <c r="F302" s="32" t="s">
        <v>832</v>
      </c>
      <c r="G302" s="31" t="s">
        <v>60</v>
      </c>
      <c r="H302" s="3" t="s">
        <v>733</v>
      </c>
    </row>
    <row r="303" ht="36" spans="1:8">
      <c r="A303" s="8" t="s">
        <v>13</v>
      </c>
      <c r="B303" s="4" t="s">
        <v>760</v>
      </c>
      <c r="C303" s="4" t="s">
        <v>48</v>
      </c>
      <c r="D303" s="8" t="s">
        <v>752</v>
      </c>
      <c r="E303" s="32">
        <v>3</v>
      </c>
      <c r="F303" s="34" t="s">
        <v>893</v>
      </c>
      <c r="G303" s="31" t="s">
        <v>60</v>
      </c>
      <c r="H303" s="3" t="s">
        <v>733</v>
      </c>
    </row>
    <row r="304" ht="48" spans="1:8">
      <c r="A304" s="8" t="s">
        <v>13</v>
      </c>
      <c r="B304" s="4" t="s">
        <v>760</v>
      </c>
      <c r="C304" s="4" t="s">
        <v>48</v>
      </c>
      <c r="D304" s="8" t="s">
        <v>752</v>
      </c>
      <c r="E304" s="30">
        <v>2</v>
      </c>
      <c r="F304" s="30" t="s">
        <v>979</v>
      </c>
      <c r="G304" s="31" t="s">
        <v>60</v>
      </c>
      <c r="H304" s="3" t="s">
        <v>733</v>
      </c>
    </row>
    <row r="305" ht="36" spans="1:8">
      <c r="A305" s="8" t="s">
        <v>13</v>
      </c>
      <c r="B305" s="4" t="s">
        <v>760</v>
      </c>
      <c r="C305" s="4" t="s">
        <v>48</v>
      </c>
      <c r="D305" s="8" t="s">
        <v>752</v>
      </c>
      <c r="E305" s="30">
        <v>2</v>
      </c>
      <c r="F305" s="30" t="s">
        <v>981</v>
      </c>
      <c r="G305" s="31" t="s">
        <v>60</v>
      </c>
      <c r="H305" s="3" t="s">
        <v>733</v>
      </c>
    </row>
    <row r="306" ht="36" spans="1:8">
      <c r="A306" s="8" t="s">
        <v>13</v>
      </c>
      <c r="B306" s="4" t="s">
        <v>760</v>
      </c>
      <c r="C306" s="4" t="s">
        <v>48</v>
      </c>
      <c r="D306" s="8" t="s">
        <v>752</v>
      </c>
      <c r="E306" s="30">
        <v>1</v>
      </c>
      <c r="F306" s="30" t="s">
        <v>1141</v>
      </c>
      <c r="G306" s="31" t="s">
        <v>60</v>
      </c>
      <c r="H306" s="3" t="s">
        <v>733</v>
      </c>
    </row>
    <row r="307" ht="36" spans="1:8">
      <c r="A307" s="8" t="s">
        <v>13</v>
      </c>
      <c r="B307" s="4" t="s">
        <v>760</v>
      </c>
      <c r="C307" s="4" t="s">
        <v>48</v>
      </c>
      <c r="D307" s="8" t="s">
        <v>752</v>
      </c>
      <c r="E307" s="30">
        <v>2</v>
      </c>
      <c r="F307" s="30" t="s">
        <v>982</v>
      </c>
      <c r="G307" s="31" t="s">
        <v>60</v>
      </c>
      <c r="H307" s="3" t="s">
        <v>733</v>
      </c>
    </row>
    <row r="308" ht="36" spans="1:8">
      <c r="A308" s="8" t="s">
        <v>13</v>
      </c>
      <c r="B308" s="4" t="s">
        <v>760</v>
      </c>
      <c r="C308" s="4" t="s">
        <v>48</v>
      </c>
      <c r="D308" s="8" t="s">
        <v>752</v>
      </c>
      <c r="E308" s="30">
        <v>1</v>
      </c>
      <c r="F308" s="30" t="s">
        <v>1142</v>
      </c>
      <c r="G308" s="31" t="s">
        <v>60</v>
      </c>
      <c r="H308" s="3" t="s">
        <v>733</v>
      </c>
    </row>
    <row r="309" ht="36" spans="1:8">
      <c r="A309" s="8" t="s">
        <v>13</v>
      </c>
      <c r="B309" s="4" t="s">
        <v>760</v>
      </c>
      <c r="C309" s="4" t="s">
        <v>48</v>
      </c>
      <c r="D309" s="8" t="s">
        <v>752</v>
      </c>
      <c r="E309" s="30">
        <v>1</v>
      </c>
      <c r="F309" s="30" t="s">
        <v>1143</v>
      </c>
      <c r="G309" s="31" t="s">
        <v>60</v>
      </c>
      <c r="H309" s="3" t="s">
        <v>733</v>
      </c>
    </row>
    <row r="310" ht="36" spans="1:8">
      <c r="A310" s="8" t="s">
        <v>13</v>
      </c>
      <c r="B310" s="4" t="s">
        <v>760</v>
      </c>
      <c r="C310" s="4" t="s">
        <v>48</v>
      </c>
      <c r="D310" s="8" t="s">
        <v>752</v>
      </c>
      <c r="E310" s="30">
        <v>11</v>
      </c>
      <c r="F310" s="30" t="s">
        <v>765</v>
      </c>
      <c r="G310" s="31" t="s">
        <v>60</v>
      </c>
      <c r="H310" s="3" t="s">
        <v>733</v>
      </c>
    </row>
    <row r="311" ht="36" spans="1:8">
      <c r="A311" s="8" t="s">
        <v>13</v>
      </c>
      <c r="B311" s="4" t="s">
        <v>760</v>
      </c>
      <c r="C311" s="4" t="s">
        <v>48</v>
      </c>
      <c r="D311" s="8" t="s">
        <v>752</v>
      </c>
      <c r="E311" s="30">
        <v>2</v>
      </c>
      <c r="F311" s="35" t="s">
        <v>984</v>
      </c>
      <c r="G311" s="31" t="s">
        <v>60</v>
      </c>
      <c r="H311" s="3" t="s">
        <v>733</v>
      </c>
    </row>
    <row r="312" ht="36" spans="1:8">
      <c r="A312" s="8" t="s">
        <v>13</v>
      </c>
      <c r="B312" s="4" t="s">
        <v>760</v>
      </c>
      <c r="C312" s="4" t="s">
        <v>48</v>
      </c>
      <c r="D312" s="8" t="s">
        <v>752</v>
      </c>
      <c r="E312" s="30">
        <v>1</v>
      </c>
      <c r="F312" s="32" t="s">
        <v>1103</v>
      </c>
      <c r="G312" s="31" t="s">
        <v>60</v>
      </c>
      <c r="H312" s="3" t="s">
        <v>733</v>
      </c>
    </row>
    <row r="313" ht="36" spans="1:8">
      <c r="A313" s="8" t="s">
        <v>13</v>
      </c>
      <c r="B313" s="4" t="s">
        <v>760</v>
      </c>
      <c r="C313" s="4" t="s">
        <v>48</v>
      </c>
      <c r="D313" s="8" t="s">
        <v>752</v>
      </c>
      <c r="E313" s="30">
        <v>1</v>
      </c>
      <c r="F313" s="30" t="s">
        <v>1144</v>
      </c>
      <c r="G313" s="31" t="s">
        <v>60</v>
      </c>
      <c r="H313" s="3" t="s">
        <v>733</v>
      </c>
    </row>
    <row r="314" ht="36" spans="1:8">
      <c r="A314" s="8" t="s">
        <v>13</v>
      </c>
      <c r="B314" s="4" t="s">
        <v>760</v>
      </c>
      <c r="C314" s="4" t="s">
        <v>48</v>
      </c>
      <c r="D314" s="21" t="s">
        <v>752</v>
      </c>
      <c r="E314" s="30">
        <v>2</v>
      </c>
      <c r="F314" s="30" t="s">
        <v>985</v>
      </c>
      <c r="G314" s="31" t="s">
        <v>60</v>
      </c>
      <c r="H314" s="3" t="s">
        <v>733</v>
      </c>
    </row>
    <row r="315" ht="36" spans="1:8">
      <c r="A315" s="8" t="s">
        <v>13</v>
      </c>
      <c r="B315" s="4" t="s">
        <v>760</v>
      </c>
      <c r="C315" s="4" t="s">
        <v>48</v>
      </c>
      <c r="D315" s="8" t="s">
        <v>752</v>
      </c>
      <c r="E315" s="30">
        <v>1</v>
      </c>
      <c r="F315" s="30" t="s">
        <v>1145</v>
      </c>
      <c r="G315" s="31" t="s">
        <v>60</v>
      </c>
      <c r="H315" s="3" t="s">
        <v>733</v>
      </c>
    </row>
    <row r="316" ht="36" spans="1:8">
      <c r="A316" s="8" t="s">
        <v>13</v>
      </c>
      <c r="B316" s="4" t="s">
        <v>760</v>
      </c>
      <c r="C316" s="4" t="s">
        <v>48</v>
      </c>
      <c r="D316" s="8" t="s">
        <v>752</v>
      </c>
      <c r="E316" s="30">
        <v>2</v>
      </c>
      <c r="F316" s="30" t="s">
        <v>986</v>
      </c>
      <c r="G316" s="31" t="s">
        <v>60</v>
      </c>
      <c r="H316" s="3" t="s">
        <v>733</v>
      </c>
    </row>
    <row r="317" ht="36" spans="1:8">
      <c r="A317" s="8" t="s">
        <v>13</v>
      </c>
      <c r="B317" s="4" t="s">
        <v>760</v>
      </c>
      <c r="C317" s="4" t="s">
        <v>48</v>
      </c>
      <c r="D317" s="8" t="s">
        <v>752</v>
      </c>
      <c r="E317" s="30">
        <v>5</v>
      </c>
      <c r="F317" s="30" t="s">
        <v>833</v>
      </c>
      <c r="G317" s="31" t="s">
        <v>60</v>
      </c>
      <c r="H317" s="3" t="s">
        <v>733</v>
      </c>
    </row>
    <row r="318" ht="36" spans="1:8">
      <c r="A318" s="8" t="s">
        <v>13</v>
      </c>
      <c r="B318" s="4" t="s">
        <v>760</v>
      </c>
      <c r="C318" s="4" t="s">
        <v>48</v>
      </c>
      <c r="D318" s="8" t="s">
        <v>752</v>
      </c>
      <c r="E318" s="30">
        <v>1</v>
      </c>
      <c r="F318" s="30" t="s">
        <v>1146</v>
      </c>
      <c r="G318" s="31" t="s">
        <v>60</v>
      </c>
      <c r="H318" s="3" t="s">
        <v>733</v>
      </c>
    </row>
    <row r="319" ht="36" spans="1:8">
      <c r="A319" s="8" t="s">
        <v>13</v>
      </c>
      <c r="B319" s="4" t="s">
        <v>760</v>
      </c>
      <c r="C319" s="4" t="s">
        <v>48</v>
      </c>
      <c r="D319" s="8" t="s">
        <v>752</v>
      </c>
      <c r="E319" s="30">
        <v>2</v>
      </c>
      <c r="F319" s="32" t="s">
        <v>78</v>
      </c>
      <c r="G319" s="31" t="s">
        <v>60</v>
      </c>
      <c r="H319" s="3" t="s">
        <v>733</v>
      </c>
    </row>
    <row r="320" ht="72" spans="1:8">
      <c r="A320" s="8" t="s">
        <v>13</v>
      </c>
      <c r="B320" s="4" t="s">
        <v>760</v>
      </c>
      <c r="C320" s="4" t="s">
        <v>48</v>
      </c>
      <c r="D320" s="8" t="s">
        <v>1485</v>
      </c>
      <c r="E320" s="30">
        <v>1</v>
      </c>
      <c r="F320" s="30" t="s">
        <v>2543</v>
      </c>
      <c r="G320" s="31" t="s">
        <v>60</v>
      </c>
      <c r="H320" s="3" t="s">
        <v>1451</v>
      </c>
    </row>
    <row r="321" ht="36" spans="1:8">
      <c r="A321" s="8" t="s">
        <v>13</v>
      </c>
      <c r="B321" s="4" t="s">
        <v>760</v>
      </c>
      <c r="C321" s="4" t="s">
        <v>48</v>
      </c>
      <c r="D321" s="8" t="s">
        <v>1485</v>
      </c>
      <c r="E321" s="30">
        <v>1</v>
      </c>
      <c r="F321" s="30" t="s">
        <v>1039</v>
      </c>
      <c r="G321" s="31" t="s">
        <v>60</v>
      </c>
      <c r="H321" s="3" t="s">
        <v>1451</v>
      </c>
    </row>
    <row r="322" ht="36" spans="1:8">
      <c r="A322" s="8" t="s">
        <v>13</v>
      </c>
      <c r="B322" s="4" t="s">
        <v>760</v>
      </c>
      <c r="C322" s="4" t="s">
        <v>48</v>
      </c>
      <c r="D322" s="8" t="s">
        <v>1485</v>
      </c>
      <c r="E322" s="30">
        <v>1</v>
      </c>
      <c r="F322" s="30" t="s">
        <v>2545</v>
      </c>
      <c r="G322" s="31" t="s">
        <v>60</v>
      </c>
      <c r="H322" s="3" t="s">
        <v>1451</v>
      </c>
    </row>
    <row r="323" ht="36" spans="1:8">
      <c r="A323" s="8" t="s">
        <v>13</v>
      </c>
      <c r="B323" s="4" t="s">
        <v>760</v>
      </c>
      <c r="C323" s="4" t="s">
        <v>48</v>
      </c>
      <c r="D323" s="8" t="s">
        <v>1485</v>
      </c>
      <c r="E323" s="30">
        <v>1</v>
      </c>
      <c r="F323" s="30" t="s">
        <v>2546</v>
      </c>
      <c r="G323" s="31" t="s">
        <v>60</v>
      </c>
      <c r="H323" s="3" t="s">
        <v>1451</v>
      </c>
    </row>
    <row r="324" ht="24" spans="1:8">
      <c r="A324" s="8" t="s">
        <v>13</v>
      </c>
      <c r="B324" s="4" t="s">
        <v>760</v>
      </c>
      <c r="C324" s="4" t="s">
        <v>48</v>
      </c>
      <c r="D324" s="8" t="s">
        <v>1528</v>
      </c>
      <c r="E324" s="30">
        <v>1</v>
      </c>
      <c r="F324" s="30" t="s">
        <v>550</v>
      </c>
      <c r="G324" s="31" t="s">
        <v>60</v>
      </c>
      <c r="H324" s="3" t="s">
        <v>1451</v>
      </c>
    </row>
    <row r="325" ht="108" spans="1:8">
      <c r="A325" s="8" t="s">
        <v>13</v>
      </c>
      <c r="B325" s="4" t="s">
        <v>760</v>
      </c>
      <c r="C325" s="4" t="s">
        <v>48</v>
      </c>
      <c r="D325" s="8" t="s">
        <v>1528</v>
      </c>
      <c r="E325" s="30">
        <v>1</v>
      </c>
      <c r="F325" s="30" t="s">
        <v>2549</v>
      </c>
      <c r="G325" s="31" t="s">
        <v>60</v>
      </c>
      <c r="H325" s="3" t="s">
        <v>1451</v>
      </c>
    </row>
    <row r="326" ht="36" spans="1:8">
      <c r="A326" s="8" t="s">
        <v>13</v>
      </c>
      <c r="B326" s="4" t="s">
        <v>751</v>
      </c>
      <c r="C326" s="4" t="s">
        <v>48</v>
      </c>
      <c r="D326" s="8" t="s">
        <v>752</v>
      </c>
      <c r="E326" s="21">
        <v>3</v>
      </c>
      <c r="F326" s="21" t="s">
        <v>895</v>
      </c>
      <c r="G326" s="31" t="s">
        <v>60</v>
      </c>
      <c r="H326" s="3" t="s">
        <v>733</v>
      </c>
    </row>
    <row r="327" ht="36" spans="1:8">
      <c r="A327" s="8" t="s">
        <v>13</v>
      </c>
      <c r="B327" s="4" t="s">
        <v>751</v>
      </c>
      <c r="C327" s="4" t="s">
        <v>48</v>
      </c>
      <c r="D327" s="8" t="s">
        <v>752</v>
      </c>
      <c r="E327" s="30">
        <v>2</v>
      </c>
      <c r="F327" s="21" t="s">
        <v>988</v>
      </c>
      <c r="G327" s="31" t="s">
        <v>60</v>
      </c>
      <c r="H327" s="3" t="s">
        <v>733</v>
      </c>
    </row>
    <row r="328" ht="36" spans="1:8">
      <c r="A328" s="8" t="s">
        <v>13</v>
      </c>
      <c r="B328" s="4" t="s">
        <v>751</v>
      </c>
      <c r="C328" s="4" t="s">
        <v>48</v>
      </c>
      <c r="D328" s="8" t="s">
        <v>752</v>
      </c>
      <c r="E328" s="21">
        <v>1</v>
      </c>
      <c r="F328" s="21" t="s">
        <v>1144</v>
      </c>
      <c r="G328" s="31" t="s">
        <v>60</v>
      </c>
      <c r="H328" s="3" t="s">
        <v>733</v>
      </c>
    </row>
    <row r="329" ht="36" spans="1:8">
      <c r="A329" s="8" t="s">
        <v>13</v>
      </c>
      <c r="B329" s="4" t="s">
        <v>751</v>
      </c>
      <c r="C329" s="4" t="s">
        <v>48</v>
      </c>
      <c r="D329" s="8" t="s">
        <v>752</v>
      </c>
      <c r="E329" s="21">
        <v>2</v>
      </c>
      <c r="F329" s="21" t="s">
        <v>990</v>
      </c>
      <c r="G329" s="31" t="s">
        <v>60</v>
      </c>
      <c r="H329" s="3" t="s">
        <v>733</v>
      </c>
    </row>
    <row r="330" ht="36" spans="1:8">
      <c r="A330" s="8" t="s">
        <v>13</v>
      </c>
      <c r="B330" s="4" t="s">
        <v>751</v>
      </c>
      <c r="C330" s="4" t="s">
        <v>48</v>
      </c>
      <c r="D330" s="8" t="s">
        <v>752</v>
      </c>
      <c r="E330" s="21">
        <v>15</v>
      </c>
      <c r="F330" s="21" t="s">
        <v>753</v>
      </c>
      <c r="G330" s="31" t="s">
        <v>60</v>
      </c>
      <c r="H330" s="3" t="s">
        <v>733</v>
      </c>
    </row>
    <row r="331" ht="36" spans="1:8">
      <c r="A331" s="8" t="s">
        <v>13</v>
      </c>
      <c r="B331" s="4" t="s">
        <v>751</v>
      </c>
      <c r="C331" s="4" t="s">
        <v>48</v>
      </c>
      <c r="D331" s="8" t="s">
        <v>752</v>
      </c>
      <c r="E331" s="21">
        <v>1</v>
      </c>
      <c r="F331" s="21" t="s">
        <v>753</v>
      </c>
      <c r="G331" s="31" t="s">
        <v>60</v>
      </c>
      <c r="H331" s="3" t="s">
        <v>733</v>
      </c>
    </row>
    <row r="332" ht="36" spans="1:8">
      <c r="A332" s="8" t="s">
        <v>13</v>
      </c>
      <c r="B332" s="4" t="s">
        <v>751</v>
      </c>
      <c r="C332" s="4" t="s">
        <v>48</v>
      </c>
      <c r="D332" s="8" t="s">
        <v>752</v>
      </c>
      <c r="E332" s="21">
        <v>2</v>
      </c>
      <c r="F332" s="21" t="s">
        <v>753</v>
      </c>
      <c r="G332" s="31" t="s">
        <v>60</v>
      </c>
      <c r="H332" s="3" t="s">
        <v>733</v>
      </c>
    </row>
    <row r="333" ht="36" spans="1:8">
      <c r="A333" s="8" t="s">
        <v>13</v>
      </c>
      <c r="B333" s="4" t="s">
        <v>751</v>
      </c>
      <c r="C333" s="4" t="s">
        <v>48</v>
      </c>
      <c r="D333" s="8" t="s">
        <v>752</v>
      </c>
      <c r="E333" s="21">
        <v>2</v>
      </c>
      <c r="F333" s="21" t="s">
        <v>753</v>
      </c>
      <c r="G333" s="31" t="s">
        <v>60</v>
      </c>
      <c r="H333" s="3" t="s">
        <v>733</v>
      </c>
    </row>
    <row r="334" ht="36" spans="1:8">
      <c r="A334" s="8" t="s">
        <v>13</v>
      </c>
      <c r="B334" s="4" t="s">
        <v>751</v>
      </c>
      <c r="C334" s="4" t="s">
        <v>48</v>
      </c>
      <c r="D334" s="8" t="s">
        <v>752</v>
      </c>
      <c r="E334" s="21">
        <v>1</v>
      </c>
      <c r="F334" s="21" t="s">
        <v>753</v>
      </c>
      <c r="G334" s="31" t="s">
        <v>60</v>
      </c>
      <c r="H334" s="3" t="s">
        <v>733</v>
      </c>
    </row>
    <row r="335" ht="36" spans="1:8">
      <c r="A335" s="8" t="s">
        <v>13</v>
      </c>
      <c r="B335" s="4" t="s">
        <v>751</v>
      </c>
      <c r="C335" s="4" t="s">
        <v>48</v>
      </c>
      <c r="D335" s="8" t="s">
        <v>752</v>
      </c>
      <c r="E335" s="21">
        <v>1</v>
      </c>
      <c r="F335" s="21" t="s">
        <v>1043</v>
      </c>
      <c r="G335" s="31" t="s">
        <v>60</v>
      </c>
      <c r="H335" s="3" t="s">
        <v>733</v>
      </c>
    </row>
    <row r="336" ht="36" spans="1:8">
      <c r="A336" s="8" t="s">
        <v>13</v>
      </c>
      <c r="B336" s="4" t="s">
        <v>751</v>
      </c>
      <c r="C336" s="4" t="s">
        <v>48</v>
      </c>
      <c r="D336" s="8" t="s">
        <v>752</v>
      </c>
      <c r="E336" s="21">
        <v>1</v>
      </c>
      <c r="F336" s="21" t="s">
        <v>753</v>
      </c>
      <c r="G336" s="31" t="s">
        <v>60</v>
      </c>
      <c r="H336" s="3" t="s">
        <v>733</v>
      </c>
    </row>
    <row r="337" ht="36" spans="1:8">
      <c r="A337" s="8" t="s">
        <v>13</v>
      </c>
      <c r="B337" s="4" t="s">
        <v>751</v>
      </c>
      <c r="C337" s="4" t="s">
        <v>48</v>
      </c>
      <c r="D337" s="8" t="s">
        <v>752</v>
      </c>
      <c r="E337" s="21">
        <v>1</v>
      </c>
      <c r="F337" s="21" t="s">
        <v>753</v>
      </c>
      <c r="G337" s="31" t="s">
        <v>60</v>
      </c>
      <c r="H337" s="3" t="s">
        <v>733</v>
      </c>
    </row>
    <row r="338" ht="36" spans="1:8">
      <c r="A338" s="8" t="s">
        <v>13</v>
      </c>
      <c r="B338" s="4" t="s">
        <v>751</v>
      </c>
      <c r="C338" s="4" t="s">
        <v>48</v>
      </c>
      <c r="D338" s="8" t="s">
        <v>752</v>
      </c>
      <c r="E338" s="21">
        <v>1</v>
      </c>
      <c r="F338" s="21" t="s">
        <v>1043</v>
      </c>
      <c r="G338" s="31" t="s">
        <v>60</v>
      </c>
      <c r="H338" s="3" t="s">
        <v>733</v>
      </c>
    </row>
    <row r="339" ht="36" spans="1:8">
      <c r="A339" s="8" t="s">
        <v>13</v>
      </c>
      <c r="B339" s="4" t="s">
        <v>751</v>
      </c>
      <c r="C339" s="4" t="s">
        <v>48</v>
      </c>
      <c r="D339" s="8" t="s">
        <v>752</v>
      </c>
      <c r="E339" s="21">
        <v>2</v>
      </c>
      <c r="F339" s="21" t="s">
        <v>753</v>
      </c>
      <c r="G339" s="31" t="s">
        <v>60</v>
      </c>
      <c r="H339" s="3" t="s">
        <v>733</v>
      </c>
    </row>
    <row r="340" ht="36" spans="1:8">
      <c r="A340" s="8" t="s">
        <v>13</v>
      </c>
      <c r="B340" s="4" t="s">
        <v>751</v>
      </c>
      <c r="C340" s="4" t="s">
        <v>48</v>
      </c>
      <c r="D340" s="8" t="s">
        <v>752</v>
      </c>
      <c r="E340" s="21">
        <v>2</v>
      </c>
      <c r="F340" s="21" t="s">
        <v>905</v>
      </c>
      <c r="G340" s="31" t="s">
        <v>60</v>
      </c>
      <c r="H340" s="3" t="s">
        <v>733</v>
      </c>
    </row>
    <row r="341" ht="36" spans="1:8">
      <c r="A341" s="8" t="s">
        <v>13</v>
      </c>
      <c r="B341" s="4" t="s">
        <v>751</v>
      </c>
      <c r="C341" s="4" t="s">
        <v>48</v>
      </c>
      <c r="D341" s="8" t="s">
        <v>752</v>
      </c>
      <c r="E341" s="21">
        <v>2</v>
      </c>
      <c r="F341" s="21" t="s">
        <v>905</v>
      </c>
      <c r="G341" s="31" t="s">
        <v>60</v>
      </c>
      <c r="H341" s="3" t="s">
        <v>733</v>
      </c>
    </row>
    <row r="342" ht="36" spans="1:8">
      <c r="A342" s="8" t="s">
        <v>13</v>
      </c>
      <c r="B342" s="4" t="s">
        <v>751</v>
      </c>
      <c r="C342" s="4" t="s">
        <v>48</v>
      </c>
      <c r="D342" s="8" t="s">
        <v>752</v>
      </c>
      <c r="E342" s="21">
        <v>1</v>
      </c>
      <c r="F342" s="21" t="s">
        <v>1113</v>
      </c>
      <c r="G342" s="31" t="s">
        <v>60</v>
      </c>
      <c r="H342" s="3" t="s">
        <v>733</v>
      </c>
    </row>
    <row r="343" ht="36" spans="1:8">
      <c r="A343" s="8" t="s">
        <v>13</v>
      </c>
      <c r="B343" s="4" t="s">
        <v>751</v>
      </c>
      <c r="C343" s="4" t="s">
        <v>48</v>
      </c>
      <c r="D343" s="8" t="s">
        <v>752</v>
      </c>
      <c r="E343" s="21">
        <v>1</v>
      </c>
      <c r="F343" s="21" t="s">
        <v>1111</v>
      </c>
      <c r="G343" s="31" t="s">
        <v>60</v>
      </c>
      <c r="H343" s="3" t="s">
        <v>733</v>
      </c>
    </row>
    <row r="344" ht="36" spans="1:8">
      <c r="A344" s="8" t="s">
        <v>13</v>
      </c>
      <c r="B344" s="4" t="s">
        <v>751</v>
      </c>
      <c r="C344" s="4" t="s">
        <v>48</v>
      </c>
      <c r="D344" s="8" t="s">
        <v>752</v>
      </c>
      <c r="E344" s="21">
        <v>1</v>
      </c>
      <c r="F344" s="21" t="s">
        <v>1151</v>
      </c>
      <c r="G344" s="31" t="s">
        <v>60</v>
      </c>
      <c r="H344" s="3" t="s">
        <v>733</v>
      </c>
    </row>
    <row r="345" ht="36" spans="1:8">
      <c r="A345" s="8" t="s">
        <v>13</v>
      </c>
      <c r="B345" s="4" t="s">
        <v>751</v>
      </c>
      <c r="C345" s="4" t="s">
        <v>48</v>
      </c>
      <c r="D345" s="8" t="s">
        <v>752</v>
      </c>
      <c r="E345" s="21">
        <v>1</v>
      </c>
      <c r="F345" s="21" t="s">
        <v>1152</v>
      </c>
      <c r="G345" s="31" t="s">
        <v>60</v>
      </c>
      <c r="H345" s="3" t="s">
        <v>733</v>
      </c>
    </row>
    <row r="346" ht="36" spans="1:8">
      <c r="A346" s="8" t="s">
        <v>13</v>
      </c>
      <c r="B346" s="4" t="s">
        <v>751</v>
      </c>
      <c r="C346" s="4" t="s">
        <v>48</v>
      </c>
      <c r="D346" s="8" t="s">
        <v>752</v>
      </c>
      <c r="E346" s="21">
        <v>8</v>
      </c>
      <c r="F346" s="21" t="s">
        <v>790</v>
      </c>
      <c r="G346" s="31" t="s">
        <v>60</v>
      </c>
      <c r="H346" s="3" t="s">
        <v>733</v>
      </c>
    </row>
    <row r="347" ht="36" spans="1:8">
      <c r="A347" s="8" t="s">
        <v>13</v>
      </c>
      <c r="B347" s="4" t="s">
        <v>751</v>
      </c>
      <c r="C347" s="4" t="s">
        <v>48</v>
      </c>
      <c r="D347" s="8" t="s">
        <v>752</v>
      </c>
      <c r="E347" s="21">
        <v>12</v>
      </c>
      <c r="F347" s="21" t="s">
        <v>755</v>
      </c>
      <c r="G347" s="31" t="s">
        <v>60</v>
      </c>
      <c r="H347" s="3" t="s">
        <v>733</v>
      </c>
    </row>
    <row r="348" ht="36" spans="1:8">
      <c r="A348" s="8" t="s">
        <v>13</v>
      </c>
      <c r="B348" s="4" t="s">
        <v>751</v>
      </c>
      <c r="C348" s="4" t="s">
        <v>48</v>
      </c>
      <c r="D348" s="8" t="s">
        <v>752</v>
      </c>
      <c r="E348" s="21">
        <v>1</v>
      </c>
      <c r="F348" s="21" t="s">
        <v>755</v>
      </c>
      <c r="G348" s="31" t="s">
        <v>60</v>
      </c>
      <c r="H348" s="3" t="s">
        <v>733</v>
      </c>
    </row>
    <row r="349" ht="36" spans="1:8">
      <c r="A349" s="8" t="s">
        <v>13</v>
      </c>
      <c r="B349" s="4" t="s">
        <v>751</v>
      </c>
      <c r="C349" s="4" t="s">
        <v>48</v>
      </c>
      <c r="D349" s="8" t="s">
        <v>752</v>
      </c>
      <c r="E349" s="21">
        <v>3</v>
      </c>
      <c r="F349" s="21" t="s">
        <v>755</v>
      </c>
      <c r="G349" s="31" t="s">
        <v>60</v>
      </c>
      <c r="H349" s="3" t="s">
        <v>733</v>
      </c>
    </row>
    <row r="350" ht="36" spans="1:8">
      <c r="A350" s="8" t="s">
        <v>13</v>
      </c>
      <c r="B350" s="4" t="s">
        <v>751</v>
      </c>
      <c r="C350" s="4" t="s">
        <v>48</v>
      </c>
      <c r="D350" s="8" t="s">
        <v>752</v>
      </c>
      <c r="E350" s="21">
        <v>2</v>
      </c>
      <c r="F350" s="21" t="s">
        <v>996</v>
      </c>
      <c r="G350" s="31" t="s">
        <v>60</v>
      </c>
      <c r="H350" s="3" t="s">
        <v>733</v>
      </c>
    </row>
    <row r="351" ht="36" spans="1:8">
      <c r="A351" s="8" t="s">
        <v>13</v>
      </c>
      <c r="B351" s="4" t="s">
        <v>751</v>
      </c>
      <c r="C351" s="4" t="s">
        <v>48</v>
      </c>
      <c r="D351" s="8" t="s">
        <v>752</v>
      </c>
      <c r="E351" s="21">
        <v>2</v>
      </c>
      <c r="F351" s="36" t="s">
        <v>832</v>
      </c>
      <c r="G351" s="31" t="s">
        <v>60</v>
      </c>
      <c r="H351" s="3" t="s">
        <v>733</v>
      </c>
    </row>
    <row r="352" ht="36" spans="1:8">
      <c r="A352" s="8" t="s">
        <v>13</v>
      </c>
      <c r="B352" s="4" t="s">
        <v>751</v>
      </c>
      <c r="C352" s="4" t="s">
        <v>48</v>
      </c>
      <c r="D352" s="8" t="s">
        <v>752</v>
      </c>
      <c r="E352" s="21">
        <v>1</v>
      </c>
      <c r="F352" s="21" t="s">
        <v>1154</v>
      </c>
      <c r="G352" s="31" t="s">
        <v>60</v>
      </c>
      <c r="H352" s="3" t="s">
        <v>733</v>
      </c>
    </row>
    <row r="353" ht="36" spans="1:8">
      <c r="A353" s="8" t="s">
        <v>13</v>
      </c>
      <c r="B353" s="4" t="s">
        <v>751</v>
      </c>
      <c r="C353" s="4" t="s">
        <v>48</v>
      </c>
      <c r="D353" s="8" t="s">
        <v>752</v>
      </c>
      <c r="E353" s="21">
        <v>2</v>
      </c>
      <c r="F353" s="21" t="s">
        <v>755</v>
      </c>
      <c r="G353" s="31" t="s">
        <v>60</v>
      </c>
      <c r="H353" s="3" t="s">
        <v>733</v>
      </c>
    </row>
    <row r="354" ht="36" spans="1:8">
      <c r="A354" s="8" t="s">
        <v>13</v>
      </c>
      <c r="B354" s="4" t="s">
        <v>751</v>
      </c>
      <c r="C354" s="4" t="s">
        <v>48</v>
      </c>
      <c r="D354" s="8" t="s">
        <v>752</v>
      </c>
      <c r="E354" s="21">
        <v>2</v>
      </c>
      <c r="F354" s="21" t="s">
        <v>755</v>
      </c>
      <c r="G354" s="31" t="s">
        <v>60</v>
      </c>
      <c r="H354" s="3" t="s">
        <v>733</v>
      </c>
    </row>
    <row r="355" ht="36" spans="1:8">
      <c r="A355" s="8" t="s">
        <v>13</v>
      </c>
      <c r="B355" s="4" t="s">
        <v>751</v>
      </c>
      <c r="C355" s="4" t="s">
        <v>48</v>
      </c>
      <c r="D355" s="8" t="s">
        <v>752</v>
      </c>
      <c r="E355" s="21">
        <v>1</v>
      </c>
      <c r="F355" s="21" t="s">
        <v>1155</v>
      </c>
      <c r="G355" s="31" t="s">
        <v>60</v>
      </c>
      <c r="H355" s="3" t="s">
        <v>733</v>
      </c>
    </row>
    <row r="356" ht="36" spans="1:8">
      <c r="A356" s="8" t="s">
        <v>13</v>
      </c>
      <c r="B356" s="4" t="s">
        <v>751</v>
      </c>
      <c r="C356" s="4" t="s">
        <v>48</v>
      </c>
      <c r="D356" s="8" t="s">
        <v>752</v>
      </c>
      <c r="E356" s="21">
        <v>7</v>
      </c>
      <c r="F356" s="21" t="s">
        <v>807</v>
      </c>
      <c r="G356" s="31" t="s">
        <v>60</v>
      </c>
      <c r="H356" s="3" t="s">
        <v>733</v>
      </c>
    </row>
    <row r="357" ht="36" spans="1:8">
      <c r="A357" s="8" t="s">
        <v>13</v>
      </c>
      <c r="B357" s="4" t="s">
        <v>751</v>
      </c>
      <c r="C357" s="4" t="s">
        <v>48</v>
      </c>
      <c r="D357" s="8" t="s">
        <v>752</v>
      </c>
      <c r="E357" s="21">
        <v>2</v>
      </c>
      <c r="F357" s="21" t="s">
        <v>755</v>
      </c>
      <c r="G357" s="31" t="s">
        <v>60</v>
      </c>
      <c r="H357" s="3" t="s">
        <v>733</v>
      </c>
    </row>
    <row r="358" ht="36" spans="1:8">
      <c r="A358" s="8" t="s">
        <v>13</v>
      </c>
      <c r="B358" s="4" t="s">
        <v>751</v>
      </c>
      <c r="C358" s="4" t="s">
        <v>48</v>
      </c>
      <c r="D358" s="8" t="s">
        <v>752</v>
      </c>
      <c r="E358" s="21">
        <v>2</v>
      </c>
      <c r="F358" s="21" t="s">
        <v>999</v>
      </c>
      <c r="G358" s="31" t="s">
        <v>60</v>
      </c>
      <c r="H358" s="3" t="s">
        <v>733</v>
      </c>
    </row>
    <row r="359" ht="36" spans="1:8">
      <c r="A359" s="8" t="s">
        <v>13</v>
      </c>
      <c r="B359" s="4" t="s">
        <v>751</v>
      </c>
      <c r="C359" s="4" t="s">
        <v>48</v>
      </c>
      <c r="D359" s="8" t="s">
        <v>752</v>
      </c>
      <c r="E359" s="21">
        <v>2</v>
      </c>
      <c r="F359" s="21" t="s">
        <v>1000</v>
      </c>
      <c r="G359" s="31" t="s">
        <v>60</v>
      </c>
      <c r="H359" s="3" t="s">
        <v>733</v>
      </c>
    </row>
    <row r="360" ht="36" spans="1:8">
      <c r="A360" s="8" t="s">
        <v>13</v>
      </c>
      <c r="B360" s="4" t="s">
        <v>751</v>
      </c>
      <c r="C360" s="4" t="s">
        <v>48</v>
      </c>
      <c r="D360" s="8" t="s">
        <v>752</v>
      </c>
      <c r="E360" s="21">
        <v>1</v>
      </c>
      <c r="F360" s="21" t="s">
        <v>988</v>
      </c>
      <c r="G360" s="31" t="s">
        <v>60</v>
      </c>
      <c r="H360" s="3" t="s">
        <v>733</v>
      </c>
    </row>
    <row r="361" ht="36" spans="1:8">
      <c r="A361" s="8" t="s">
        <v>13</v>
      </c>
      <c r="B361" s="4" t="s">
        <v>751</v>
      </c>
      <c r="C361" s="4" t="s">
        <v>48</v>
      </c>
      <c r="D361" s="8" t="s">
        <v>752</v>
      </c>
      <c r="E361" s="21">
        <v>2</v>
      </c>
      <c r="F361" s="21" t="s">
        <v>78</v>
      </c>
      <c r="G361" s="31" t="s">
        <v>60</v>
      </c>
      <c r="H361" s="3" t="s">
        <v>733</v>
      </c>
    </row>
    <row r="362" ht="36" spans="1:8">
      <c r="A362" s="8" t="s">
        <v>13</v>
      </c>
      <c r="B362" s="4" t="s">
        <v>751</v>
      </c>
      <c r="C362" s="4" t="s">
        <v>48</v>
      </c>
      <c r="D362" s="8" t="s">
        <v>752</v>
      </c>
      <c r="E362" s="21">
        <v>1</v>
      </c>
      <c r="F362" s="21" t="s">
        <v>1022</v>
      </c>
      <c r="G362" s="31" t="s">
        <v>60</v>
      </c>
      <c r="H362" s="3" t="s">
        <v>733</v>
      </c>
    </row>
    <row r="363" ht="36" spans="1:8">
      <c r="A363" s="8" t="s">
        <v>13</v>
      </c>
      <c r="B363" s="4" t="s">
        <v>751</v>
      </c>
      <c r="C363" s="4" t="s">
        <v>48</v>
      </c>
      <c r="D363" s="8" t="s">
        <v>752</v>
      </c>
      <c r="E363" s="21">
        <v>1</v>
      </c>
      <c r="F363" s="21" t="s">
        <v>1143</v>
      </c>
      <c r="G363" s="31" t="s">
        <v>60</v>
      </c>
      <c r="H363" s="3" t="s">
        <v>733</v>
      </c>
    </row>
    <row r="364" ht="36" spans="1:8">
      <c r="A364" s="8" t="s">
        <v>13</v>
      </c>
      <c r="B364" s="4" t="s">
        <v>751</v>
      </c>
      <c r="C364" s="4" t="s">
        <v>48</v>
      </c>
      <c r="D364" s="8" t="s">
        <v>752</v>
      </c>
      <c r="E364" s="21">
        <v>2</v>
      </c>
      <c r="F364" s="21" t="s">
        <v>902</v>
      </c>
      <c r="G364" s="31" t="s">
        <v>60</v>
      </c>
      <c r="H364" s="3" t="s">
        <v>733</v>
      </c>
    </row>
    <row r="365" ht="36" spans="1:8">
      <c r="A365" s="8" t="s">
        <v>13</v>
      </c>
      <c r="B365" s="4" t="s">
        <v>751</v>
      </c>
      <c r="C365" s="4" t="s">
        <v>48</v>
      </c>
      <c r="D365" s="8" t="s">
        <v>752</v>
      </c>
      <c r="E365" s="21">
        <v>2</v>
      </c>
      <c r="F365" s="21" t="s">
        <v>755</v>
      </c>
      <c r="G365" s="31" t="s">
        <v>60</v>
      </c>
      <c r="H365" s="3" t="s">
        <v>733</v>
      </c>
    </row>
    <row r="366" ht="36" spans="1:8">
      <c r="A366" s="8" t="s">
        <v>13</v>
      </c>
      <c r="B366" s="4" t="s">
        <v>751</v>
      </c>
      <c r="C366" s="4" t="s">
        <v>48</v>
      </c>
      <c r="D366" s="8" t="s">
        <v>752</v>
      </c>
      <c r="E366" s="21">
        <v>1</v>
      </c>
      <c r="F366" s="21" t="s">
        <v>1157</v>
      </c>
      <c r="G366" s="31" t="s">
        <v>60</v>
      </c>
      <c r="H366" s="3" t="s">
        <v>733</v>
      </c>
    </row>
    <row r="367" ht="36" spans="1:8">
      <c r="A367" s="8" t="s">
        <v>13</v>
      </c>
      <c r="B367" s="4" t="s">
        <v>751</v>
      </c>
      <c r="C367" s="4" t="s">
        <v>48</v>
      </c>
      <c r="D367" s="8" t="s">
        <v>752</v>
      </c>
      <c r="E367" s="21">
        <v>2</v>
      </c>
      <c r="F367" s="21" t="s">
        <v>902</v>
      </c>
      <c r="G367" s="31" t="s">
        <v>60</v>
      </c>
      <c r="H367" s="3" t="s">
        <v>733</v>
      </c>
    </row>
    <row r="368" ht="36" spans="1:8">
      <c r="A368" s="8" t="s">
        <v>13</v>
      </c>
      <c r="B368" s="4" t="s">
        <v>757</v>
      </c>
      <c r="C368" s="4" t="s">
        <v>48</v>
      </c>
      <c r="D368" s="21" t="s">
        <v>761</v>
      </c>
      <c r="E368" s="37">
        <v>3</v>
      </c>
      <c r="F368" s="21" t="s">
        <v>816</v>
      </c>
      <c r="G368" s="31" t="s">
        <v>201</v>
      </c>
      <c r="H368" s="3" t="s">
        <v>733</v>
      </c>
    </row>
    <row r="369" ht="36" spans="1:8">
      <c r="A369" s="8" t="s">
        <v>13</v>
      </c>
      <c r="B369" s="4" t="s">
        <v>757</v>
      </c>
      <c r="C369" s="4" t="s">
        <v>48</v>
      </c>
      <c r="D369" s="21" t="s">
        <v>752</v>
      </c>
      <c r="E369" s="37">
        <v>6</v>
      </c>
      <c r="F369" s="21" t="s">
        <v>816</v>
      </c>
      <c r="G369" s="31" t="s">
        <v>60</v>
      </c>
      <c r="H369" s="3" t="s">
        <v>733</v>
      </c>
    </row>
    <row r="370" ht="36" spans="1:8">
      <c r="A370" s="8" t="s">
        <v>13</v>
      </c>
      <c r="B370" s="4" t="s">
        <v>757</v>
      </c>
      <c r="C370" s="4" t="s">
        <v>48</v>
      </c>
      <c r="D370" s="21" t="s">
        <v>752</v>
      </c>
      <c r="E370" s="37">
        <v>1</v>
      </c>
      <c r="F370" s="21" t="s">
        <v>758</v>
      </c>
      <c r="G370" s="31" t="s">
        <v>60</v>
      </c>
      <c r="H370" s="3" t="s">
        <v>733</v>
      </c>
    </row>
    <row r="371" ht="36" spans="1:8">
      <c r="A371" s="8" t="s">
        <v>13</v>
      </c>
      <c r="B371" s="4" t="s">
        <v>757</v>
      </c>
      <c r="C371" s="4" t="s">
        <v>48</v>
      </c>
      <c r="D371" s="21" t="s">
        <v>752</v>
      </c>
      <c r="E371" s="37">
        <v>1</v>
      </c>
      <c r="F371" s="21" t="s">
        <v>834</v>
      </c>
      <c r="G371" s="31" t="s">
        <v>60</v>
      </c>
      <c r="H371" s="3" t="s">
        <v>733</v>
      </c>
    </row>
    <row r="372" ht="36" spans="1:8">
      <c r="A372" s="8" t="s">
        <v>13</v>
      </c>
      <c r="B372" s="4" t="s">
        <v>757</v>
      </c>
      <c r="C372" s="4" t="s">
        <v>48</v>
      </c>
      <c r="D372" s="21" t="s">
        <v>752</v>
      </c>
      <c r="E372" s="37">
        <v>1</v>
      </c>
      <c r="F372" s="21" t="s">
        <v>816</v>
      </c>
      <c r="G372" s="31" t="s">
        <v>60</v>
      </c>
      <c r="H372" s="3" t="s">
        <v>733</v>
      </c>
    </row>
    <row r="373" ht="36" spans="1:8">
      <c r="A373" s="8" t="s">
        <v>13</v>
      </c>
      <c r="B373" s="4" t="s">
        <v>757</v>
      </c>
      <c r="C373" s="4" t="s">
        <v>48</v>
      </c>
      <c r="D373" s="21" t="s">
        <v>752</v>
      </c>
      <c r="E373" s="37">
        <v>1</v>
      </c>
      <c r="F373" s="21" t="s">
        <v>834</v>
      </c>
      <c r="G373" s="31" t="s">
        <v>60</v>
      </c>
      <c r="H373" s="3" t="s">
        <v>733</v>
      </c>
    </row>
    <row r="374" ht="36" spans="1:8">
      <c r="A374" s="8" t="s">
        <v>13</v>
      </c>
      <c r="B374" s="4" t="s">
        <v>757</v>
      </c>
      <c r="C374" s="4" t="s">
        <v>48</v>
      </c>
      <c r="D374" s="21" t="s">
        <v>752</v>
      </c>
      <c r="E374" s="30">
        <v>4</v>
      </c>
      <c r="F374" s="21" t="s">
        <v>832</v>
      </c>
      <c r="G374" s="31" t="s">
        <v>60</v>
      </c>
      <c r="H374" s="3" t="s">
        <v>733</v>
      </c>
    </row>
    <row r="375" ht="36" spans="1:8">
      <c r="A375" s="8" t="s">
        <v>13</v>
      </c>
      <c r="B375" s="4" t="s">
        <v>757</v>
      </c>
      <c r="C375" s="4" t="s">
        <v>48</v>
      </c>
      <c r="D375" s="21" t="s">
        <v>752</v>
      </c>
      <c r="E375" s="37">
        <v>1</v>
      </c>
      <c r="F375" s="16" t="s">
        <v>1144</v>
      </c>
      <c r="G375" s="31" t="s">
        <v>60</v>
      </c>
      <c r="H375" s="3" t="s">
        <v>733</v>
      </c>
    </row>
    <row r="376" ht="36" spans="1:8">
      <c r="A376" s="8" t="s">
        <v>13</v>
      </c>
      <c r="B376" s="4" t="s">
        <v>757</v>
      </c>
      <c r="C376" s="4" t="s">
        <v>48</v>
      </c>
      <c r="D376" s="21" t="s">
        <v>752</v>
      </c>
      <c r="E376" s="37">
        <v>1</v>
      </c>
      <c r="F376" s="16" t="s">
        <v>985</v>
      </c>
      <c r="G376" s="31" t="s">
        <v>60</v>
      </c>
      <c r="H376" s="3" t="s">
        <v>733</v>
      </c>
    </row>
    <row r="377" ht="36" spans="1:8">
      <c r="A377" s="8" t="s">
        <v>13</v>
      </c>
      <c r="B377" s="4" t="s">
        <v>757</v>
      </c>
      <c r="C377" s="4" t="s">
        <v>48</v>
      </c>
      <c r="D377" s="21" t="s">
        <v>752</v>
      </c>
      <c r="E377" s="21">
        <v>1</v>
      </c>
      <c r="F377" s="21" t="s">
        <v>1137</v>
      </c>
      <c r="G377" s="31" t="s">
        <v>60</v>
      </c>
      <c r="H377" s="3" t="s">
        <v>733</v>
      </c>
    </row>
    <row r="378" ht="36" spans="1:8">
      <c r="A378" s="8" t="s">
        <v>13</v>
      </c>
      <c r="B378" s="4" t="s">
        <v>757</v>
      </c>
      <c r="C378" s="4" t="s">
        <v>48</v>
      </c>
      <c r="D378" s="21" t="s">
        <v>752</v>
      </c>
      <c r="E378" s="30">
        <v>6</v>
      </c>
      <c r="F378" s="21" t="s">
        <v>816</v>
      </c>
      <c r="G378" s="31" t="s">
        <v>60</v>
      </c>
      <c r="H378" s="3" t="s">
        <v>733</v>
      </c>
    </row>
    <row r="379" ht="36" spans="1:8">
      <c r="A379" s="8" t="s">
        <v>13</v>
      </c>
      <c r="B379" s="4" t="s">
        <v>757</v>
      </c>
      <c r="C379" s="4" t="s">
        <v>48</v>
      </c>
      <c r="D379" s="21" t="s">
        <v>752</v>
      </c>
      <c r="E379" s="21">
        <v>1</v>
      </c>
      <c r="F379" s="21" t="s">
        <v>790</v>
      </c>
      <c r="G379" s="31" t="s">
        <v>60</v>
      </c>
      <c r="H379" s="3" t="s">
        <v>733</v>
      </c>
    </row>
    <row r="380" ht="36" spans="1:8">
      <c r="A380" s="8" t="s">
        <v>13</v>
      </c>
      <c r="B380" s="4" t="s">
        <v>757</v>
      </c>
      <c r="C380" s="4" t="s">
        <v>48</v>
      </c>
      <c r="D380" s="21" t="s">
        <v>752</v>
      </c>
      <c r="E380" s="21">
        <v>3</v>
      </c>
      <c r="F380" s="21" t="s">
        <v>758</v>
      </c>
      <c r="G380" s="31" t="s">
        <v>60</v>
      </c>
      <c r="H380" s="3" t="s">
        <v>733</v>
      </c>
    </row>
    <row r="381" ht="36" spans="1:8">
      <c r="A381" s="8" t="s">
        <v>13</v>
      </c>
      <c r="B381" s="4" t="s">
        <v>757</v>
      </c>
      <c r="C381" s="4" t="s">
        <v>48</v>
      </c>
      <c r="D381" s="21" t="s">
        <v>752</v>
      </c>
      <c r="E381" s="30">
        <v>12</v>
      </c>
      <c r="F381" s="21" t="s">
        <v>758</v>
      </c>
      <c r="G381" s="31" t="s">
        <v>60</v>
      </c>
      <c r="H381" s="3" t="s">
        <v>733</v>
      </c>
    </row>
    <row r="382" ht="36" spans="1:8">
      <c r="A382" s="8" t="s">
        <v>13</v>
      </c>
      <c r="B382" s="4" t="s">
        <v>757</v>
      </c>
      <c r="C382" s="4" t="s">
        <v>48</v>
      </c>
      <c r="D382" s="21" t="s">
        <v>752</v>
      </c>
      <c r="E382" s="30">
        <v>5</v>
      </c>
      <c r="F382" s="21" t="s">
        <v>834</v>
      </c>
      <c r="G382" s="31" t="s">
        <v>60</v>
      </c>
      <c r="H382" s="3" t="s">
        <v>733</v>
      </c>
    </row>
    <row r="383" ht="36" spans="1:8">
      <c r="A383" s="8" t="s">
        <v>13</v>
      </c>
      <c r="B383" s="4" t="s">
        <v>757</v>
      </c>
      <c r="C383" s="4" t="s">
        <v>48</v>
      </c>
      <c r="D383" s="21" t="s">
        <v>752</v>
      </c>
      <c r="E383" s="21">
        <v>1</v>
      </c>
      <c r="F383" s="21" t="s">
        <v>862</v>
      </c>
      <c r="G383" s="31" t="s">
        <v>60</v>
      </c>
      <c r="H383" s="3" t="s">
        <v>733</v>
      </c>
    </row>
    <row r="384" ht="36" spans="1:8">
      <c r="A384" s="8" t="s">
        <v>13</v>
      </c>
      <c r="B384" s="4" t="s">
        <v>757</v>
      </c>
      <c r="C384" s="4" t="s">
        <v>48</v>
      </c>
      <c r="D384" s="21" t="s">
        <v>752</v>
      </c>
      <c r="E384" s="21">
        <v>4</v>
      </c>
      <c r="F384" s="21" t="s">
        <v>862</v>
      </c>
      <c r="G384" s="31" t="s">
        <v>60</v>
      </c>
      <c r="H384" s="3" t="s">
        <v>733</v>
      </c>
    </row>
    <row r="385" ht="36" spans="1:8">
      <c r="A385" s="8" t="s">
        <v>13</v>
      </c>
      <c r="B385" s="4" t="s">
        <v>757</v>
      </c>
      <c r="C385" s="4" t="s">
        <v>48</v>
      </c>
      <c r="D385" s="21" t="s">
        <v>752</v>
      </c>
      <c r="E385" s="21">
        <v>2</v>
      </c>
      <c r="F385" s="21" t="s">
        <v>1003</v>
      </c>
      <c r="G385" s="31" t="s">
        <v>60</v>
      </c>
      <c r="H385" s="3" t="s">
        <v>733</v>
      </c>
    </row>
    <row r="386" ht="36" spans="1:8">
      <c r="A386" s="8" t="s">
        <v>13</v>
      </c>
      <c r="B386" s="4" t="s">
        <v>757</v>
      </c>
      <c r="C386" s="4" t="s">
        <v>48</v>
      </c>
      <c r="D386" s="21" t="s">
        <v>752</v>
      </c>
      <c r="E386" s="30">
        <v>3</v>
      </c>
      <c r="F386" s="21" t="s">
        <v>827</v>
      </c>
      <c r="G386" s="31" t="s">
        <v>60</v>
      </c>
      <c r="H386" s="3" t="s">
        <v>733</v>
      </c>
    </row>
    <row r="387" ht="36" spans="1:8">
      <c r="A387" s="8" t="s">
        <v>13</v>
      </c>
      <c r="B387" s="4" t="s">
        <v>757</v>
      </c>
      <c r="C387" s="4" t="s">
        <v>48</v>
      </c>
      <c r="D387" s="21" t="s">
        <v>752</v>
      </c>
      <c r="E387" s="21">
        <v>3</v>
      </c>
      <c r="F387" s="21" t="s">
        <v>901</v>
      </c>
      <c r="G387" s="31" t="s">
        <v>60</v>
      </c>
      <c r="H387" s="3" t="s">
        <v>733</v>
      </c>
    </row>
    <row r="388" ht="36" spans="1:8">
      <c r="A388" s="8" t="s">
        <v>13</v>
      </c>
      <c r="B388" s="4" t="s">
        <v>757</v>
      </c>
      <c r="C388" s="4" t="s">
        <v>48</v>
      </c>
      <c r="D388" s="21" t="s">
        <v>752</v>
      </c>
      <c r="E388" s="21">
        <v>1</v>
      </c>
      <c r="F388" s="21" t="s">
        <v>1163</v>
      </c>
      <c r="G388" s="31" t="s">
        <v>60</v>
      </c>
      <c r="H388" s="3" t="s">
        <v>733</v>
      </c>
    </row>
    <row r="389" ht="36" spans="1:8">
      <c r="A389" s="8" t="s">
        <v>13</v>
      </c>
      <c r="B389" s="4" t="s">
        <v>757</v>
      </c>
      <c r="C389" s="4" t="s">
        <v>48</v>
      </c>
      <c r="D389" s="21" t="s">
        <v>752</v>
      </c>
      <c r="E389" s="21">
        <v>1</v>
      </c>
      <c r="F389" s="21" t="s">
        <v>1043</v>
      </c>
      <c r="G389" s="31" t="s">
        <v>60</v>
      </c>
      <c r="H389" s="3" t="s">
        <v>733</v>
      </c>
    </row>
    <row r="390" ht="36" spans="1:8">
      <c r="A390" s="8" t="s">
        <v>13</v>
      </c>
      <c r="B390" s="4" t="s">
        <v>757</v>
      </c>
      <c r="C390" s="4" t="s">
        <v>48</v>
      </c>
      <c r="D390" s="21" t="s">
        <v>752</v>
      </c>
      <c r="E390" s="21">
        <v>1</v>
      </c>
      <c r="F390" s="21" t="s">
        <v>1003</v>
      </c>
      <c r="G390" s="31" t="s">
        <v>60</v>
      </c>
      <c r="H390" s="3" t="s">
        <v>733</v>
      </c>
    </row>
    <row r="391" ht="36" spans="1:8">
      <c r="A391" s="8" t="s">
        <v>13</v>
      </c>
      <c r="B391" s="4" t="s">
        <v>757</v>
      </c>
      <c r="C391" s="4" t="s">
        <v>48</v>
      </c>
      <c r="D391" s="21" t="s">
        <v>752</v>
      </c>
      <c r="E391" s="21">
        <v>1</v>
      </c>
      <c r="F391" s="21" t="s">
        <v>1003</v>
      </c>
      <c r="G391" s="31" t="s">
        <v>60</v>
      </c>
      <c r="H391" s="3" t="s">
        <v>733</v>
      </c>
    </row>
    <row r="392" ht="36" spans="1:8">
      <c r="A392" s="8" t="s">
        <v>13</v>
      </c>
      <c r="B392" s="4" t="s">
        <v>757</v>
      </c>
      <c r="C392" s="4" t="s">
        <v>48</v>
      </c>
      <c r="D392" s="21" t="s">
        <v>752</v>
      </c>
      <c r="E392" s="21">
        <v>1</v>
      </c>
      <c r="F392" s="21" t="s">
        <v>1152</v>
      </c>
      <c r="G392" s="31" t="s">
        <v>60</v>
      </c>
      <c r="H392" s="3" t="s">
        <v>733</v>
      </c>
    </row>
    <row r="393" ht="36" spans="1:8">
      <c r="A393" s="8" t="s">
        <v>13</v>
      </c>
      <c r="B393" s="4" t="s">
        <v>757</v>
      </c>
      <c r="C393" s="4" t="s">
        <v>48</v>
      </c>
      <c r="D393" s="21" t="s">
        <v>752</v>
      </c>
      <c r="E393" s="21">
        <v>1</v>
      </c>
      <c r="F393" s="21" t="s">
        <v>902</v>
      </c>
      <c r="G393" s="31" t="s">
        <v>60</v>
      </c>
      <c r="H393" s="3" t="s">
        <v>733</v>
      </c>
    </row>
    <row r="394" ht="36" spans="1:8">
      <c r="A394" s="8" t="s">
        <v>13</v>
      </c>
      <c r="B394" s="4" t="s">
        <v>757</v>
      </c>
      <c r="C394" s="4" t="s">
        <v>48</v>
      </c>
      <c r="D394" s="21" t="s">
        <v>752</v>
      </c>
      <c r="E394" s="21">
        <v>1</v>
      </c>
      <c r="F394" s="21" t="s">
        <v>1167</v>
      </c>
      <c r="G394" s="31" t="s">
        <v>60</v>
      </c>
      <c r="H394" s="3" t="s">
        <v>733</v>
      </c>
    </row>
    <row r="395" ht="36" spans="1:8">
      <c r="A395" s="8" t="s">
        <v>13</v>
      </c>
      <c r="B395" s="4" t="s">
        <v>757</v>
      </c>
      <c r="C395" s="4" t="s">
        <v>48</v>
      </c>
      <c r="D395" s="21" t="s">
        <v>752</v>
      </c>
      <c r="E395" s="21">
        <v>3</v>
      </c>
      <c r="F395" s="21" t="s">
        <v>902</v>
      </c>
      <c r="G395" s="31" t="s">
        <v>60</v>
      </c>
      <c r="H395" s="3" t="s">
        <v>733</v>
      </c>
    </row>
    <row r="396" ht="36" spans="1:8">
      <c r="A396" s="8" t="s">
        <v>13</v>
      </c>
      <c r="B396" s="4" t="s">
        <v>757</v>
      </c>
      <c r="C396" s="4" t="s">
        <v>48</v>
      </c>
      <c r="D396" s="21" t="s">
        <v>752</v>
      </c>
      <c r="E396" s="30">
        <v>2</v>
      </c>
      <c r="F396" s="21" t="s">
        <v>1004</v>
      </c>
      <c r="G396" s="31" t="s">
        <v>60</v>
      </c>
      <c r="H396" s="3" t="s">
        <v>733</v>
      </c>
    </row>
    <row r="397" ht="36" spans="1:8">
      <c r="A397" s="8" t="s">
        <v>13</v>
      </c>
      <c r="B397" s="4" t="s">
        <v>757</v>
      </c>
      <c r="C397" s="4" t="s">
        <v>48</v>
      </c>
      <c r="D397" s="21" t="s">
        <v>752</v>
      </c>
      <c r="E397" s="21">
        <v>1</v>
      </c>
      <c r="F397" s="21" t="s">
        <v>1103</v>
      </c>
      <c r="G397" s="31" t="s">
        <v>60</v>
      </c>
      <c r="H397" s="3" t="s">
        <v>733</v>
      </c>
    </row>
    <row r="398" ht="36" spans="1:8">
      <c r="A398" s="8" t="s">
        <v>13</v>
      </c>
      <c r="B398" s="4" t="s">
        <v>757</v>
      </c>
      <c r="C398" s="4" t="s">
        <v>48</v>
      </c>
      <c r="D398" s="21" t="s">
        <v>752</v>
      </c>
      <c r="E398" s="21">
        <v>1</v>
      </c>
      <c r="F398" s="21" t="s">
        <v>1168</v>
      </c>
      <c r="G398" s="31" t="s">
        <v>60</v>
      </c>
      <c r="H398" s="3" t="s">
        <v>733</v>
      </c>
    </row>
    <row r="399" ht="36" spans="1:8">
      <c r="A399" s="8" t="s">
        <v>13</v>
      </c>
      <c r="B399" s="4" t="s">
        <v>757</v>
      </c>
      <c r="C399" s="4" t="s">
        <v>48</v>
      </c>
      <c r="D399" s="21" t="s">
        <v>752</v>
      </c>
      <c r="E399" s="21">
        <v>1</v>
      </c>
      <c r="F399" s="21" t="s">
        <v>1169</v>
      </c>
      <c r="G399" s="31" t="s">
        <v>60</v>
      </c>
      <c r="H399" s="3" t="s">
        <v>733</v>
      </c>
    </row>
    <row r="400" ht="36" spans="1:8">
      <c r="A400" s="8" t="s">
        <v>13</v>
      </c>
      <c r="B400" s="4" t="s">
        <v>757</v>
      </c>
      <c r="C400" s="4" t="s">
        <v>48</v>
      </c>
      <c r="D400" s="21" t="s">
        <v>752</v>
      </c>
      <c r="E400" s="21">
        <v>1</v>
      </c>
      <c r="F400" s="21" t="s">
        <v>816</v>
      </c>
      <c r="G400" s="31" t="s">
        <v>60</v>
      </c>
      <c r="H400" s="3" t="s">
        <v>733</v>
      </c>
    </row>
    <row r="401" ht="36" spans="1:8">
      <c r="A401" s="8" t="s">
        <v>13</v>
      </c>
      <c r="B401" s="4" t="s">
        <v>757</v>
      </c>
      <c r="C401" s="4" t="s">
        <v>48</v>
      </c>
      <c r="D401" s="21" t="s">
        <v>752</v>
      </c>
      <c r="E401" s="21">
        <v>1</v>
      </c>
      <c r="F401" s="21" t="s">
        <v>1170</v>
      </c>
      <c r="G401" s="31" t="s">
        <v>60</v>
      </c>
      <c r="H401" s="3" t="s">
        <v>733</v>
      </c>
    </row>
    <row r="402" ht="36" spans="1:8">
      <c r="A402" s="8" t="s">
        <v>13</v>
      </c>
      <c r="B402" s="4" t="s">
        <v>757</v>
      </c>
      <c r="C402" s="4" t="s">
        <v>48</v>
      </c>
      <c r="D402" s="35" t="s">
        <v>1485</v>
      </c>
      <c r="E402" s="4">
        <v>2</v>
      </c>
      <c r="F402" s="21" t="s">
        <v>1878</v>
      </c>
      <c r="G402" s="31" t="s">
        <v>60</v>
      </c>
      <c r="H402" s="3" t="s">
        <v>1451</v>
      </c>
    </row>
    <row r="403" ht="36" spans="1:8">
      <c r="A403" s="8" t="s">
        <v>13</v>
      </c>
      <c r="B403" s="4" t="s">
        <v>442</v>
      </c>
      <c r="C403" s="4" t="s">
        <v>48</v>
      </c>
      <c r="D403" s="8" t="s">
        <v>102</v>
      </c>
      <c r="E403" s="4">
        <v>1</v>
      </c>
      <c r="F403" s="30" t="s">
        <v>443</v>
      </c>
      <c r="G403" s="31" t="s">
        <v>60</v>
      </c>
      <c r="H403" s="3" t="s">
        <v>21</v>
      </c>
    </row>
    <row r="404" ht="108" spans="1:8">
      <c r="A404" s="8" t="s">
        <v>13</v>
      </c>
      <c r="B404" s="4" t="s">
        <v>739</v>
      </c>
      <c r="C404" s="4" t="s">
        <v>48</v>
      </c>
      <c r="D404" s="21" t="s">
        <v>740</v>
      </c>
      <c r="E404" s="4">
        <v>19</v>
      </c>
      <c r="F404" s="38" t="s">
        <v>741</v>
      </c>
      <c r="G404" s="39" t="s">
        <v>60</v>
      </c>
      <c r="H404" s="3" t="s">
        <v>733</v>
      </c>
    </row>
    <row r="405" ht="36" spans="1:8">
      <c r="A405" s="8" t="s">
        <v>13</v>
      </c>
      <c r="B405" s="4" t="s">
        <v>835</v>
      </c>
      <c r="C405" s="4" t="s">
        <v>48</v>
      </c>
      <c r="D405" s="8" t="s">
        <v>740</v>
      </c>
      <c r="E405" s="21">
        <v>5</v>
      </c>
      <c r="F405" s="21" t="s">
        <v>836</v>
      </c>
      <c r="G405" s="11" t="s">
        <v>60</v>
      </c>
      <c r="H405" s="3" t="s">
        <v>733</v>
      </c>
    </row>
    <row r="406" ht="36" spans="1:8">
      <c r="A406" s="8" t="s">
        <v>13</v>
      </c>
      <c r="B406" s="4" t="s">
        <v>835</v>
      </c>
      <c r="C406" s="4" t="s">
        <v>48</v>
      </c>
      <c r="D406" s="8" t="s">
        <v>740</v>
      </c>
      <c r="E406" s="21">
        <v>2</v>
      </c>
      <c r="F406" s="21" t="s">
        <v>866</v>
      </c>
      <c r="G406" s="11" t="s">
        <v>60</v>
      </c>
      <c r="H406" s="3" t="s">
        <v>733</v>
      </c>
    </row>
    <row r="407" ht="36" spans="1:8">
      <c r="A407" s="8" t="s">
        <v>13</v>
      </c>
      <c r="B407" s="4" t="s">
        <v>835</v>
      </c>
      <c r="C407" s="4" t="s">
        <v>48</v>
      </c>
      <c r="D407" s="8" t="s">
        <v>740</v>
      </c>
      <c r="E407" s="21">
        <v>1</v>
      </c>
      <c r="F407" s="21" t="s">
        <v>372</v>
      </c>
      <c r="G407" s="11" t="s">
        <v>60</v>
      </c>
      <c r="H407" s="3" t="s">
        <v>733</v>
      </c>
    </row>
    <row r="408" ht="36" spans="1:8">
      <c r="A408" s="8" t="s">
        <v>13</v>
      </c>
      <c r="B408" s="4" t="s">
        <v>835</v>
      </c>
      <c r="C408" s="4" t="s">
        <v>48</v>
      </c>
      <c r="D408" s="8" t="s">
        <v>740</v>
      </c>
      <c r="E408" s="21">
        <v>1</v>
      </c>
      <c r="F408" s="21" t="s">
        <v>901</v>
      </c>
      <c r="G408" s="11" t="s">
        <v>60</v>
      </c>
      <c r="H408" s="3" t="s">
        <v>733</v>
      </c>
    </row>
    <row r="409" ht="36" spans="1:8">
      <c r="A409" s="8" t="s">
        <v>13</v>
      </c>
      <c r="B409" s="4" t="s">
        <v>835</v>
      </c>
      <c r="C409" s="4" t="s">
        <v>48</v>
      </c>
      <c r="D409" s="8" t="s">
        <v>740</v>
      </c>
      <c r="E409" s="21">
        <v>1</v>
      </c>
      <c r="F409" s="21" t="s">
        <v>982</v>
      </c>
      <c r="G409" s="11" t="s">
        <v>60</v>
      </c>
      <c r="H409" s="3" t="s">
        <v>733</v>
      </c>
    </row>
    <row r="410" ht="36" spans="1:8">
      <c r="A410" s="8" t="s">
        <v>13</v>
      </c>
      <c r="B410" s="4" t="s">
        <v>835</v>
      </c>
      <c r="C410" s="4" t="s">
        <v>48</v>
      </c>
      <c r="D410" s="8" t="s">
        <v>740</v>
      </c>
      <c r="E410" s="21">
        <v>1</v>
      </c>
      <c r="F410" s="21" t="s">
        <v>1171</v>
      </c>
      <c r="G410" s="11" t="s">
        <v>60</v>
      </c>
      <c r="H410" s="3" t="s">
        <v>733</v>
      </c>
    </row>
    <row r="411" ht="36" spans="1:8">
      <c r="A411" s="8" t="s">
        <v>13</v>
      </c>
      <c r="B411" s="4" t="s">
        <v>809</v>
      </c>
      <c r="C411" s="4" t="s">
        <v>48</v>
      </c>
      <c r="D411" s="8" t="s">
        <v>740</v>
      </c>
      <c r="E411" s="29">
        <v>7</v>
      </c>
      <c r="F411" s="8" t="s">
        <v>810</v>
      </c>
      <c r="G411" s="9" t="s">
        <v>60</v>
      </c>
      <c r="H411" s="3" t="s">
        <v>733</v>
      </c>
    </row>
    <row r="412" ht="36" spans="1:8">
      <c r="A412" s="8" t="s">
        <v>13</v>
      </c>
      <c r="B412" s="4" t="s">
        <v>809</v>
      </c>
      <c r="C412" s="4" t="s">
        <v>48</v>
      </c>
      <c r="D412" s="8" t="s">
        <v>740</v>
      </c>
      <c r="E412" s="29">
        <v>1</v>
      </c>
      <c r="F412" s="23" t="s">
        <v>971</v>
      </c>
      <c r="G412" s="9" t="s">
        <v>60</v>
      </c>
      <c r="H412" s="3" t="s">
        <v>733</v>
      </c>
    </row>
    <row r="413" ht="36" spans="1:8">
      <c r="A413" s="8" t="s">
        <v>13</v>
      </c>
      <c r="B413" s="4" t="s">
        <v>809</v>
      </c>
      <c r="C413" s="4" t="s">
        <v>48</v>
      </c>
      <c r="D413" s="8" t="s">
        <v>740</v>
      </c>
      <c r="E413" s="29">
        <v>1</v>
      </c>
      <c r="F413" s="23" t="s">
        <v>1173</v>
      </c>
      <c r="G413" s="9" t="s">
        <v>60</v>
      </c>
      <c r="H413" s="3" t="s">
        <v>733</v>
      </c>
    </row>
    <row r="414" ht="36" spans="1:8">
      <c r="A414" s="8" t="s">
        <v>13</v>
      </c>
      <c r="B414" s="4" t="s">
        <v>809</v>
      </c>
      <c r="C414" s="4" t="s">
        <v>48</v>
      </c>
      <c r="D414" s="8" t="s">
        <v>740</v>
      </c>
      <c r="E414" s="29">
        <v>1</v>
      </c>
      <c r="F414" s="8" t="s">
        <v>1143</v>
      </c>
      <c r="G414" s="9" t="s">
        <v>60</v>
      </c>
      <c r="H414" s="3" t="s">
        <v>733</v>
      </c>
    </row>
    <row r="415" ht="36" spans="1:8">
      <c r="A415" s="8" t="s">
        <v>13</v>
      </c>
      <c r="B415" s="4" t="s">
        <v>809</v>
      </c>
      <c r="C415" s="4" t="s">
        <v>48</v>
      </c>
      <c r="D415" s="8" t="s">
        <v>740</v>
      </c>
      <c r="E415" s="29">
        <v>2</v>
      </c>
      <c r="F415" s="23" t="s">
        <v>1000</v>
      </c>
      <c r="G415" s="9" t="s">
        <v>60</v>
      </c>
      <c r="H415" s="3" t="s">
        <v>733</v>
      </c>
    </row>
    <row r="416" ht="36" spans="1:8">
      <c r="A416" s="8" t="s">
        <v>13</v>
      </c>
      <c r="B416" s="4" t="s">
        <v>904</v>
      </c>
      <c r="C416" s="4" t="s">
        <v>48</v>
      </c>
      <c r="D416" s="8" t="s">
        <v>752</v>
      </c>
      <c r="E416" s="29">
        <v>2</v>
      </c>
      <c r="F416" s="23" t="s">
        <v>971</v>
      </c>
      <c r="G416" s="11" t="s">
        <v>60</v>
      </c>
      <c r="H416" s="3" t="s">
        <v>733</v>
      </c>
    </row>
    <row r="417" ht="36" spans="1:8">
      <c r="A417" s="8" t="s">
        <v>13</v>
      </c>
      <c r="B417" s="4" t="s">
        <v>904</v>
      </c>
      <c r="C417" s="4" t="s">
        <v>48</v>
      </c>
      <c r="D417" s="8" t="s">
        <v>752</v>
      </c>
      <c r="E417" s="29">
        <v>1</v>
      </c>
      <c r="F417" s="23" t="s">
        <v>1000</v>
      </c>
      <c r="G417" s="11" t="s">
        <v>60</v>
      </c>
      <c r="H417" s="3" t="s">
        <v>733</v>
      </c>
    </row>
    <row r="418" ht="36" spans="1:8">
      <c r="A418" s="8" t="s">
        <v>13</v>
      </c>
      <c r="B418" s="4" t="s">
        <v>904</v>
      </c>
      <c r="C418" s="4" t="s">
        <v>48</v>
      </c>
      <c r="D418" s="8" t="s">
        <v>752</v>
      </c>
      <c r="E418" s="29">
        <v>1</v>
      </c>
      <c r="F418" s="23" t="s">
        <v>901</v>
      </c>
      <c r="G418" s="11" t="s">
        <v>60</v>
      </c>
      <c r="H418" s="3" t="s">
        <v>733</v>
      </c>
    </row>
    <row r="419" ht="36" spans="1:8">
      <c r="A419" s="8" t="s">
        <v>13</v>
      </c>
      <c r="B419" s="4" t="s">
        <v>904</v>
      </c>
      <c r="C419" s="4" t="s">
        <v>48</v>
      </c>
      <c r="D419" s="8" t="s">
        <v>752</v>
      </c>
      <c r="E419" s="29">
        <v>1</v>
      </c>
      <c r="F419" s="8" t="s">
        <v>1177</v>
      </c>
      <c r="G419" s="11" t="s">
        <v>60</v>
      </c>
      <c r="H419" s="3" t="s">
        <v>733</v>
      </c>
    </row>
    <row r="420" ht="36" spans="1:8">
      <c r="A420" s="8" t="s">
        <v>13</v>
      </c>
      <c r="B420" s="4" t="s">
        <v>904</v>
      </c>
      <c r="C420" s="4" t="s">
        <v>48</v>
      </c>
      <c r="D420" s="8" t="s">
        <v>752</v>
      </c>
      <c r="E420" s="29">
        <v>1</v>
      </c>
      <c r="F420" s="23" t="s">
        <v>1173</v>
      </c>
      <c r="G420" s="11" t="s">
        <v>60</v>
      </c>
      <c r="H420" s="3" t="s">
        <v>733</v>
      </c>
    </row>
    <row r="421" ht="36" spans="1:8">
      <c r="A421" s="8" t="s">
        <v>13</v>
      </c>
      <c r="B421" s="4" t="s">
        <v>904</v>
      </c>
      <c r="C421" s="4" t="s">
        <v>48</v>
      </c>
      <c r="D421" s="8" t="s">
        <v>752</v>
      </c>
      <c r="E421" s="29">
        <v>3</v>
      </c>
      <c r="F421" s="23" t="s">
        <v>905</v>
      </c>
      <c r="G421" s="11" t="s">
        <v>60</v>
      </c>
      <c r="H421" s="3" t="s">
        <v>733</v>
      </c>
    </row>
    <row r="422" ht="36" spans="1:8">
      <c r="A422" s="8" t="s">
        <v>13</v>
      </c>
      <c r="B422" s="4" t="s">
        <v>904</v>
      </c>
      <c r="C422" s="4" t="s">
        <v>48</v>
      </c>
      <c r="D422" s="8" t="s">
        <v>752</v>
      </c>
      <c r="E422" s="29">
        <v>1</v>
      </c>
      <c r="F422" s="8" t="s">
        <v>1179</v>
      </c>
      <c r="G422" s="11" t="s">
        <v>60</v>
      </c>
      <c r="H422" s="3" t="s">
        <v>733</v>
      </c>
    </row>
    <row r="423" ht="36" spans="1:8">
      <c r="A423" s="8" t="s">
        <v>13</v>
      </c>
      <c r="B423" s="4" t="s">
        <v>904</v>
      </c>
      <c r="C423" s="4" t="s">
        <v>48</v>
      </c>
      <c r="D423" s="8" t="s">
        <v>752</v>
      </c>
      <c r="E423" s="29">
        <v>2</v>
      </c>
      <c r="F423" s="23" t="s">
        <v>923</v>
      </c>
      <c r="G423" s="11" t="s">
        <v>60</v>
      </c>
      <c r="H423" s="3" t="s">
        <v>733</v>
      </c>
    </row>
    <row r="424" ht="48" spans="1:8">
      <c r="A424" s="8" t="s">
        <v>13</v>
      </c>
      <c r="B424" s="4" t="s">
        <v>772</v>
      </c>
      <c r="C424" s="4" t="s">
        <v>48</v>
      </c>
      <c r="D424" s="21" t="s">
        <v>752</v>
      </c>
      <c r="E424" s="21">
        <v>5</v>
      </c>
      <c r="F424" s="21" t="s">
        <v>838</v>
      </c>
      <c r="G424" s="31" t="s">
        <v>60</v>
      </c>
      <c r="H424" s="3" t="s">
        <v>733</v>
      </c>
    </row>
    <row r="425" ht="36" spans="1:8">
      <c r="A425" s="8" t="s">
        <v>13</v>
      </c>
      <c r="B425" s="4" t="s">
        <v>772</v>
      </c>
      <c r="C425" s="4" t="s">
        <v>48</v>
      </c>
      <c r="D425" s="21" t="s">
        <v>752</v>
      </c>
      <c r="E425" s="21">
        <v>10</v>
      </c>
      <c r="F425" s="21" t="s">
        <v>770</v>
      </c>
      <c r="G425" s="22" t="s">
        <v>22</v>
      </c>
      <c r="H425" s="3" t="s">
        <v>733</v>
      </c>
    </row>
    <row r="426" ht="36" spans="1:8">
      <c r="A426" s="8" t="s">
        <v>13</v>
      </c>
      <c r="B426" s="4" t="s">
        <v>772</v>
      </c>
      <c r="C426" s="4" t="s">
        <v>48</v>
      </c>
      <c r="D426" s="21" t="s">
        <v>752</v>
      </c>
      <c r="E426" s="21">
        <v>10</v>
      </c>
      <c r="F426" s="21" t="s">
        <v>770</v>
      </c>
      <c r="G426" s="22" t="s">
        <v>22</v>
      </c>
      <c r="H426" s="3" t="s">
        <v>733</v>
      </c>
    </row>
    <row r="427" ht="36" spans="1:8">
      <c r="A427" s="8" t="s">
        <v>13</v>
      </c>
      <c r="B427" s="4" t="s">
        <v>772</v>
      </c>
      <c r="C427" s="4" t="s">
        <v>48</v>
      </c>
      <c r="D427" s="21" t="s">
        <v>752</v>
      </c>
      <c r="E427" s="21">
        <v>1</v>
      </c>
      <c r="F427" s="21" t="s">
        <v>1180</v>
      </c>
      <c r="G427" s="22" t="s">
        <v>22</v>
      </c>
      <c r="H427" s="3" t="s">
        <v>733</v>
      </c>
    </row>
    <row r="428" ht="36" spans="1:8">
      <c r="A428" s="8" t="s">
        <v>13</v>
      </c>
      <c r="B428" s="4" t="s">
        <v>772</v>
      </c>
      <c r="C428" s="4" t="s">
        <v>48</v>
      </c>
      <c r="D428" s="21" t="s">
        <v>752</v>
      </c>
      <c r="E428" s="21">
        <v>2</v>
      </c>
      <c r="F428" s="21" t="s">
        <v>1006</v>
      </c>
      <c r="G428" s="22" t="s">
        <v>22</v>
      </c>
      <c r="H428" s="3" t="s">
        <v>733</v>
      </c>
    </row>
    <row r="429" ht="36" spans="1:8">
      <c r="A429" s="8" t="s">
        <v>13</v>
      </c>
      <c r="B429" s="4" t="s">
        <v>772</v>
      </c>
      <c r="C429" s="4" t="s">
        <v>48</v>
      </c>
      <c r="D429" s="21" t="s">
        <v>752</v>
      </c>
      <c r="E429" s="21">
        <v>1</v>
      </c>
      <c r="F429" s="21" t="s">
        <v>1127</v>
      </c>
      <c r="G429" s="22" t="s">
        <v>22</v>
      </c>
      <c r="H429" s="3" t="s">
        <v>733</v>
      </c>
    </row>
    <row r="430" ht="36" spans="1:8">
      <c r="A430" s="8" t="s">
        <v>13</v>
      </c>
      <c r="B430" s="4" t="s">
        <v>772</v>
      </c>
      <c r="C430" s="4" t="s">
        <v>48</v>
      </c>
      <c r="D430" s="21" t="s">
        <v>752</v>
      </c>
      <c r="E430" s="21">
        <v>1</v>
      </c>
      <c r="F430" s="21" t="s">
        <v>1103</v>
      </c>
      <c r="G430" s="22" t="s">
        <v>22</v>
      </c>
      <c r="H430" s="3" t="s">
        <v>733</v>
      </c>
    </row>
    <row r="431" ht="36" spans="1:8">
      <c r="A431" s="8" t="s">
        <v>13</v>
      </c>
      <c r="B431" s="4" t="s">
        <v>446</v>
      </c>
      <c r="C431" s="4" t="s">
        <v>16</v>
      </c>
      <c r="D431" s="40" t="s">
        <v>17</v>
      </c>
      <c r="E431" s="41">
        <v>1</v>
      </c>
      <c r="F431" s="40" t="s">
        <v>123</v>
      </c>
      <c r="G431" s="42" t="s">
        <v>22</v>
      </c>
      <c r="H431" s="3" t="s">
        <v>21</v>
      </c>
    </row>
    <row r="432" ht="36" spans="1:8">
      <c r="A432" s="8" t="s">
        <v>13</v>
      </c>
      <c r="B432" s="4" t="s">
        <v>446</v>
      </c>
      <c r="C432" s="4" t="s">
        <v>16</v>
      </c>
      <c r="D432" s="40" t="s">
        <v>17</v>
      </c>
      <c r="E432" s="41">
        <v>1</v>
      </c>
      <c r="F432" s="40" t="s">
        <v>448</v>
      </c>
      <c r="G432" s="42" t="s">
        <v>22</v>
      </c>
      <c r="H432" s="3" t="s">
        <v>21</v>
      </c>
    </row>
    <row r="433" ht="36" spans="1:8">
      <c r="A433" s="8" t="s">
        <v>13</v>
      </c>
      <c r="B433" s="4" t="s">
        <v>217</v>
      </c>
      <c r="C433" s="4" t="s">
        <v>16</v>
      </c>
      <c r="D433" s="40" t="s">
        <v>17</v>
      </c>
      <c r="E433" s="4">
        <v>2</v>
      </c>
      <c r="F433" s="8" t="s">
        <v>84</v>
      </c>
      <c r="G433" s="22" t="s">
        <v>22</v>
      </c>
      <c r="H433" s="3" t="s">
        <v>21</v>
      </c>
    </row>
    <row r="434" ht="36" spans="1:8">
      <c r="A434" s="8" t="s">
        <v>13</v>
      </c>
      <c r="B434" s="4" t="s">
        <v>217</v>
      </c>
      <c r="C434" s="4" t="s">
        <v>16</v>
      </c>
      <c r="D434" s="40" t="s">
        <v>17</v>
      </c>
      <c r="E434" s="4">
        <v>2</v>
      </c>
      <c r="F434" s="8" t="s">
        <v>123</v>
      </c>
      <c r="G434" s="22" t="s">
        <v>22</v>
      </c>
      <c r="H434" s="3" t="s">
        <v>21</v>
      </c>
    </row>
    <row r="435" ht="36" spans="1:8">
      <c r="A435" s="8" t="s">
        <v>13</v>
      </c>
      <c r="B435" s="4" t="s">
        <v>217</v>
      </c>
      <c r="C435" s="4" t="s">
        <v>16</v>
      </c>
      <c r="D435" s="40" t="s">
        <v>17</v>
      </c>
      <c r="E435" s="4">
        <v>1</v>
      </c>
      <c r="F435" s="8" t="s">
        <v>224</v>
      </c>
      <c r="G435" s="22" t="s">
        <v>22</v>
      </c>
      <c r="H435" s="3" t="s">
        <v>21</v>
      </c>
    </row>
    <row r="436" ht="36" spans="1:8">
      <c r="A436" s="8" t="s">
        <v>13</v>
      </c>
      <c r="B436" s="4" t="s">
        <v>217</v>
      </c>
      <c r="C436" s="4" t="s">
        <v>16</v>
      </c>
      <c r="D436" s="40" t="s">
        <v>17</v>
      </c>
      <c r="E436" s="4">
        <v>1</v>
      </c>
      <c r="F436" s="8" t="s">
        <v>219</v>
      </c>
      <c r="G436" s="22" t="s">
        <v>22</v>
      </c>
      <c r="H436" s="3" t="s">
        <v>21</v>
      </c>
    </row>
    <row r="437" ht="36" spans="1:8">
      <c r="A437" s="8" t="s">
        <v>13</v>
      </c>
      <c r="B437" s="4" t="s">
        <v>217</v>
      </c>
      <c r="C437" s="4" t="s">
        <v>16</v>
      </c>
      <c r="D437" s="40" t="s">
        <v>17</v>
      </c>
      <c r="E437" s="4">
        <v>1</v>
      </c>
      <c r="F437" s="8" t="s">
        <v>450</v>
      </c>
      <c r="G437" s="22" t="s">
        <v>22</v>
      </c>
      <c r="H437" s="3" t="s">
        <v>21</v>
      </c>
    </row>
    <row r="438" ht="36" spans="1:8">
      <c r="A438" s="8" t="s">
        <v>13</v>
      </c>
      <c r="B438" s="4" t="s">
        <v>217</v>
      </c>
      <c r="C438" s="4" t="s">
        <v>16</v>
      </c>
      <c r="D438" s="40" t="s">
        <v>17</v>
      </c>
      <c r="E438" s="4">
        <v>1</v>
      </c>
      <c r="F438" s="8" t="s">
        <v>451</v>
      </c>
      <c r="G438" s="22" t="s">
        <v>22</v>
      </c>
      <c r="H438" s="3" t="s">
        <v>21</v>
      </c>
    </row>
    <row r="439" ht="36" spans="1:8">
      <c r="A439" s="8" t="s">
        <v>13</v>
      </c>
      <c r="B439" s="4" t="s">
        <v>452</v>
      </c>
      <c r="C439" s="4" t="s">
        <v>16</v>
      </c>
      <c r="D439" s="40" t="s">
        <v>17</v>
      </c>
      <c r="E439" s="41">
        <v>1</v>
      </c>
      <c r="F439" s="40" t="s">
        <v>453</v>
      </c>
      <c r="G439" s="42" t="s">
        <v>22</v>
      </c>
      <c r="H439" s="3" t="s">
        <v>21</v>
      </c>
    </row>
    <row r="440" ht="36" spans="1:8">
      <c r="A440" s="8" t="s">
        <v>13</v>
      </c>
      <c r="B440" s="4" t="s">
        <v>452</v>
      </c>
      <c r="C440" s="4" t="s">
        <v>16</v>
      </c>
      <c r="D440" s="40" t="s">
        <v>17</v>
      </c>
      <c r="E440" s="41">
        <v>1</v>
      </c>
      <c r="F440" s="40" t="s">
        <v>455</v>
      </c>
      <c r="G440" s="42" t="s">
        <v>22</v>
      </c>
      <c r="H440" s="3" t="s">
        <v>21</v>
      </c>
    </row>
    <row r="441" ht="36" spans="1:8">
      <c r="A441" s="8" t="s">
        <v>13</v>
      </c>
      <c r="B441" s="4" t="s">
        <v>452</v>
      </c>
      <c r="C441" s="4" t="s">
        <v>16</v>
      </c>
      <c r="D441" s="40" t="s">
        <v>17</v>
      </c>
      <c r="E441" s="41">
        <v>1</v>
      </c>
      <c r="F441" s="40" t="s">
        <v>230</v>
      </c>
      <c r="G441" s="42" t="s">
        <v>22</v>
      </c>
      <c r="H441" s="3" t="s">
        <v>21</v>
      </c>
    </row>
    <row r="442" ht="36" spans="1:8">
      <c r="A442" s="8" t="s">
        <v>13</v>
      </c>
      <c r="B442" s="4" t="s">
        <v>456</v>
      </c>
      <c r="C442" s="4" t="s">
        <v>16</v>
      </c>
      <c r="D442" s="40" t="s">
        <v>17</v>
      </c>
      <c r="E442" s="29">
        <v>1</v>
      </c>
      <c r="F442" s="23" t="s">
        <v>230</v>
      </c>
      <c r="G442" s="42" t="s">
        <v>22</v>
      </c>
      <c r="H442" s="3" t="s">
        <v>21</v>
      </c>
    </row>
    <row r="443" ht="36" spans="1:8">
      <c r="A443" s="8" t="s">
        <v>13</v>
      </c>
      <c r="B443" s="4" t="s">
        <v>456</v>
      </c>
      <c r="C443" s="4" t="s">
        <v>16</v>
      </c>
      <c r="D443" s="40" t="s">
        <v>17</v>
      </c>
      <c r="E443" s="29">
        <v>1</v>
      </c>
      <c r="F443" s="23" t="s">
        <v>84</v>
      </c>
      <c r="G443" s="42" t="s">
        <v>22</v>
      </c>
      <c r="H443" s="3" t="s">
        <v>21</v>
      </c>
    </row>
    <row r="444" ht="36" spans="1:8">
      <c r="A444" s="8" t="s">
        <v>13</v>
      </c>
      <c r="B444" s="4" t="s">
        <v>456</v>
      </c>
      <c r="C444" s="4" t="s">
        <v>16</v>
      </c>
      <c r="D444" s="40" t="s">
        <v>17</v>
      </c>
      <c r="E444" s="29">
        <v>1</v>
      </c>
      <c r="F444" s="23" t="s">
        <v>224</v>
      </c>
      <c r="G444" s="42" t="s">
        <v>22</v>
      </c>
      <c r="H444" s="3" t="s">
        <v>21</v>
      </c>
    </row>
    <row r="445" ht="36" spans="1:8">
      <c r="A445" s="8" t="s">
        <v>13</v>
      </c>
      <c r="B445" s="4" t="s">
        <v>218</v>
      </c>
      <c r="C445" s="4" t="s">
        <v>16</v>
      </c>
      <c r="D445" s="40" t="s">
        <v>102</v>
      </c>
      <c r="E445" s="4">
        <v>1</v>
      </c>
      <c r="F445" s="8" t="s">
        <v>84</v>
      </c>
      <c r="G445" s="22" t="s">
        <v>60</v>
      </c>
      <c r="H445" s="3" t="s">
        <v>21</v>
      </c>
    </row>
    <row r="446" ht="36" spans="1:8">
      <c r="A446" s="8" t="s">
        <v>13</v>
      </c>
      <c r="B446" s="4" t="s">
        <v>218</v>
      </c>
      <c r="C446" s="4" t="s">
        <v>16</v>
      </c>
      <c r="D446" s="40" t="s">
        <v>102</v>
      </c>
      <c r="E446" s="29">
        <v>2</v>
      </c>
      <c r="F446" s="8" t="s">
        <v>123</v>
      </c>
      <c r="G446" s="22" t="s">
        <v>60</v>
      </c>
      <c r="H446" s="3" t="s">
        <v>21</v>
      </c>
    </row>
    <row r="447" ht="36" spans="1:8">
      <c r="A447" s="8" t="s">
        <v>13</v>
      </c>
      <c r="B447" s="4" t="s">
        <v>218</v>
      </c>
      <c r="C447" s="4" t="s">
        <v>16</v>
      </c>
      <c r="D447" s="40" t="s">
        <v>102</v>
      </c>
      <c r="E447" s="4">
        <v>1</v>
      </c>
      <c r="F447" s="8" t="s">
        <v>224</v>
      </c>
      <c r="G447" s="22" t="s">
        <v>60</v>
      </c>
      <c r="H447" s="3" t="s">
        <v>21</v>
      </c>
    </row>
    <row r="448" ht="36" spans="1:8">
      <c r="A448" s="8" t="s">
        <v>13</v>
      </c>
      <c r="B448" s="4" t="s">
        <v>218</v>
      </c>
      <c r="C448" s="4" t="s">
        <v>16</v>
      </c>
      <c r="D448" s="40" t="s">
        <v>102</v>
      </c>
      <c r="E448" s="29">
        <v>2</v>
      </c>
      <c r="F448" s="8" t="s">
        <v>126</v>
      </c>
      <c r="G448" s="22" t="s">
        <v>60</v>
      </c>
      <c r="H448" s="3" t="s">
        <v>21</v>
      </c>
    </row>
    <row r="449" ht="36" spans="1:8">
      <c r="A449" s="8" t="s">
        <v>13</v>
      </c>
      <c r="B449" s="4" t="s">
        <v>218</v>
      </c>
      <c r="C449" s="4" t="s">
        <v>16</v>
      </c>
      <c r="D449" s="40" t="s">
        <v>102</v>
      </c>
      <c r="E449" s="4">
        <v>2</v>
      </c>
      <c r="F449" s="8" t="s">
        <v>219</v>
      </c>
      <c r="G449" s="22" t="s">
        <v>60</v>
      </c>
      <c r="H449" s="3" t="s">
        <v>21</v>
      </c>
    </row>
    <row r="450" ht="36" spans="1:8">
      <c r="A450" s="8" t="s">
        <v>13</v>
      </c>
      <c r="B450" s="4" t="s">
        <v>218</v>
      </c>
      <c r="C450" s="4" t="s">
        <v>16</v>
      </c>
      <c r="D450" s="40" t="s">
        <v>102</v>
      </c>
      <c r="E450" s="29">
        <v>1</v>
      </c>
      <c r="F450" s="8" t="s">
        <v>226</v>
      </c>
      <c r="G450" s="22" t="s">
        <v>60</v>
      </c>
      <c r="H450" s="3" t="s">
        <v>21</v>
      </c>
    </row>
    <row r="451" ht="36" spans="1:8">
      <c r="A451" s="8" t="s">
        <v>13</v>
      </c>
      <c r="B451" s="4" t="s">
        <v>218</v>
      </c>
      <c r="C451" s="4" t="s">
        <v>16</v>
      </c>
      <c r="D451" s="40" t="s">
        <v>102</v>
      </c>
      <c r="E451" s="29">
        <v>1</v>
      </c>
      <c r="F451" s="8" t="s">
        <v>222</v>
      </c>
      <c r="G451" s="22" t="s">
        <v>60</v>
      </c>
      <c r="H451" s="3" t="s">
        <v>21</v>
      </c>
    </row>
    <row r="452" ht="36" spans="1:8">
      <c r="A452" s="8" t="s">
        <v>13</v>
      </c>
      <c r="B452" s="4" t="s">
        <v>220</v>
      </c>
      <c r="C452" s="4" t="s">
        <v>16</v>
      </c>
      <c r="D452" s="40" t="s">
        <v>17</v>
      </c>
      <c r="E452" s="43">
        <v>1</v>
      </c>
      <c r="F452" s="40" t="s">
        <v>84</v>
      </c>
      <c r="G452" s="42" t="s">
        <v>22</v>
      </c>
      <c r="H452" s="3" t="s">
        <v>21</v>
      </c>
    </row>
    <row r="453" ht="36" spans="1:8">
      <c r="A453" s="8" t="s">
        <v>13</v>
      </c>
      <c r="B453" s="4" t="s">
        <v>220</v>
      </c>
      <c r="C453" s="4" t="s">
        <v>16</v>
      </c>
      <c r="D453" s="40" t="s">
        <v>17</v>
      </c>
      <c r="E453" s="43">
        <v>2</v>
      </c>
      <c r="F453" s="40" t="s">
        <v>123</v>
      </c>
      <c r="G453" s="42" t="s">
        <v>22</v>
      </c>
      <c r="H453" s="3" t="s">
        <v>21</v>
      </c>
    </row>
    <row r="454" ht="36" spans="1:8">
      <c r="A454" s="8" t="s">
        <v>13</v>
      </c>
      <c r="B454" s="4" t="s">
        <v>220</v>
      </c>
      <c r="C454" s="4" t="s">
        <v>16</v>
      </c>
      <c r="D454" s="40" t="s">
        <v>17</v>
      </c>
      <c r="E454" s="43">
        <v>1</v>
      </c>
      <c r="F454" s="40" t="s">
        <v>224</v>
      </c>
      <c r="G454" s="42" t="s">
        <v>22</v>
      </c>
      <c r="H454" s="3" t="s">
        <v>21</v>
      </c>
    </row>
    <row r="455" ht="36" spans="1:8">
      <c r="A455" s="8" t="s">
        <v>13</v>
      </c>
      <c r="B455" s="4" t="s">
        <v>220</v>
      </c>
      <c r="C455" s="4" t="s">
        <v>16</v>
      </c>
      <c r="D455" s="40" t="s">
        <v>17</v>
      </c>
      <c r="E455" s="43">
        <v>1</v>
      </c>
      <c r="F455" s="40" t="s">
        <v>126</v>
      </c>
      <c r="G455" s="42" t="s">
        <v>22</v>
      </c>
      <c r="H455" s="3" t="s">
        <v>21</v>
      </c>
    </row>
    <row r="456" ht="36" spans="1:8">
      <c r="A456" s="8" t="s">
        <v>13</v>
      </c>
      <c r="B456" s="4" t="s">
        <v>220</v>
      </c>
      <c r="C456" s="4" t="s">
        <v>16</v>
      </c>
      <c r="D456" s="40" t="s">
        <v>17</v>
      </c>
      <c r="E456" s="43">
        <v>1</v>
      </c>
      <c r="F456" s="40" t="s">
        <v>226</v>
      </c>
      <c r="G456" s="42" t="s">
        <v>22</v>
      </c>
      <c r="H456" s="3" t="s">
        <v>21</v>
      </c>
    </row>
    <row r="457" ht="36" spans="1:8">
      <c r="A457" s="8" t="s">
        <v>13</v>
      </c>
      <c r="B457" s="4" t="s">
        <v>220</v>
      </c>
      <c r="C457" s="4" t="s">
        <v>16</v>
      </c>
      <c r="D457" s="40" t="s">
        <v>17</v>
      </c>
      <c r="E457" s="43">
        <v>1</v>
      </c>
      <c r="F457" s="40" t="s">
        <v>225</v>
      </c>
      <c r="G457" s="42" t="s">
        <v>22</v>
      </c>
      <c r="H457" s="3" t="s">
        <v>21</v>
      </c>
    </row>
    <row r="458" ht="36" spans="1:8">
      <c r="A458" s="8" t="s">
        <v>13</v>
      </c>
      <c r="B458" s="4" t="s">
        <v>220</v>
      </c>
      <c r="C458" s="4" t="s">
        <v>16</v>
      </c>
      <c r="D458" s="40" t="s">
        <v>17</v>
      </c>
      <c r="E458" s="43">
        <v>2</v>
      </c>
      <c r="F458" s="40" t="s">
        <v>222</v>
      </c>
      <c r="G458" s="42" t="s">
        <v>22</v>
      </c>
      <c r="H458" s="3" t="s">
        <v>21</v>
      </c>
    </row>
    <row r="459" ht="36" spans="1:8">
      <c r="A459" s="8" t="s">
        <v>13</v>
      </c>
      <c r="B459" s="4" t="s">
        <v>220</v>
      </c>
      <c r="C459" s="4" t="s">
        <v>16</v>
      </c>
      <c r="D459" s="40" t="s">
        <v>17</v>
      </c>
      <c r="E459" s="43">
        <v>1</v>
      </c>
      <c r="F459" s="40" t="s">
        <v>227</v>
      </c>
      <c r="G459" s="42" t="s">
        <v>22</v>
      </c>
      <c r="H459" s="3" t="s">
        <v>21</v>
      </c>
    </row>
    <row r="460" ht="36" spans="1:8">
      <c r="A460" s="8" t="s">
        <v>13</v>
      </c>
      <c r="B460" s="4" t="s">
        <v>220</v>
      </c>
      <c r="C460" s="4" t="s">
        <v>16</v>
      </c>
      <c r="D460" s="40" t="s">
        <v>17</v>
      </c>
      <c r="E460" s="43">
        <v>1</v>
      </c>
      <c r="F460" s="40" t="s">
        <v>457</v>
      </c>
      <c r="G460" s="42" t="s">
        <v>22</v>
      </c>
      <c r="H460" s="3" t="s">
        <v>21</v>
      </c>
    </row>
    <row r="461" ht="36" spans="1:8">
      <c r="A461" s="8" t="s">
        <v>13</v>
      </c>
      <c r="B461" s="4" t="s">
        <v>458</v>
      </c>
      <c r="C461" s="4" t="s">
        <v>16</v>
      </c>
      <c r="D461" s="40" t="s">
        <v>17</v>
      </c>
      <c r="E461" s="41">
        <v>1</v>
      </c>
      <c r="F461" s="40" t="s">
        <v>126</v>
      </c>
      <c r="G461" s="42" t="s">
        <v>22</v>
      </c>
      <c r="H461" s="3" t="s">
        <v>21</v>
      </c>
    </row>
    <row r="462" ht="36" spans="1:8">
      <c r="A462" s="8" t="s">
        <v>13</v>
      </c>
      <c r="B462" s="4" t="s">
        <v>458</v>
      </c>
      <c r="C462" s="4" t="s">
        <v>16</v>
      </c>
      <c r="D462" s="40" t="s">
        <v>17</v>
      </c>
      <c r="E462" s="41">
        <v>1</v>
      </c>
      <c r="F462" s="40" t="s">
        <v>222</v>
      </c>
      <c r="G462" s="42" t="s">
        <v>22</v>
      </c>
      <c r="H462" s="3" t="s">
        <v>21</v>
      </c>
    </row>
    <row r="463" ht="36" spans="1:8">
      <c r="A463" s="8" t="s">
        <v>13</v>
      </c>
      <c r="B463" s="4" t="s">
        <v>458</v>
      </c>
      <c r="C463" s="4" t="s">
        <v>16</v>
      </c>
      <c r="D463" s="40" t="s">
        <v>17</v>
      </c>
      <c r="E463" s="41">
        <v>1</v>
      </c>
      <c r="F463" s="40" t="s">
        <v>219</v>
      </c>
      <c r="G463" s="42" t="s">
        <v>22</v>
      </c>
      <c r="H463" s="3" t="s">
        <v>21</v>
      </c>
    </row>
    <row r="464" ht="36" spans="1:8">
      <c r="A464" s="8" t="s">
        <v>13</v>
      </c>
      <c r="B464" s="4" t="s">
        <v>458</v>
      </c>
      <c r="C464" s="4" t="s">
        <v>16</v>
      </c>
      <c r="D464" s="40" t="s">
        <v>17</v>
      </c>
      <c r="E464" s="41">
        <v>1</v>
      </c>
      <c r="F464" s="40" t="s">
        <v>230</v>
      </c>
      <c r="G464" s="42" t="s">
        <v>22</v>
      </c>
      <c r="H464" s="3" t="s">
        <v>21</v>
      </c>
    </row>
    <row r="465" ht="36" spans="1:8">
      <c r="A465" s="8" t="s">
        <v>13</v>
      </c>
      <c r="B465" s="4" t="s">
        <v>458</v>
      </c>
      <c r="C465" s="4" t="s">
        <v>16</v>
      </c>
      <c r="D465" s="40" t="s">
        <v>17</v>
      </c>
      <c r="E465" s="41">
        <v>1</v>
      </c>
      <c r="F465" s="40" t="s">
        <v>460</v>
      </c>
      <c r="G465" s="42" t="s">
        <v>22</v>
      </c>
      <c r="H465" s="3" t="s">
        <v>21</v>
      </c>
    </row>
    <row r="466" ht="36" spans="1:8">
      <c r="A466" s="8" t="s">
        <v>13</v>
      </c>
      <c r="B466" s="4" t="s">
        <v>461</v>
      </c>
      <c r="C466" s="4" t="s">
        <v>16</v>
      </c>
      <c r="D466" s="40" t="s">
        <v>17</v>
      </c>
      <c r="E466" s="41">
        <v>1</v>
      </c>
      <c r="F466" s="44" t="s">
        <v>224</v>
      </c>
      <c r="G466" s="42" t="s">
        <v>22</v>
      </c>
      <c r="H466" s="3" t="s">
        <v>21</v>
      </c>
    </row>
    <row r="467" ht="36" spans="1:8">
      <c r="A467" s="8" t="s">
        <v>13</v>
      </c>
      <c r="B467" s="4" t="s">
        <v>461</v>
      </c>
      <c r="C467" s="4" t="s">
        <v>16</v>
      </c>
      <c r="D467" s="40" t="s">
        <v>17</v>
      </c>
      <c r="E467" s="41">
        <v>1</v>
      </c>
      <c r="F467" s="44" t="s">
        <v>126</v>
      </c>
      <c r="G467" s="42" t="s">
        <v>22</v>
      </c>
      <c r="H467" s="3" t="s">
        <v>21</v>
      </c>
    </row>
    <row r="468" ht="36" spans="1:8">
      <c r="A468" s="8" t="s">
        <v>13</v>
      </c>
      <c r="B468" s="4" t="s">
        <v>461</v>
      </c>
      <c r="C468" s="4" t="s">
        <v>16</v>
      </c>
      <c r="D468" s="40" t="s">
        <v>17</v>
      </c>
      <c r="E468" s="41">
        <v>1</v>
      </c>
      <c r="F468" s="44" t="s">
        <v>219</v>
      </c>
      <c r="G468" s="42" t="s">
        <v>22</v>
      </c>
      <c r="H468" s="3" t="s">
        <v>21</v>
      </c>
    </row>
    <row r="469" ht="36" spans="1:8">
      <c r="A469" s="8" t="s">
        <v>13</v>
      </c>
      <c r="B469" s="4" t="s">
        <v>461</v>
      </c>
      <c r="C469" s="4" t="s">
        <v>16</v>
      </c>
      <c r="D469" s="40" t="s">
        <v>17</v>
      </c>
      <c r="E469" s="41">
        <v>1</v>
      </c>
      <c r="F469" s="44" t="s">
        <v>222</v>
      </c>
      <c r="G469" s="42" t="s">
        <v>22</v>
      </c>
      <c r="H469" s="3" t="s">
        <v>21</v>
      </c>
    </row>
    <row r="470" ht="36" spans="1:8">
      <c r="A470" s="8" t="s">
        <v>13</v>
      </c>
      <c r="B470" s="4" t="s">
        <v>461</v>
      </c>
      <c r="C470" s="4" t="s">
        <v>16</v>
      </c>
      <c r="D470" s="40" t="s">
        <v>17</v>
      </c>
      <c r="E470" s="41">
        <v>1</v>
      </c>
      <c r="F470" s="44" t="s">
        <v>225</v>
      </c>
      <c r="G470" s="42" t="s">
        <v>22</v>
      </c>
      <c r="H470" s="3" t="s">
        <v>21</v>
      </c>
    </row>
    <row r="471" ht="36" spans="1:8">
      <c r="A471" s="8" t="s">
        <v>13</v>
      </c>
      <c r="B471" s="4" t="s">
        <v>223</v>
      </c>
      <c r="C471" s="4" t="s">
        <v>16</v>
      </c>
      <c r="D471" s="40" t="s">
        <v>17</v>
      </c>
      <c r="E471" s="4">
        <v>2</v>
      </c>
      <c r="F471" s="8" t="s">
        <v>84</v>
      </c>
      <c r="G471" s="22" t="s">
        <v>22</v>
      </c>
      <c r="H471" s="3" t="s">
        <v>21</v>
      </c>
    </row>
    <row r="472" ht="36" spans="1:8">
      <c r="A472" s="8" t="s">
        <v>13</v>
      </c>
      <c r="B472" s="4" t="s">
        <v>223</v>
      </c>
      <c r="C472" s="4" t="s">
        <v>16</v>
      </c>
      <c r="D472" s="40" t="s">
        <v>17</v>
      </c>
      <c r="E472" s="4">
        <v>1</v>
      </c>
      <c r="F472" s="8" t="s">
        <v>123</v>
      </c>
      <c r="G472" s="22" t="s">
        <v>22</v>
      </c>
      <c r="H472" s="3" t="s">
        <v>21</v>
      </c>
    </row>
    <row r="473" ht="36" spans="1:8">
      <c r="A473" s="8" t="s">
        <v>13</v>
      </c>
      <c r="B473" s="4" t="s">
        <v>223</v>
      </c>
      <c r="C473" s="4" t="s">
        <v>16</v>
      </c>
      <c r="D473" s="40" t="s">
        <v>17</v>
      </c>
      <c r="E473" s="4">
        <v>2</v>
      </c>
      <c r="F473" s="8" t="s">
        <v>224</v>
      </c>
      <c r="G473" s="22" t="s">
        <v>22</v>
      </c>
      <c r="H473" s="3" t="s">
        <v>21</v>
      </c>
    </row>
    <row r="474" ht="36" spans="1:8">
      <c r="A474" s="8" t="s">
        <v>13</v>
      </c>
      <c r="B474" s="4" t="s">
        <v>223</v>
      </c>
      <c r="C474" s="4" t="s">
        <v>16</v>
      </c>
      <c r="D474" s="40" t="s">
        <v>17</v>
      </c>
      <c r="E474" s="4">
        <v>1</v>
      </c>
      <c r="F474" s="8" t="s">
        <v>230</v>
      </c>
      <c r="G474" s="22" t="s">
        <v>22</v>
      </c>
      <c r="H474" s="3" t="s">
        <v>21</v>
      </c>
    </row>
    <row r="475" ht="36" spans="1:8">
      <c r="A475" s="8" t="s">
        <v>13</v>
      </c>
      <c r="B475" s="4" t="s">
        <v>223</v>
      </c>
      <c r="C475" s="4" t="s">
        <v>16</v>
      </c>
      <c r="D475" s="40" t="s">
        <v>17</v>
      </c>
      <c r="E475" s="4">
        <v>2</v>
      </c>
      <c r="F475" s="8" t="s">
        <v>225</v>
      </c>
      <c r="G475" s="22" t="s">
        <v>22</v>
      </c>
      <c r="H475" s="3" t="s">
        <v>21</v>
      </c>
    </row>
    <row r="476" ht="36" spans="1:8">
      <c r="A476" s="8" t="s">
        <v>13</v>
      </c>
      <c r="B476" s="4" t="s">
        <v>223</v>
      </c>
      <c r="C476" s="4" t="s">
        <v>16</v>
      </c>
      <c r="D476" s="40" t="s">
        <v>17</v>
      </c>
      <c r="E476" s="4">
        <v>2</v>
      </c>
      <c r="F476" s="8" t="s">
        <v>222</v>
      </c>
      <c r="G476" s="22" t="s">
        <v>22</v>
      </c>
      <c r="H476" s="3" t="s">
        <v>21</v>
      </c>
    </row>
    <row r="477" ht="36" spans="1:8">
      <c r="A477" s="8" t="s">
        <v>13</v>
      </c>
      <c r="B477" s="4" t="s">
        <v>223</v>
      </c>
      <c r="C477" s="4" t="s">
        <v>16</v>
      </c>
      <c r="D477" s="40" t="s">
        <v>17</v>
      </c>
      <c r="E477" s="4">
        <v>2</v>
      </c>
      <c r="F477" s="8" t="s">
        <v>126</v>
      </c>
      <c r="G477" s="22" t="s">
        <v>22</v>
      </c>
      <c r="H477" s="3" t="s">
        <v>21</v>
      </c>
    </row>
    <row r="478" ht="36" spans="1:8">
      <c r="A478" s="8" t="s">
        <v>13</v>
      </c>
      <c r="B478" s="4" t="s">
        <v>223</v>
      </c>
      <c r="C478" s="4" t="s">
        <v>16</v>
      </c>
      <c r="D478" s="40" t="s">
        <v>17</v>
      </c>
      <c r="E478" s="4">
        <v>2</v>
      </c>
      <c r="F478" s="8" t="s">
        <v>219</v>
      </c>
      <c r="G478" s="22" t="s">
        <v>22</v>
      </c>
      <c r="H478" s="3" t="s">
        <v>21</v>
      </c>
    </row>
    <row r="479" ht="36" spans="1:8">
      <c r="A479" s="8" t="s">
        <v>13</v>
      </c>
      <c r="B479" s="4" t="s">
        <v>223</v>
      </c>
      <c r="C479" s="4" t="s">
        <v>16</v>
      </c>
      <c r="D479" s="40" t="s">
        <v>17</v>
      </c>
      <c r="E479" s="4">
        <v>2</v>
      </c>
      <c r="F479" s="8" t="s">
        <v>226</v>
      </c>
      <c r="G479" s="22" t="s">
        <v>22</v>
      </c>
      <c r="H479" s="3" t="s">
        <v>21</v>
      </c>
    </row>
    <row r="480" ht="36" spans="1:8">
      <c r="A480" s="8" t="s">
        <v>13</v>
      </c>
      <c r="B480" s="4" t="s">
        <v>223</v>
      </c>
      <c r="C480" s="4" t="s">
        <v>16</v>
      </c>
      <c r="D480" s="40" t="s">
        <v>17</v>
      </c>
      <c r="E480" s="4">
        <v>2</v>
      </c>
      <c r="F480" s="8" t="s">
        <v>227</v>
      </c>
      <c r="G480" s="22" t="s">
        <v>22</v>
      </c>
      <c r="H480" s="3" t="s">
        <v>21</v>
      </c>
    </row>
    <row r="481" ht="36" spans="1:8">
      <c r="A481" s="8" t="s">
        <v>13</v>
      </c>
      <c r="B481" s="4" t="s">
        <v>228</v>
      </c>
      <c r="C481" s="4" t="s">
        <v>16</v>
      </c>
      <c r="D481" s="40" t="s">
        <v>17</v>
      </c>
      <c r="E481" s="4">
        <v>1</v>
      </c>
      <c r="F481" s="8" t="s">
        <v>123</v>
      </c>
      <c r="G481" s="22" t="s">
        <v>22</v>
      </c>
      <c r="H481" s="3" t="s">
        <v>21</v>
      </c>
    </row>
    <row r="482" ht="36" spans="1:8">
      <c r="A482" s="8" t="s">
        <v>13</v>
      </c>
      <c r="B482" s="4" t="s">
        <v>228</v>
      </c>
      <c r="C482" s="4" t="s">
        <v>16</v>
      </c>
      <c r="D482" s="40" t="s">
        <v>17</v>
      </c>
      <c r="E482" s="4">
        <v>2</v>
      </c>
      <c r="F482" s="8" t="s">
        <v>126</v>
      </c>
      <c r="G482" s="22" t="s">
        <v>22</v>
      </c>
      <c r="H482" s="3" t="s">
        <v>21</v>
      </c>
    </row>
    <row r="483" ht="36" spans="1:8">
      <c r="A483" s="8" t="s">
        <v>13</v>
      </c>
      <c r="B483" s="4" t="s">
        <v>228</v>
      </c>
      <c r="C483" s="4" t="s">
        <v>16</v>
      </c>
      <c r="D483" s="40" t="s">
        <v>17</v>
      </c>
      <c r="E483" s="4">
        <v>1</v>
      </c>
      <c r="F483" s="8" t="s">
        <v>219</v>
      </c>
      <c r="G483" s="22" t="s">
        <v>22</v>
      </c>
      <c r="H483" s="3" t="s">
        <v>21</v>
      </c>
    </row>
    <row r="484" ht="36" spans="1:8">
      <c r="A484" s="8" t="s">
        <v>13</v>
      </c>
      <c r="B484" s="4" t="s">
        <v>228</v>
      </c>
      <c r="C484" s="4" t="s">
        <v>16</v>
      </c>
      <c r="D484" s="40" t="s">
        <v>17</v>
      </c>
      <c r="E484" s="4">
        <v>1</v>
      </c>
      <c r="F484" s="8" t="s">
        <v>226</v>
      </c>
      <c r="G484" s="22" t="s">
        <v>22</v>
      </c>
      <c r="H484" s="3" t="s">
        <v>21</v>
      </c>
    </row>
    <row r="485" ht="36" spans="1:8">
      <c r="A485" s="8" t="s">
        <v>13</v>
      </c>
      <c r="B485" s="4" t="s">
        <v>228</v>
      </c>
      <c r="C485" s="4" t="s">
        <v>16</v>
      </c>
      <c r="D485" s="40" t="s">
        <v>17</v>
      </c>
      <c r="E485" s="4">
        <v>2</v>
      </c>
      <c r="F485" s="8" t="s">
        <v>230</v>
      </c>
      <c r="G485" s="22" t="s">
        <v>22</v>
      </c>
      <c r="H485" s="3" t="s">
        <v>21</v>
      </c>
    </row>
    <row r="486" ht="36" spans="1:8">
      <c r="A486" s="8" t="s">
        <v>13</v>
      </c>
      <c r="B486" s="4" t="s">
        <v>228</v>
      </c>
      <c r="C486" s="4" t="s">
        <v>16</v>
      </c>
      <c r="D486" s="40" t="s">
        <v>17</v>
      </c>
      <c r="E486" s="4">
        <v>1</v>
      </c>
      <c r="F486" s="8" t="s">
        <v>225</v>
      </c>
      <c r="G486" s="22" t="s">
        <v>22</v>
      </c>
      <c r="H486" s="3" t="s">
        <v>21</v>
      </c>
    </row>
    <row r="487" ht="36" spans="1:8">
      <c r="A487" s="8" t="s">
        <v>13</v>
      </c>
      <c r="B487" s="4" t="s">
        <v>228</v>
      </c>
      <c r="C487" s="4" t="s">
        <v>16</v>
      </c>
      <c r="D487" s="40" t="s">
        <v>17</v>
      </c>
      <c r="E487" s="4">
        <v>1</v>
      </c>
      <c r="F487" s="8" t="s">
        <v>462</v>
      </c>
      <c r="G487" s="22" t="s">
        <v>22</v>
      </c>
      <c r="H487" s="3" t="s">
        <v>21</v>
      </c>
    </row>
    <row r="488" ht="36" spans="1:8">
      <c r="A488" s="8" t="s">
        <v>13</v>
      </c>
      <c r="B488" s="4" t="s">
        <v>463</v>
      </c>
      <c r="C488" s="4" t="s">
        <v>16</v>
      </c>
      <c r="D488" s="40" t="s">
        <v>17</v>
      </c>
      <c r="E488" s="4">
        <v>1</v>
      </c>
      <c r="F488" s="8" t="s">
        <v>84</v>
      </c>
      <c r="G488" s="22" t="s">
        <v>22</v>
      </c>
      <c r="H488" s="3" t="s">
        <v>21</v>
      </c>
    </row>
    <row r="489" ht="36" spans="1:8">
      <c r="A489" s="8" t="s">
        <v>13</v>
      </c>
      <c r="B489" s="4" t="s">
        <v>463</v>
      </c>
      <c r="C489" s="4" t="s">
        <v>16</v>
      </c>
      <c r="D489" s="40" t="s">
        <v>17</v>
      </c>
      <c r="E489" s="4">
        <v>1</v>
      </c>
      <c r="F489" s="8" t="s">
        <v>123</v>
      </c>
      <c r="G489" s="22" t="s">
        <v>22</v>
      </c>
      <c r="H489" s="3" t="s">
        <v>21</v>
      </c>
    </row>
    <row r="490" ht="36" spans="1:8">
      <c r="A490" s="8" t="s">
        <v>13</v>
      </c>
      <c r="B490" s="4" t="s">
        <v>463</v>
      </c>
      <c r="C490" s="4" t="s">
        <v>16</v>
      </c>
      <c r="D490" s="40" t="s">
        <v>17</v>
      </c>
      <c r="E490" s="4">
        <v>1</v>
      </c>
      <c r="F490" s="23" t="s">
        <v>224</v>
      </c>
      <c r="G490" s="22" t="s">
        <v>22</v>
      </c>
      <c r="H490" s="3" t="s">
        <v>21</v>
      </c>
    </row>
    <row r="491" ht="36" spans="1:8">
      <c r="A491" s="8" t="s">
        <v>13</v>
      </c>
      <c r="B491" s="4" t="s">
        <v>463</v>
      </c>
      <c r="C491" s="4" t="s">
        <v>16</v>
      </c>
      <c r="D491" s="40" t="s">
        <v>17</v>
      </c>
      <c r="E491" s="4">
        <v>1</v>
      </c>
      <c r="F491" s="23" t="s">
        <v>126</v>
      </c>
      <c r="G491" s="22" t="s">
        <v>22</v>
      </c>
      <c r="H491" s="3" t="s">
        <v>21</v>
      </c>
    </row>
    <row r="492" ht="36" spans="1:8">
      <c r="A492" s="8" t="s">
        <v>13</v>
      </c>
      <c r="B492" s="4" t="s">
        <v>463</v>
      </c>
      <c r="C492" s="4" t="s">
        <v>16</v>
      </c>
      <c r="D492" s="40" t="s">
        <v>17</v>
      </c>
      <c r="E492" s="4">
        <v>1</v>
      </c>
      <c r="F492" s="8" t="s">
        <v>225</v>
      </c>
      <c r="G492" s="22" t="s">
        <v>22</v>
      </c>
      <c r="H492" s="3" t="s">
        <v>21</v>
      </c>
    </row>
    <row r="493" ht="36" spans="1:8">
      <c r="A493" s="8" t="s">
        <v>13</v>
      </c>
      <c r="B493" s="4" t="s">
        <v>463</v>
      </c>
      <c r="C493" s="4" t="s">
        <v>16</v>
      </c>
      <c r="D493" s="40" t="s">
        <v>17</v>
      </c>
      <c r="E493" s="4">
        <v>1</v>
      </c>
      <c r="F493" s="23" t="s">
        <v>219</v>
      </c>
      <c r="G493" s="22" t="s">
        <v>22</v>
      </c>
      <c r="H493" s="3" t="s">
        <v>21</v>
      </c>
    </row>
    <row r="494" ht="36" spans="1:8">
      <c r="A494" s="8" t="s">
        <v>13</v>
      </c>
      <c r="B494" s="4" t="s">
        <v>463</v>
      </c>
      <c r="C494" s="4" t="s">
        <v>16</v>
      </c>
      <c r="D494" s="40" t="s">
        <v>17</v>
      </c>
      <c r="E494" s="4">
        <v>1</v>
      </c>
      <c r="F494" s="23" t="s">
        <v>464</v>
      </c>
      <c r="G494" s="22" t="s">
        <v>22</v>
      </c>
      <c r="H494" s="3" t="s">
        <v>21</v>
      </c>
    </row>
    <row r="495" ht="36" spans="1:8">
      <c r="A495" s="8" t="s">
        <v>13</v>
      </c>
      <c r="B495" s="4" t="s">
        <v>463</v>
      </c>
      <c r="C495" s="4" t="s">
        <v>16</v>
      </c>
      <c r="D495" s="40" t="s">
        <v>17</v>
      </c>
      <c r="E495" s="4">
        <v>1</v>
      </c>
      <c r="F495" s="23" t="s">
        <v>272</v>
      </c>
      <c r="G495" s="22" t="s">
        <v>22</v>
      </c>
      <c r="H495" s="3" t="s">
        <v>21</v>
      </c>
    </row>
    <row r="496" ht="36" spans="1:8">
      <c r="A496" s="8" t="s">
        <v>13</v>
      </c>
      <c r="B496" s="4" t="s">
        <v>465</v>
      </c>
      <c r="C496" s="4" t="s">
        <v>16</v>
      </c>
      <c r="D496" s="40" t="s">
        <v>17</v>
      </c>
      <c r="E496" s="4">
        <v>1</v>
      </c>
      <c r="F496" s="8" t="s">
        <v>466</v>
      </c>
      <c r="G496" s="22" t="s">
        <v>22</v>
      </c>
      <c r="H496" s="3" t="s">
        <v>21</v>
      </c>
    </row>
    <row r="497" ht="36" spans="1:8">
      <c r="A497" s="8" t="s">
        <v>13</v>
      </c>
      <c r="B497" s="4" t="s">
        <v>465</v>
      </c>
      <c r="C497" s="4" t="s">
        <v>16</v>
      </c>
      <c r="D497" s="40" t="s">
        <v>17</v>
      </c>
      <c r="E497" s="4">
        <v>1</v>
      </c>
      <c r="F497" s="8" t="s">
        <v>222</v>
      </c>
      <c r="G497" s="22" t="s">
        <v>22</v>
      </c>
      <c r="H497" s="3" t="s">
        <v>21</v>
      </c>
    </row>
    <row r="498" ht="36" spans="1:8">
      <c r="A498" s="8" t="s">
        <v>13</v>
      </c>
      <c r="B498" s="4" t="s">
        <v>465</v>
      </c>
      <c r="C498" s="4" t="s">
        <v>16</v>
      </c>
      <c r="D498" s="40" t="s">
        <v>17</v>
      </c>
      <c r="E498" s="4">
        <v>1</v>
      </c>
      <c r="F498" s="8" t="s">
        <v>219</v>
      </c>
      <c r="G498" s="22" t="s">
        <v>22</v>
      </c>
      <c r="H498" s="3" t="s">
        <v>21</v>
      </c>
    </row>
    <row r="499" ht="36" spans="1:8">
      <c r="A499" s="8" t="s">
        <v>13</v>
      </c>
      <c r="B499" s="4" t="s">
        <v>465</v>
      </c>
      <c r="C499" s="4" t="s">
        <v>16</v>
      </c>
      <c r="D499" s="40" t="s">
        <v>17</v>
      </c>
      <c r="E499" s="4">
        <v>1</v>
      </c>
      <c r="F499" s="8" t="s">
        <v>126</v>
      </c>
      <c r="G499" s="22" t="s">
        <v>22</v>
      </c>
      <c r="H499" s="3" t="s">
        <v>21</v>
      </c>
    </row>
    <row r="500" ht="36" spans="1:8">
      <c r="A500" s="8" t="s">
        <v>13</v>
      </c>
      <c r="B500" s="4" t="s">
        <v>465</v>
      </c>
      <c r="C500" s="4" t="s">
        <v>16</v>
      </c>
      <c r="D500" s="40" t="s">
        <v>17</v>
      </c>
      <c r="E500" s="4">
        <v>1</v>
      </c>
      <c r="F500" s="8" t="s">
        <v>457</v>
      </c>
      <c r="G500" s="22" t="s">
        <v>22</v>
      </c>
      <c r="H500" s="3" t="s">
        <v>21</v>
      </c>
    </row>
    <row r="501" ht="36" spans="1:8">
      <c r="A501" s="8" t="s">
        <v>13</v>
      </c>
      <c r="B501" s="4" t="s">
        <v>465</v>
      </c>
      <c r="C501" s="4" t="s">
        <v>16</v>
      </c>
      <c r="D501" s="41" t="s">
        <v>1485</v>
      </c>
      <c r="E501" s="4">
        <v>1</v>
      </c>
      <c r="F501" s="8" t="s">
        <v>1879</v>
      </c>
      <c r="G501" s="22" t="s">
        <v>22</v>
      </c>
      <c r="H501" s="3" t="s">
        <v>1451</v>
      </c>
    </row>
    <row r="502" ht="36" spans="1:8">
      <c r="A502" s="8" t="s">
        <v>13</v>
      </c>
      <c r="B502" s="4" t="s">
        <v>152</v>
      </c>
      <c r="C502" s="4" t="s">
        <v>16</v>
      </c>
      <c r="D502" s="41" t="s">
        <v>17</v>
      </c>
      <c r="E502" s="41">
        <v>1</v>
      </c>
      <c r="F502" s="40" t="s">
        <v>468</v>
      </c>
      <c r="G502" s="42" t="s">
        <v>22</v>
      </c>
      <c r="H502" s="3" t="s">
        <v>21</v>
      </c>
    </row>
    <row r="503" ht="36" spans="1:8">
      <c r="A503" s="8" t="s">
        <v>13</v>
      </c>
      <c r="B503" s="4" t="s">
        <v>152</v>
      </c>
      <c r="C503" s="4" t="s">
        <v>16</v>
      </c>
      <c r="D503" s="41" t="s">
        <v>17</v>
      </c>
      <c r="E503" s="41">
        <v>1</v>
      </c>
      <c r="F503" s="40" t="s">
        <v>469</v>
      </c>
      <c r="G503" s="42" t="s">
        <v>22</v>
      </c>
      <c r="H503" s="3" t="s">
        <v>21</v>
      </c>
    </row>
    <row r="504" ht="36" spans="1:8">
      <c r="A504" s="8" t="s">
        <v>13</v>
      </c>
      <c r="B504" s="4" t="s">
        <v>152</v>
      </c>
      <c r="C504" s="4" t="s">
        <v>16</v>
      </c>
      <c r="D504" s="41" t="s">
        <v>17</v>
      </c>
      <c r="E504" s="41">
        <v>1</v>
      </c>
      <c r="F504" s="40" t="s">
        <v>470</v>
      </c>
      <c r="G504" s="42" t="s">
        <v>22</v>
      </c>
      <c r="H504" s="3" t="s">
        <v>21</v>
      </c>
    </row>
    <row r="505" ht="36" spans="1:8">
      <c r="A505" s="8" t="s">
        <v>13</v>
      </c>
      <c r="B505" s="4" t="s">
        <v>152</v>
      </c>
      <c r="C505" s="4" t="s">
        <v>16</v>
      </c>
      <c r="D505" s="41" t="s">
        <v>17</v>
      </c>
      <c r="E505" s="41">
        <v>1</v>
      </c>
      <c r="F505" s="40" t="s">
        <v>471</v>
      </c>
      <c r="G505" s="42" t="s">
        <v>22</v>
      </c>
      <c r="H505" s="3" t="s">
        <v>21</v>
      </c>
    </row>
    <row r="506" ht="36" spans="1:8">
      <c r="A506" s="8" t="s">
        <v>13</v>
      </c>
      <c r="B506" s="4" t="s">
        <v>152</v>
      </c>
      <c r="C506" s="4" t="s">
        <v>16</v>
      </c>
      <c r="D506" s="41" t="s">
        <v>17</v>
      </c>
      <c r="E506" s="41">
        <v>3</v>
      </c>
      <c r="F506" s="40" t="s">
        <v>84</v>
      </c>
      <c r="G506" s="42" t="s">
        <v>22</v>
      </c>
      <c r="H506" s="3" t="s">
        <v>21</v>
      </c>
    </row>
    <row r="507" ht="36" spans="1:8">
      <c r="A507" s="8" t="s">
        <v>13</v>
      </c>
      <c r="B507" s="4" t="s">
        <v>152</v>
      </c>
      <c r="C507" s="4" t="s">
        <v>16</v>
      </c>
      <c r="D507" s="41" t="s">
        <v>17</v>
      </c>
      <c r="E507" s="41">
        <v>3</v>
      </c>
      <c r="F507" s="40" t="s">
        <v>123</v>
      </c>
      <c r="G507" s="42" t="s">
        <v>22</v>
      </c>
      <c r="H507" s="3" t="s">
        <v>21</v>
      </c>
    </row>
    <row r="508" ht="36" spans="1:8">
      <c r="A508" s="8" t="s">
        <v>13</v>
      </c>
      <c r="B508" s="4" t="s">
        <v>152</v>
      </c>
      <c r="C508" s="4" t="s">
        <v>16</v>
      </c>
      <c r="D508" s="41" t="s">
        <v>17</v>
      </c>
      <c r="E508" s="41">
        <v>2</v>
      </c>
      <c r="F508" s="40" t="s">
        <v>224</v>
      </c>
      <c r="G508" s="42" t="s">
        <v>22</v>
      </c>
      <c r="H508" s="3" t="s">
        <v>21</v>
      </c>
    </row>
    <row r="509" ht="36" spans="1:8">
      <c r="A509" s="8" t="s">
        <v>13</v>
      </c>
      <c r="B509" s="4" t="s">
        <v>152</v>
      </c>
      <c r="C509" s="4" t="s">
        <v>16</v>
      </c>
      <c r="D509" s="41" t="s">
        <v>17</v>
      </c>
      <c r="E509" s="41">
        <v>2</v>
      </c>
      <c r="F509" s="40" t="s">
        <v>230</v>
      </c>
      <c r="G509" s="42" t="s">
        <v>22</v>
      </c>
      <c r="H509" s="3" t="s">
        <v>21</v>
      </c>
    </row>
    <row r="510" ht="36" spans="1:8">
      <c r="A510" s="8" t="s">
        <v>13</v>
      </c>
      <c r="B510" s="4" t="s">
        <v>152</v>
      </c>
      <c r="C510" s="4" t="s">
        <v>16</v>
      </c>
      <c r="D510" s="41" t="s">
        <v>17</v>
      </c>
      <c r="E510" s="41">
        <v>1</v>
      </c>
      <c r="F510" s="40" t="s">
        <v>225</v>
      </c>
      <c r="G510" s="42" t="s">
        <v>22</v>
      </c>
      <c r="H510" s="3" t="s">
        <v>21</v>
      </c>
    </row>
    <row r="511" ht="36" spans="1:8">
      <c r="A511" s="8" t="s">
        <v>13</v>
      </c>
      <c r="B511" s="4" t="s">
        <v>152</v>
      </c>
      <c r="C511" s="4" t="s">
        <v>16</v>
      </c>
      <c r="D511" s="41" t="s">
        <v>17</v>
      </c>
      <c r="E511" s="41">
        <v>2</v>
      </c>
      <c r="F511" s="40" t="s">
        <v>126</v>
      </c>
      <c r="G511" s="42" t="s">
        <v>22</v>
      </c>
      <c r="H511" s="3" t="s">
        <v>21</v>
      </c>
    </row>
    <row r="512" ht="36" spans="1:8">
      <c r="A512" s="8" t="s">
        <v>13</v>
      </c>
      <c r="B512" s="4" t="s">
        <v>152</v>
      </c>
      <c r="C512" s="4" t="s">
        <v>16</v>
      </c>
      <c r="D512" s="41" t="s">
        <v>17</v>
      </c>
      <c r="E512" s="41">
        <v>1</v>
      </c>
      <c r="F512" s="40" t="s">
        <v>219</v>
      </c>
      <c r="G512" s="42" t="s">
        <v>22</v>
      </c>
      <c r="H512" s="3" t="s">
        <v>21</v>
      </c>
    </row>
    <row r="513" ht="36" spans="1:8">
      <c r="A513" s="8" t="s">
        <v>13</v>
      </c>
      <c r="B513" s="4" t="s">
        <v>152</v>
      </c>
      <c r="C513" s="4" t="s">
        <v>16</v>
      </c>
      <c r="D513" s="41" t="s">
        <v>17</v>
      </c>
      <c r="E513" s="41">
        <v>1</v>
      </c>
      <c r="F513" s="40" t="s">
        <v>472</v>
      </c>
      <c r="G513" s="42" t="s">
        <v>22</v>
      </c>
      <c r="H513" s="3" t="s">
        <v>21</v>
      </c>
    </row>
    <row r="514" ht="36" spans="1:8">
      <c r="A514" s="8" t="s">
        <v>13</v>
      </c>
      <c r="B514" s="4" t="s">
        <v>152</v>
      </c>
      <c r="C514" s="4" t="s">
        <v>16</v>
      </c>
      <c r="D514" s="41" t="s">
        <v>17</v>
      </c>
      <c r="E514" s="41">
        <v>1</v>
      </c>
      <c r="F514" s="40" t="s">
        <v>464</v>
      </c>
      <c r="G514" s="42" t="s">
        <v>22</v>
      </c>
      <c r="H514" s="3" t="s">
        <v>21</v>
      </c>
    </row>
    <row r="515" ht="36" spans="1:8">
      <c r="A515" s="8" t="s">
        <v>13</v>
      </c>
      <c r="B515" s="4" t="s">
        <v>473</v>
      </c>
      <c r="C515" s="4" t="s">
        <v>16</v>
      </c>
      <c r="D515" s="41" t="s">
        <v>17</v>
      </c>
      <c r="E515" s="41">
        <v>1</v>
      </c>
      <c r="F515" s="40" t="s">
        <v>474</v>
      </c>
      <c r="G515" s="42" t="s">
        <v>22</v>
      </c>
      <c r="H515" s="3" t="s">
        <v>21</v>
      </c>
    </row>
    <row r="516" ht="36" spans="1:8">
      <c r="A516" s="8" t="s">
        <v>13</v>
      </c>
      <c r="B516" s="4" t="s">
        <v>2551</v>
      </c>
      <c r="C516" s="4" t="s">
        <v>16</v>
      </c>
      <c r="D516" s="44" t="s">
        <v>1485</v>
      </c>
      <c r="E516" s="41">
        <v>1</v>
      </c>
      <c r="F516" s="40" t="s">
        <v>78</v>
      </c>
      <c r="G516" s="42" t="s">
        <v>22</v>
      </c>
      <c r="H516" s="3" t="s">
        <v>1451</v>
      </c>
    </row>
    <row r="517" ht="36" spans="1:8">
      <c r="A517" s="8" t="s">
        <v>13</v>
      </c>
      <c r="B517" s="4" t="s">
        <v>2551</v>
      </c>
      <c r="C517" s="4" t="s">
        <v>16</v>
      </c>
      <c r="D517" s="44" t="s">
        <v>1485</v>
      </c>
      <c r="E517" s="41">
        <v>1</v>
      </c>
      <c r="F517" s="4" t="s">
        <v>2443</v>
      </c>
      <c r="G517" s="45" t="s">
        <v>22</v>
      </c>
      <c r="H517" s="3" t="s">
        <v>1451</v>
      </c>
    </row>
    <row r="518" ht="36" spans="1:8">
      <c r="A518" s="8" t="s">
        <v>13</v>
      </c>
      <c r="B518" s="4" t="s">
        <v>475</v>
      </c>
      <c r="C518" s="4" t="s">
        <v>16</v>
      </c>
      <c r="D518" s="40" t="s">
        <v>17</v>
      </c>
      <c r="E518" s="41">
        <v>1</v>
      </c>
      <c r="F518" s="40" t="s">
        <v>466</v>
      </c>
      <c r="G518" s="42" t="s">
        <v>22</v>
      </c>
      <c r="H518" s="3" t="s">
        <v>21</v>
      </c>
    </row>
    <row r="519" ht="36" spans="1:8">
      <c r="A519" s="8" t="s">
        <v>13</v>
      </c>
      <c r="B519" s="4" t="s">
        <v>475</v>
      </c>
      <c r="C519" s="4" t="s">
        <v>16</v>
      </c>
      <c r="D519" s="40" t="s">
        <v>17</v>
      </c>
      <c r="E519" s="41">
        <v>1</v>
      </c>
      <c r="F519" s="40" t="s">
        <v>267</v>
      </c>
      <c r="G519" s="42" t="s">
        <v>22</v>
      </c>
      <c r="H519" s="3" t="s">
        <v>21</v>
      </c>
    </row>
    <row r="520" ht="36" spans="1:8">
      <c r="A520" s="8" t="s">
        <v>13</v>
      </c>
      <c r="B520" s="4" t="s">
        <v>475</v>
      </c>
      <c r="C520" s="4" t="s">
        <v>16</v>
      </c>
      <c r="D520" s="40" t="s">
        <v>17</v>
      </c>
      <c r="E520" s="41">
        <v>1</v>
      </c>
      <c r="F520" s="40" t="s">
        <v>468</v>
      </c>
      <c r="G520" s="42" t="s">
        <v>22</v>
      </c>
      <c r="H520" s="3" t="s">
        <v>21</v>
      </c>
    </row>
    <row r="521" ht="36" spans="1:8">
      <c r="A521" s="8" t="s">
        <v>13</v>
      </c>
      <c r="B521" s="4" t="s">
        <v>475</v>
      </c>
      <c r="C521" s="4" t="s">
        <v>16</v>
      </c>
      <c r="D521" s="40" t="s">
        <v>17</v>
      </c>
      <c r="E521" s="41">
        <v>1</v>
      </c>
      <c r="F521" s="40" t="s">
        <v>476</v>
      </c>
      <c r="G521" s="42" t="s">
        <v>22</v>
      </c>
      <c r="H521" s="3" t="s">
        <v>21</v>
      </c>
    </row>
    <row r="522" ht="36" spans="1:8">
      <c r="A522" s="8" t="s">
        <v>13</v>
      </c>
      <c r="B522" s="4" t="s">
        <v>475</v>
      </c>
      <c r="C522" s="4" t="s">
        <v>16</v>
      </c>
      <c r="D522" s="40" t="s">
        <v>17</v>
      </c>
      <c r="E522" s="41">
        <v>1</v>
      </c>
      <c r="F522" s="40" t="s">
        <v>470</v>
      </c>
      <c r="G522" s="42" t="s">
        <v>22</v>
      </c>
      <c r="H522" s="3" t="s">
        <v>21</v>
      </c>
    </row>
    <row r="523" ht="36" spans="1:8">
      <c r="A523" s="8" t="s">
        <v>13</v>
      </c>
      <c r="B523" s="4" t="s">
        <v>475</v>
      </c>
      <c r="C523" s="4" t="s">
        <v>16</v>
      </c>
      <c r="D523" s="40" t="s">
        <v>17</v>
      </c>
      <c r="E523" s="41">
        <v>1</v>
      </c>
      <c r="F523" s="40" t="s">
        <v>478</v>
      </c>
      <c r="G523" s="42" t="s">
        <v>22</v>
      </c>
      <c r="H523" s="3" t="s">
        <v>21</v>
      </c>
    </row>
    <row r="524" ht="36" spans="1:8">
      <c r="A524" s="8" t="s">
        <v>13</v>
      </c>
      <c r="B524" s="4" t="s">
        <v>479</v>
      </c>
      <c r="C524" s="4" t="s">
        <v>16</v>
      </c>
      <c r="D524" s="44" t="s">
        <v>1485</v>
      </c>
      <c r="E524" s="4">
        <v>1</v>
      </c>
      <c r="F524" s="8" t="s">
        <v>1879</v>
      </c>
      <c r="G524" s="22" t="s">
        <v>22</v>
      </c>
      <c r="H524" s="3" t="s">
        <v>1451</v>
      </c>
    </row>
    <row r="525" ht="36" spans="1:8">
      <c r="A525" s="8" t="s">
        <v>13</v>
      </c>
      <c r="B525" s="4" t="s">
        <v>479</v>
      </c>
      <c r="C525" s="4" t="s">
        <v>16</v>
      </c>
      <c r="D525" s="40" t="s">
        <v>17</v>
      </c>
      <c r="E525" s="4">
        <v>1</v>
      </c>
      <c r="F525" s="8" t="s">
        <v>480</v>
      </c>
      <c r="G525" s="22" t="s">
        <v>22</v>
      </c>
      <c r="H525" s="3" t="s">
        <v>21</v>
      </c>
    </row>
    <row r="526" ht="36" spans="1:8">
      <c r="A526" s="8" t="s">
        <v>13</v>
      </c>
      <c r="B526" s="4" t="s">
        <v>479</v>
      </c>
      <c r="C526" s="4" t="s">
        <v>16</v>
      </c>
      <c r="D526" s="40" t="s">
        <v>17</v>
      </c>
      <c r="E526" s="4">
        <v>1</v>
      </c>
      <c r="F526" s="8" t="s">
        <v>272</v>
      </c>
      <c r="G526" s="22" t="s">
        <v>22</v>
      </c>
      <c r="H526" s="3" t="s">
        <v>21</v>
      </c>
    </row>
    <row r="527" ht="36" spans="1:8">
      <c r="A527" s="8" t="s">
        <v>13</v>
      </c>
      <c r="B527" s="4" t="s">
        <v>479</v>
      </c>
      <c r="C527" s="4" t="s">
        <v>16</v>
      </c>
      <c r="D527" s="40" t="s">
        <v>17</v>
      </c>
      <c r="E527" s="4">
        <v>1</v>
      </c>
      <c r="F527" s="23" t="s">
        <v>481</v>
      </c>
      <c r="G527" s="22" t="s">
        <v>22</v>
      </c>
      <c r="H527" s="3" t="s">
        <v>21</v>
      </c>
    </row>
    <row r="528" ht="36" spans="1:8">
      <c r="A528" s="8" t="s">
        <v>13</v>
      </c>
      <c r="B528" s="4" t="s">
        <v>479</v>
      </c>
      <c r="C528" s="4" t="s">
        <v>16</v>
      </c>
      <c r="D528" s="40" t="s">
        <v>17</v>
      </c>
      <c r="E528" s="4">
        <v>1</v>
      </c>
      <c r="F528" s="23" t="s">
        <v>468</v>
      </c>
      <c r="G528" s="22" t="s">
        <v>22</v>
      </c>
      <c r="H528" s="3" t="s">
        <v>21</v>
      </c>
    </row>
    <row r="529" ht="36" spans="1:8">
      <c r="A529" s="8" t="s">
        <v>13</v>
      </c>
      <c r="B529" s="4" t="s">
        <v>482</v>
      </c>
      <c r="C529" s="4" t="s">
        <v>16</v>
      </c>
      <c r="D529" s="40" t="s">
        <v>17</v>
      </c>
      <c r="E529" s="4">
        <v>1</v>
      </c>
      <c r="F529" s="8" t="s">
        <v>232</v>
      </c>
      <c r="G529" s="22" t="s">
        <v>22</v>
      </c>
      <c r="H529" s="3" t="s">
        <v>21</v>
      </c>
    </row>
    <row r="530" ht="36" spans="1:8">
      <c r="A530" s="8" t="s">
        <v>13</v>
      </c>
      <c r="B530" s="4" t="s">
        <v>482</v>
      </c>
      <c r="C530" s="4" t="s">
        <v>16</v>
      </c>
      <c r="D530" s="40" t="s">
        <v>17</v>
      </c>
      <c r="E530" s="4">
        <v>1</v>
      </c>
      <c r="F530" s="8" t="s">
        <v>272</v>
      </c>
      <c r="G530" s="22" t="s">
        <v>22</v>
      </c>
      <c r="H530" s="3" t="s">
        <v>21</v>
      </c>
    </row>
    <row r="531" ht="36" spans="1:8">
      <c r="A531" s="8" t="s">
        <v>13</v>
      </c>
      <c r="B531" s="4" t="s">
        <v>482</v>
      </c>
      <c r="C531" s="4" t="s">
        <v>16</v>
      </c>
      <c r="D531" s="40" t="s">
        <v>17</v>
      </c>
      <c r="E531" s="4">
        <v>1</v>
      </c>
      <c r="F531" s="8" t="s">
        <v>466</v>
      </c>
      <c r="G531" s="22" t="s">
        <v>22</v>
      </c>
      <c r="H531" s="3" t="s">
        <v>21</v>
      </c>
    </row>
    <row r="532" ht="36" spans="1:8">
      <c r="A532" s="8" t="s">
        <v>13</v>
      </c>
      <c r="B532" s="4" t="s">
        <v>483</v>
      </c>
      <c r="C532" s="4" t="s">
        <v>16</v>
      </c>
      <c r="D532" s="40" t="s">
        <v>17</v>
      </c>
      <c r="E532" s="41">
        <v>1</v>
      </c>
      <c r="F532" s="40" t="s">
        <v>470</v>
      </c>
      <c r="G532" s="42" t="s">
        <v>22</v>
      </c>
      <c r="H532" s="3" t="s">
        <v>21</v>
      </c>
    </row>
    <row r="533" ht="36" spans="1:8">
      <c r="A533" s="8" t="s">
        <v>13</v>
      </c>
      <c r="B533" s="4" t="s">
        <v>483</v>
      </c>
      <c r="C533" s="4" t="s">
        <v>16</v>
      </c>
      <c r="D533" s="40" t="s">
        <v>17</v>
      </c>
      <c r="E533" s="41">
        <v>1</v>
      </c>
      <c r="F533" s="40" t="s">
        <v>267</v>
      </c>
      <c r="G533" s="42" t="s">
        <v>22</v>
      </c>
      <c r="H533" s="3" t="s">
        <v>21</v>
      </c>
    </row>
    <row r="534" ht="36" spans="1:8">
      <c r="A534" s="8" t="s">
        <v>13</v>
      </c>
      <c r="B534" s="4" t="s">
        <v>483</v>
      </c>
      <c r="C534" s="4" t="s">
        <v>16</v>
      </c>
      <c r="D534" s="40" t="s">
        <v>17</v>
      </c>
      <c r="E534" s="41">
        <v>1</v>
      </c>
      <c r="F534" s="40" t="s">
        <v>269</v>
      </c>
      <c r="G534" s="42" t="s">
        <v>22</v>
      </c>
      <c r="H534" s="3" t="s">
        <v>21</v>
      </c>
    </row>
    <row r="535" ht="36" spans="1:8">
      <c r="A535" s="8" t="s">
        <v>13</v>
      </c>
      <c r="B535" s="4" t="s">
        <v>484</v>
      </c>
      <c r="C535" s="4" t="s">
        <v>16</v>
      </c>
      <c r="D535" s="40" t="s">
        <v>17</v>
      </c>
      <c r="E535" s="4">
        <v>1</v>
      </c>
      <c r="F535" s="8" t="s">
        <v>232</v>
      </c>
      <c r="G535" s="22" t="s">
        <v>22</v>
      </c>
      <c r="H535" s="3" t="s">
        <v>21</v>
      </c>
    </row>
    <row r="536" ht="36" spans="1:8">
      <c r="A536" s="8" t="s">
        <v>13</v>
      </c>
      <c r="B536" s="4" t="s">
        <v>484</v>
      </c>
      <c r="C536" s="4" t="s">
        <v>16</v>
      </c>
      <c r="D536" s="40" t="s">
        <v>17</v>
      </c>
      <c r="E536" s="4">
        <v>1</v>
      </c>
      <c r="F536" s="8" t="s">
        <v>470</v>
      </c>
      <c r="G536" s="22" t="s">
        <v>22</v>
      </c>
      <c r="H536" s="3" t="s">
        <v>21</v>
      </c>
    </row>
    <row r="537" ht="36" spans="1:8">
      <c r="A537" s="8" t="s">
        <v>13</v>
      </c>
      <c r="B537" s="4" t="s">
        <v>484</v>
      </c>
      <c r="C537" s="4" t="s">
        <v>16</v>
      </c>
      <c r="D537" s="40" t="s">
        <v>17</v>
      </c>
      <c r="E537" s="4">
        <v>1</v>
      </c>
      <c r="F537" s="8" t="s">
        <v>269</v>
      </c>
      <c r="G537" s="22" t="s">
        <v>22</v>
      </c>
      <c r="H537" s="3" t="s">
        <v>21</v>
      </c>
    </row>
    <row r="538" ht="36" spans="1:8">
      <c r="A538" s="8" t="s">
        <v>13</v>
      </c>
      <c r="B538" s="4" t="s">
        <v>484</v>
      </c>
      <c r="C538" s="4" t="s">
        <v>16</v>
      </c>
      <c r="D538" s="40" t="s">
        <v>17</v>
      </c>
      <c r="E538" s="4">
        <v>1</v>
      </c>
      <c r="F538" s="8" t="s">
        <v>480</v>
      </c>
      <c r="G538" s="22" t="s">
        <v>22</v>
      </c>
      <c r="H538" s="3" t="s">
        <v>21</v>
      </c>
    </row>
    <row r="539" ht="36" spans="1:8">
      <c r="A539" s="8" t="s">
        <v>13</v>
      </c>
      <c r="B539" s="4" t="s">
        <v>485</v>
      </c>
      <c r="C539" s="4" t="s">
        <v>16</v>
      </c>
      <c r="D539" s="40" t="s">
        <v>17</v>
      </c>
      <c r="E539" s="4">
        <v>1</v>
      </c>
      <c r="F539" s="23" t="s">
        <v>272</v>
      </c>
      <c r="G539" s="22" t="s">
        <v>22</v>
      </c>
      <c r="H539" s="3" t="s">
        <v>21</v>
      </c>
    </row>
    <row r="540" ht="36" spans="1:8">
      <c r="A540" s="8" t="s">
        <v>13</v>
      </c>
      <c r="B540" s="4" t="s">
        <v>485</v>
      </c>
      <c r="C540" s="4" t="s">
        <v>16</v>
      </c>
      <c r="D540" s="40" t="s">
        <v>17</v>
      </c>
      <c r="E540" s="4">
        <v>1</v>
      </c>
      <c r="F540" s="8" t="s">
        <v>469</v>
      </c>
      <c r="G540" s="22" t="s">
        <v>22</v>
      </c>
      <c r="H540" s="3" t="s">
        <v>21</v>
      </c>
    </row>
    <row r="541" ht="36" spans="1:8">
      <c r="A541" s="8" t="s">
        <v>13</v>
      </c>
      <c r="B541" s="4" t="s">
        <v>485</v>
      </c>
      <c r="C541" s="4" t="s">
        <v>16</v>
      </c>
      <c r="D541" s="40" t="s">
        <v>17</v>
      </c>
      <c r="E541" s="4">
        <v>1</v>
      </c>
      <c r="F541" s="23" t="s">
        <v>471</v>
      </c>
      <c r="G541" s="22" t="s">
        <v>22</v>
      </c>
      <c r="H541" s="3" t="s">
        <v>21</v>
      </c>
    </row>
    <row r="542" ht="36" spans="1:8">
      <c r="A542" s="8" t="s">
        <v>13</v>
      </c>
      <c r="B542" s="4" t="s">
        <v>485</v>
      </c>
      <c r="C542" s="4" t="s">
        <v>16</v>
      </c>
      <c r="D542" s="40" t="s">
        <v>17</v>
      </c>
      <c r="E542" s="4">
        <v>1</v>
      </c>
      <c r="F542" s="23" t="s">
        <v>486</v>
      </c>
      <c r="G542" s="22" t="s">
        <v>22</v>
      </c>
      <c r="H542" s="3" t="s">
        <v>21</v>
      </c>
    </row>
    <row r="543" ht="36" spans="1:8">
      <c r="A543" s="8" t="s">
        <v>13</v>
      </c>
      <c r="B543" s="4" t="s">
        <v>485</v>
      </c>
      <c r="C543" s="4" t="s">
        <v>16</v>
      </c>
      <c r="D543" s="40" t="s">
        <v>17</v>
      </c>
      <c r="E543" s="4">
        <v>1</v>
      </c>
      <c r="F543" s="23" t="s">
        <v>470</v>
      </c>
      <c r="G543" s="22" t="s">
        <v>22</v>
      </c>
      <c r="H543" s="3" t="s">
        <v>21</v>
      </c>
    </row>
    <row r="544" ht="36" spans="1:8">
      <c r="A544" s="8" t="s">
        <v>13</v>
      </c>
      <c r="B544" s="4" t="s">
        <v>485</v>
      </c>
      <c r="C544" s="4" t="s">
        <v>16</v>
      </c>
      <c r="D544" s="40" t="s">
        <v>17</v>
      </c>
      <c r="E544" s="4">
        <v>1</v>
      </c>
      <c r="F544" s="23" t="s">
        <v>468</v>
      </c>
      <c r="G544" s="22" t="s">
        <v>22</v>
      </c>
      <c r="H544" s="3" t="s">
        <v>21</v>
      </c>
    </row>
    <row r="545" ht="36" spans="1:8">
      <c r="A545" s="8" t="s">
        <v>13</v>
      </c>
      <c r="B545" s="4" t="s">
        <v>485</v>
      </c>
      <c r="C545" s="4" t="s">
        <v>16</v>
      </c>
      <c r="D545" s="41" t="s">
        <v>1485</v>
      </c>
      <c r="E545" s="4">
        <v>2</v>
      </c>
      <c r="F545" s="8" t="s">
        <v>1879</v>
      </c>
      <c r="G545" s="22" t="s">
        <v>22</v>
      </c>
      <c r="H545" s="3" t="s">
        <v>1451</v>
      </c>
    </row>
    <row r="546" ht="36" spans="1:8">
      <c r="A546" s="8" t="s">
        <v>13</v>
      </c>
      <c r="B546" s="4" t="s">
        <v>485</v>
      </c>
      <c r="C546" s="4" t="s">
        <v>16</v>
      </c>
      <c r="D546" s="41" t="s">
        <v>17</v>
      </c>
      <c r="E546" s="4">
        <v>1</v>
      </c>
      <c r="F546" s="23" t="s">
        <v>267</v>
      </c>
      <c r="G546" s="22" t="s">
        <v>22</v>
      </c>
      <c r="H546" s="3" t="s">
        <v>21</v>
      </c>
    </row>
    <row r="547" ht="36" spans="1:8">
      <c r="A547" s="8" t="s">
        <v>13</v>
      </c>
      <c r="B547" s="4" t="s">
        <v>485</v>
      </c>
      <c r="C547" s="4" t="s">
        <v>16</v>
      </c>
      <c r="D547" s="41" t="s">
        <v>1485</v>
      </c>
      <c r="E547" s="4">
        <v>1</v>
      </c>
      <c r="F547" s="8" t="s">
        <v>2555</v>
      </c>
      <c r="G547" s="22" t="s">
        <v>22</v>
      </c>
      <c r="H547" s="3" t="s">
        <v>1451</v>
      </c>
    </row>
    <row r="548" ht="36" spans="1:8">
      <c r="A548" s="8" t="s">
        <v>13</v>
      </c>
      <c r="B548" s="4" t="s">
        <v>487</v>
      </c>
      <c r="C548" s="4" t="s">
        <v>16</v>
      </c>
      <c r="D548" s="40" t="s">
        <v>17</v>
      </c>
      <c r="E548" s="4">
        <v>1</v>
      </c>
      <c r="F548" s="23" t="s">
        <v>488</v>
      </c>
      <c r="G548" s="22" t="s">
        <v>22</v>
      </c>
      <c r="H548" s="3" t="s">
        <v>21</v>
      </c>
    </row>
    <row r="549" ht="36" spans="1:8">
      <c r="A549" s="8" t="s">
        <v>13</v>
      </c>
      <c r="B549" s="4" t="s">
        <v>487</v>
      </c>
      <c r="C549" s="4" t="s">
        <v>16</v>
      </c>
      <c r="D549" s="40" t="s">
        <v>17</v>
      </c>
      <c r="E549" s="4">
        <v>1</v>
      </c>
      <c r="F549" s="23" t="s">
        <v>272</v>
      </c>
      <c r="G549" s="22" t="s">
        <v>22</v>
      </c>
      <c r="H549" s="3" t="s">
        <v>21</v>
      </c>
    </row>
    <row r="550" ht="36" spans="1:8">
      <c r="A550" s="8" t="s">
        <v>13</v>
      </c>
      <c r="B550" s="4" t="s">
        <v>487</v>
      </c>
      <c r="C550" s="4" t="s">
        <v>16</v>
      </c>
      <c r="D550" s="40" t="s">
        <v>17</v>
      </c>
      <c r="E550" s="4">
        <v>1</v>
      </c>
      <c r="F550" s="8" t="s">
        <v>269</v>
      </c>
      <c r="G550" s="22" t="s">
        <v>22</v>
      </c>
      <c r="H550" s="3" t="s">
        <v>21</v>
      </c>
    </row>
    <row r="551" ht="36" spans="1:8">
      <c r="A551" s="8" t="s">
        <v>13</v>
      </c>
      <c r="B551" s="4" t="s">
        <v>489</v>
      </c>
      <c r="C551" s="4" t="s">
        <v>16</v>
      </c>
      <c r="D551" s="40" t="s">
        <v>17</v>
      </c>
      <c r="E551" s="41">
        <v>1</v>
      </c>
      <c r="F551" s="40" t="s">
        <v>272</v>
      </c>
      <c r="G551" s="22" t="s">
        <v>22</v>
      </c>
      <c r="H551" s="3" t="s">
        <v>21</v>
      </c>
    </row>
    <row r="552" ht="36" spans="1:8">
      <c r="A552" s="8" t="s">
        <v>13</v>
      </c>
      <c r="B552" s="4" t="s">
        <v>489</v>
      </c>
      <c r="C552" s="4" t="s">
        <v>16</v>
      </c>
      <c r="D552" s="40" t="s">
        <v>17</v>
      </c>
      <c r="E552" s="41">
        <v>1</v>
      </c>
      <c r="F552" s="40" t="s">
        <v>470</v>
      </c>
      <c r="G552" s="42" t="s">
        <v>22</v>
      </c>
      <c r="H552" s="3" t="s">
        <v>21</v>
      </c>
    </row>
    <row r="553" ht="36" spans="1:8">
      <c r="A553" s="8" t="s">
        <v>13</v>
      </c>
      <c r="B553" s="4" t="s">
        <v>489</v>
      </c>
      <c r="C553" s="4" t="s">
        <v>16</v>
      </c>
      <c r="D553" s="40" t="s">
        <v>17</v>
      </c>
      <c r="E553" s="41">
        <v>1</v>
      </c>
      <c r="F553" s="40" t="s">
        <v>478</v>
      </c>
      <c r="G553" s="42" t="s">
        <v>22</v>
      </c>
      <c r="H553" s="3" t="s">
        <v>21</v>
      </c>
    </row>
    <row r="554" ht="36" spans="1:8">
      <c r="A554" s="8" t="s">
        <v>13</v>
      </c>
      <c r="B554" s="4" t="s">
        <v>489</v>
      </c>
      <c r="C554" s="4" t="s">
        <v>16</v>
      </c>
      <c r="D554" s="40" t="s">
        <v>17</v>
      </c>
      <c r="E554" s="41">
        <v>1</v>
      </c>
      <c r="F554" s="40" t="s">
        <v>269</v>
      </c>
      <c r="G554" s="42" t="s">
        <v>22</v>
      </c>
      <c r="H554" s="3" t="s">
        <v>21</v>
      </c>
    </row>
    <row r="555" ht="36" spans="1:8">
      <c r="A555" s="8" t="s">
        <v>13</v>
      </c>
      <c r="B555" s="4" t="s">
        <v>489</v>
      </c>
      <c r="C555" s="4" t="s">
        <v>16</v>
      </c>
      <c r="D555" s="40" t="s">
        <v>17</v>
      </c>
      <c r="E555" s="41">
        <v>1</v>
      </c>
      <c r="F555" s="40" t="s">
        <v>30</v>
      </c>
      <c r="G555" s="42" t="s">
        <v>22</v>
      </c>
      <c r="H555" s="3" t="s">
        <v>21</v>
      </c>
    </row>
    <row r="556" ht="36" spans="1:8">
      <c r="A556" s="8" t="s">
        <v>13</v>
      </c>
      <c r="B556" s="4" t="s">
        <v>489</v>
      </c>
      <c r="C556" s="4" t="s">
        <v>16</v>
      </c>
      <c r="D556" s="40" t="s">
        <v>17</v>
      </c>
      <c r="E556" s="41">
        <v>1</v>
      </c>
      <c r="F556" s="40" t="s">
        <v>74</v>
      </c>
      <c r="G556" s="42" t="s">
        <v>22</v>
      </c>
      <c r="H556" s="3" t="s">
        <v>21</v>
      </c>
    </row>
    <row r="557" ht="36" spans="1:8">
      <c r="A557" s="8" t="s">
        <v>13</v>
      </c>
      <c r="B557" s="4" t="s">
        <v>489</v>
      </c>
      <c r="C557" s="4" t="s">
        <v>16</v>
      </c>
      <c r="D557" s="40" t="s">
        <v>17</v>
      </c>
      <c r="E557" s="41">
        <v>1</v>
      </c>
      <c r="F557" s="40" t="s">
        <v>108</v>
      </c>
      <c r="G557" s="42" t="s">
        <v>22</v>
      </c>
      <c r="H557" s="3" t="s">
        <v>21</v>
      </c>
    </row>
    <row r="558" ht="36" spans="1:8">
      <c r="A558" s="8" t="s">
        <v>13</v>
      </c>
      <c r="B558" s="4" t="s">
        <v>489</v>
      </c>
      <c r="C558" s="4" t="s">
        <v>16</v>
      </c>
      <c r="D558" s="41" t="s">
        <v>1485</v>
      </c>
      <c r="E558" s="41">
        <v>1</v>
      </c>
      <c r="F558" s="40" t="s">
        <v>2557</v>
      </c>
      <c r="G558" s="42" t="s">
        <v>22</v>
      </c>
      <c r="H558" s="3" t="s">
        <v>1451</v>
      </c>
    </row>
    <row r="559" ht="36" spans="1:8">
      <c r="A559" s="8" t="s">
        <v>13</v>
      </c>
      <c r="B559" s="4" t="s">
        <v>231</v>
      </c>
      <c r="C559" s="4" t="s">
        <v>16</v>
      </c>
      <c r="D559" s="40" t="s">
        <v>17</v>
      </c>
      <c r="E559" s="21">
        <v>2</v>
      </c>
      <c r="F559" s="21" t="s">
        <v>232</v>
      </c>
      <c r="G559" s="22" t="s">
        <v>22</v>
      </c>
      <c r="H559" s="3" t="s">
        <v>21</v>
      </c>
    </row>
    <row r="560" ht="36" spans="1:8">
      <c r="A560" s="8" t="s">
        <v>13</v>
      </c>
      <c r="B560" s="4" t="s">
        <v>231</v>
      </c>
      <c r="C560" s="4" t="s">
        <v>16</v>
      </c>
      <c r="D560" s="41" t="s">
        <v>1485</v>
      </c>
      <c r="E560" s="21">
        <v>1</v>
      </c>
      <c r="F560" s="4" t="s">
        <v>2443</v>
      </c>
      <c r="G560" s="9" t="s">
        <v>22</v>
      </c>
      <c r="H560" s="3" t="s">
        <v>1451</v>
      </c>
    </row>
    <row r="561" ht="36" spans="1:8">
      <c r="A561" s="8" t="s">
        <v>13</v>
      </c>
      <c r="B561" s="4" t="s">
        <v>234</v>
      </c>
      <c r="C561" s="4" t="s">
        <v>16</v>
      </c>
      <c r="D561" s="40" t="s">
        <v>17</v>
      </c>
      <c r="E561" s="4">
        <v>2</v>
      </c>
      <c r="F561" s="8" t="s">
        <v>230</v>
      </c>
      <c r="G561" s="22" t="s">
        <v>22</v>
      </c>
      <c r="H561" s="3" t="s">
        <v>21</v>
      </c>
    </row>
    <row r="562" ht="36" spans="1:8">
      <c r="A562" s="8" t="s">
        <v>13</v>
      </c>
      <c r="B562" s="4" t="s">
        <v>234</v>
      </c>
      <c r="C562" s="4" t="s">
        <v>16</v>
      </c>
      <c r="D562" s="40" t="s">
        <v>17</v>
      </c>
      <c r="E562" s="4">
        <v>1</v>
      </c>
      <c r="F562" s="8" t="s">
        <v>126</v>
      </c>
      <c r="G562" s="22" t="s">
        <v>22</v>
      </c>
      <c r="H562" s="3" t="s">
        <v>21</v>
      </c>
    </row>
    <row r="563" ht="36" spans="1:8">
      <c r="A563" s="8" t="s">
        <v>13</v>
      </c>
      <c r="B563" s="4" t="s">
        <v>234</v>
      </c>
      <c r="C563" s="4" t="s">
        <v>16</v>
      </c>
      <c r="D563" s="40" t="s">
        <v>17</v>
      </c>
      <c r="E563" s="4">
        <v>1</v>
      </c>
      <c r="F563" s="8" t="s">
        <v>219</v>
      </c>
      <c r="G563" s="22" t="s">
        <v>22</v>
      </c>
      <c r="H563" s="3" t="s">
        <v>21</v>
      </c>
    </row>
    <row r="564" ht="36" spans="1:8">
      <c r="A564" s="8" t="s">
        <v>13</v>
      </c>
      <c r="B564" s="4" t="s">
        <v>234</v>
      </c>
      <c r="C564" s="4" t="s">
        <v>16</v>
      </c>
      <c r="D564" s="40" t="s">
        <v>17</v>
      </c>
      <c r="E564" s="4">
        <v>2</v>
      </c>
      <c r="F564" s="8" t="s">
        <v>224</v>
      </c>
      <c r="G564" s="22" t="s">
        <v>22</v>
      </c>
      <c r="H564" s="3" t="s">
        <v>21</v>
      </c>
    </row>
    <row r="565" ht="36" spans="1:8">
      <c r="A565" s="8" t="s">
        <v>13</v>
      </c>
      <c r="B565" s="4" t="s">
        <v>490</v>
      </c>
      <c r="C565" s="4" t="s">
        <v>16</v>
      </c>
      <c r="D565" s="44" t="s">
        <v>1485</v>
      </c>
      <c r="E565" s="41">
        <v>1</v>
      </c>
      <c r="F565" s="40" t="s">
        <v>2557</v>
      </c>
      <c r="G565" s="42" t="s">
        <v>22</v>
      </c>
      <c r="H565" s="3" t="s">
        <v>1451</v>
      </c>
    </row>
    <row r="566" ht="36" spans="1:8">
      <c r="A566" s="8" t="s">
        <v>13</v>
      </c>
      <c r="B566" s="4" t="s">
        <v>490</v>
      </c>
      <c r="C566" s="4" t="s">
        <v>16</v>
      </c>
      <c r="D566" s="44" t="s">
        <v>1485</v>
      </c>
      <c r="E566" s="41">
        <v>1</v>
      </c>
      <c r="F566" s="8" t="s">
        <v>1879</v>
      </c>
      <c r="G566" s="42" t="s">
        <v>22</v>
      </c>
      <c r="H566" s="3" t="s">
        <v>1451</v>
      </c>
    </row>
    <row r="567" ht="36" spans="1:8">
      <c r="A567" s="8" t="s">
        <v>13</v>
      </c>
      <c r="B567" s="4" t="s">
        <v>490</v>
      </c>
      <c r="C567" s="4" t="s">
        <v>16</v>
      </c>
      <c r="D567" s="40" t="s">
        <v>17</v>
      </c>
      <c r="E567" s="41">
        <v>1</v>
      </c>
      <c r="F567" s="40" t="s">
        <v>491</v>
      </c>
      <c r="G567" s="42" t="s">
        <v>22</v>
      </c>
      <c r="H567" s="3" t="s">
        <v>21</v>
      </c>
    </row>
    <row r="568" ht="36" spans="1:8">
      <c r="A568" s="8" t="s">
        <v>13</v>
      </c>
      <c r="B568" s="4" t="s">
        <v>490</v>
      </c>
      <c r="C568" s="4" t="s">
        <v>16</v>
      </c>
      <c r="D568" s="21" t="s">
        <v>17</v>
      </c>
      <c r="E568" s="41">
        <v>1</v>
      </c>
      <c r="F568" s="40" t="s">
        <v>45</v>
      </c>
      <c r="G568" s="42" t="s">
        <v>22</v>
      </c>
      <c r="H568" s="3" t="s">
        <v>21</v>
      </c>
    </row>
    <row r="569" ht="36" spans="1:8">
      <c r="A569" s="8" t="s">
        <v>13</v>
      </c>
      <c r="B569" s="4" t="s">
        <v>490</v>
      </c>
      <c r="C569" s="4" t="s">
        <v>16</v>
      </c>
      <c r="D569" s="40" t="s">
        <v>17</v>
      </c>
      <c r="E569" s="41">
        <v>1</v>
      </c>
      <c r="F569" s="40" t="s">
        <v>30</v>
      </c>
      <c r="G569" s="42" t="s">
        <v>22</v>
      </c>
      <c r="H569" s="3" t="s">
        <v>21</v>
      </c>
    </row>
    <row r="570" ht="36" spans="1:8">
      <c r="A570" s="8" t="s">
        <v>13</v>
      </c>
      <c r="B570" s="4" t="s">
        <v>44</v>
      </c>
      <c r="C570" s="4" t="s">
        <v>16</v>
      </c>
      <c r="D570" s="40" t="s">
        <v>17</v>
      </c>
      <c r="E570" s="41">
        <v>9</v>
      </c>
      <c r="F570" s="40" t="s">
        <v>30</v>
      </c>
      <c r="G570" s="42" t="s">
        <v>22</v>
      </c>
      <c r="H570" s="3" t="s">
        <v>21</v>
      </c>
    </row>
    <row r="571" ht="36" spans="1:8">
      <c r="A571" s="8" t="s">
        <v>13</v>
      </c>
      <c r="B571" s="4" t="s">
        <v>44</v>
      </c>
      <c r="C571" s="4" t="s">
        <v>16</v>
      </c>
      <c r="D571" s="40" t="s">
        <v>17</v>
      </c>
      <c r="E571" s="41">
        <v>4</v>
      </c>
      <c r="F571" s="40" t="s">
        <v>45</v>
      </c>
      <c r="G571" s="42" t="s">
        <v>22</v>
      </c>
      <c r="H571" s="3" t="s">
        <v>21</v>
      </c>
    </row>
    <row r="572" ht="36" spans="1:8">
      <c r="A572" s="8" t="s">
        <v>13</v>
      </c>
      <c r="B572" s="4" t="s">
        <v>44</v>
      </c>
      <c r="C572" s="4" t="s">
        <v>16</v>
      </c>
      <c r="D572" s="40" t="s">
        <v>17</v>
      </c>
      <c r="E572" s="41">
        <v>1</v>
      </c>
      <c r="F572" s="40" t="s">
        <v>278</v>
      </c>
      <c r="G572" s="42" t="s">
        <v>22</v>
      </c>
      <c r="H572" s="3" t="s">
        <v>21</v>
      </c>
    </row>
    <row r="573" ht="36" spans="1:8">
      <c r="A573" s="8" t="s">
        <v>13</v>
      </c>
      <c r="B573" s="4" t="s">
        <v>44</v>
      </c>
      <c r="C573" s="4" t="s">
        <v>16</v>
      </c>
      <c r="D573" s="40" t="s">
        <v>17</v>
      </c>
      <c r="E573" s="41">
        <v>1</v>
      </c>
      <c r="F573" s="40" t="s">
        <v>108</v>
      </c>
      <c r="G573" s="42" t="s">
        <v>22</v>
      </c>
      <c r="H573" s="3" t="s">
        <v>21</v>
      </c>
    </row>
    <row r="574" ht="36" spans="1:8">
      <c r="A574" s="8" t="s">
        <v>13</v>
      </c>
      <c r="B574" s="4" t="s">
        <v>44</v>
      </c>
      <c r="C574" s="4" t="s">
        <v>16</v>
      </c>
      <c r="D574" s="40" t="s">
        <v>17</v>
      </c>
      <c r="E574" s="41">
        <v>1</v>
      </c>
      <c r="F574" s="40" t="s">
        <v>110</v>
      </c>
      <c r="G574" s="42" t="s">
        <v>22</v>
      </c>
      <c r="H574" s="3" t="s">
        <v>21</v>
      </c>
    </row>
    <row r="575" ht="36" spans="1:8">
      <c r="A575" s="8" t="s">
        <v>13</v>
      </c>
      <c r="B575" s="4" t="s">
        <v>29</v>
      </c>
      <c r="C575" s="4" t="s">
        <v>16</v>
      </c>
      <c r="D575" s="40" t="s">
        <v>17</v>
      </c>
      <c r="E575" s="4">
        <v>13</v>
      </c>
      <c r="F575" s="8" t="s">
        <v>30</v>
      </c>
      <c r="G575" s="22" t="s">
        <v>22</v>
      </c>
      <c r="H575" s="3" t="s">
        <v>21</v>
      </c>
    </row>
    <row r="576" ht="36" spans="1:8">
      <c r="A576" s="8" t="s">
        <v>13</v>
      </c>
      <c r="B576" s="4" t="s">
        <v>29</v>
      </c>
      <c r="C576" s="4" t="s">
        <v>16</v>
      </c>
      <c r="D576" s="40" t="s">
        <v>17</v>
      </c>
      <c r="E576" s="4">
        <v>8</v>
      </c>
      <c r="F576" s="8" t="s">
        <v>45</v>
      </c>
      <c r="G576" s="22" t="s">
        <v>22</v>
      </c>
      <c r="H576" s="3" t="s">
        <v>21</v>
      </c>
    </row>
    <row r="577" ht="36" spans="1:8">
      <c r="A577" s="8" t="s">
        <v>13</v>
      </c>
      <c r="B577" s="4" t="s">
        <v>29</v>
      </c>
      <c r="C577" s="4" t="s">
        <v>16</v>
      </c>
      <c r="D577" s="40" t="s">
        <v>17</v>
      </c>
      <c r="E577" s="4">
        <v>1</v>
      </c>
      <c r="F577" s="8" t="s">
        <v>278</v>
      </c>
      <c r="G577" s="22" t="s">
        <v>22</v>
      </c>
      <c r="H577" s="3" t="s">
        <v>21</v>
      </c>
    </row>
    <row r="578" ht="36" spans="1:8">
      <c r="A578" s="8" t="s">
        <v>13</v>
      </c>
      <c r="B578" s="4" t="s">
        <v>29</v>
      </c>
      <c r="C578" s="4" t="s">
        <v>16</v>
      </c>
      <c r="D578" s="40" t="s">
        <v>17</v>
      </c>
      <c r="E578" s="4">
        <v>1</v>
      </c>
      <c r="F578" s="8" t="s">
        <v>108</v>
      </c>
      <c r="G578" s="22" t="s">
        <v>22</v>
      </c>
      <c r="H578" s="3" t="s">
        <v>21</v>
      </c>
    </row>
    <row r="579" ht="36" spans="1:8">
      <c r="A579" s="8" t="s">
        <v>13</v>
      </c>
      <c r="B579" s="4" t="s">
        <v>29</v>
      </c>
      <c r="C579" s="4" t="s">
        <v>16</v>
      </c>
      <c r="D579" s="40" t="s">
        <v>17</v>
      </c>
      <c r="E579" s="4">
        <v>1</v>
      </c>
      <c r="F579" s="8" t="s">
        <v>110</v>
      </c>
      <c r="G579" s="22" t="s">
        <v>22</v>
      </c>
      <c r="H579" s="3" t="s">
        <v>21</v>
      </c>
    </row>
    <row r="580" ht="36" spans="1:8">
      <c r="A580" s="8" t="s">
        <v>13</v>
      </c>
      <c r="B580" s="4" t="s">
        <v>29</v>
      </c>
      <c r="C580" s="4" t="s">
        <v>16</v>
      </c>
      <c r="D580" s="40" t="s">
        <v>17</v>
      </c>
      <c r="E580" s="4">
        <v>1</v>
      </c>
      <c r="F580" s="8" t="s">
        <v>74</v>
      </c>
      <c r="G580" s="22" t="s">
        <v>22</v>
      </c>
      <c r="H580" s="3" t="s">
        <v>21</v>
      </c>
    </row>
    <row r="581" ht="36" spans="1:8">
      <c r="A581" s="8" t="s">
        <v>13</v>
      </c>
      <c r="B581" s="4" t="s">
        <v>29</v>
      </c>
      <c r="C581" s="4" t="s">
        <v>16</v>
      </c>
      <c r="D581" s="40" t="s">
        <v>17</v>
      </c>
      <c r="E581" s="4">
        <v>1</v>
      </c>
      <c r="F581" s="8" t="s">
        <v>494</v>
      </c>
      <c r="G581" s="22" t="s">
        <v>22</v>
      </c>
      <c r="H581" s="3" t="s">
        <v>21</v>
      </c>
    </row>
    <row r="582" ht="36" spans="1:8">
      <c r="A582" s="8" t="s">
        <v>13</v>
      </c>
      <c r="B582" s="4" t="s">
        <v>29</v>
      </c>
      <c r="C582" s="4" t="s">
        <v>16</v>
      </c>
      <c r="D582" s="40" t="s">
        <v>17</v>
      </c>
      <c r="E582" s="4">
        <v>2</v>
      </c>
      <c r="F582" s="8" t="s">
        <v>235</v>
      </c>
      <c r="G582" s="22" t="s">
        <v>22</v>
      </c>
      <c r="H582" s="3" t="s">
        <v>21</v>
      </c>
    </row>
    <row r="583" ht="36" spans="1:8">
      <c r="A583" s="8" t="s">
        <v>13</v>
      </c>
      <c r="B583" s="4" t="s">
        <v>29</v>
      </c>
      <c r="C583" s="4" t="s">
        <v>16</v>
      </c>
      <c r="D583" s="40" t="s">
        <v>102</v>
      </c>
      <c r="E583" s="4">
        <v>1</v>
      </c>
      <c r="F583" s="8" t="s">
        <v>45</v>
      </c>
      <c r="G583" s="22" t="s">
        <v>60</v>
      </c>
      <c r="H583" s="3" t="s">
        <v>21</v>
      </c>
    </row>
    <row r="584" ht="36" spans="1:8">
      <c r="A584" s="8" t="s">
        <v>13</v>
      </c>
      <c r="B584" s="4" t="s">
        <v>29</v>
      </c>
      <c r="C584" s="4" t="s">
        <v>16</v>
      </c>
      <c r="D584" s="40" t="s">
        <v>102</v>
      </c>
      <c r="E584" s="4">
        <v>1</v>
      </c>
      <c r="F584" s="8" t="s">
        <v>495</v>
      </c>
      <c r="G584" s="22" t="s">
        <v>60</v>
      </c>
      <c r="H584" s="3" t="s">
        <v>21</v>
      </c>
    </row>
    <row r="585" ht="36" spans="1:8">
      <c r="A585" s="8" t="s">
        <v>13</v>
      </c>
      <c r="B585" s="4" t="s">
        <v>29</v>
      </c>
      <c r="C585" s="4" t="s">
        <v>16</v>
      </c>
      <c r="D585" s="41" t="s">
        <v>1485</v>
      </c>
      <c r="E585" s="4">
        <v>1</v>
      </c>
      <c r="F585" s="40" t="s">
        <v>2557</v>
      </c>
      <c r="G585" s="22" t="s">
        <v>22</v>
      </c>
      <c r="H585" s="3" t="s">
        <v>1451</v>
      </c>
    </row>
    <row r="586" ht="36" spans="1:8">
      <c r="A586" s="8" t="s">
        <v>13</v>
      </c>
      <c r="B586" s="4" t="s">
        <v>29</v>
      </c>
      <c r="C586" s="4" t="s">
        <v>16</v>
      </c>
      <c r="D586" s="41" t="s">
        <v>1485</v>
      </c>
      <c r="E586" s="4">
        <v>1</v>
      </c>
      <c r="F586" s="8" t="s">
        <v>1879</v>
      </c>
      <c r="G586" s="22" t="s">
        <v>22</v>
      </c>
      <c r="H586" s="3" t="s">
        <v>1451</v>
      </c>
    </row>
    <row r="587" ht="36" spans="1:8">
      <c r="A587" s="8" t="s">
        <v>13</v>
      </c>
      <c r="B587" s="4" t="s">
        <v>155</v>
      </c>
      <c r="C587" s="4" t="s">
        <v>16</v>
      </c>
      <c r="D587" s="40" t="s">
        <v>17</v>
      </c>
      <c r="E587" s="4">
        <v>3</v>
      </c>
      <c r="F587" s="8" t="s">
        <v>30</v>
      </c>
      <c r="G587" s="22" t="s">
        <v>22</v>
      </c>
      <c r="H587" s="3" t="s">
        <v>21</v>
      </c>
    </row>
    <row r="588" ht="36" spans="1:8">
      <c r="A588" s="8" t="s">
        <v>13</v>
      </c>
      <c r="B588" s="4" t="s">
        <v>155</v>
      </c>
      <c r="C588" s="4" t="s">
        <v>16</v>
      </c>
      <c r="D588" s="40" t="s">
        <v>17</v>
      </c>
      <c r="E588" s="4">
        <v>1</v>
      </c>
      <c r="F588" s="8" t="s">
        <v>278</v>
      </c>
      <c r="G588" s="22" t="s">
        <v>22</v>
      </c>
      <c r="H588" s="3" t="s">
        <v>21</v>
      </c>
    </row>
    <row r="589" ht="36" spans="1:8">
      <c r="A589" s="8" t="s">
        <v>13</v>
      </c>
      <c r="B589" s="4" t="s">
        <v>107</v>
      </c>
      <c r="C589" s="4" t="s">
        <v>16</v>
      </c>
      <c r="D589" s="40" t="s">
        <v>17</v>
      </c>
      <c r="E589" s="4">
        <v>4</v>
      </c>
      <c r="F589" s="8" t="s">
        <v>30</v>
      </c>
      <c r="G589" s="22" t="s">
        <v>22</v>
      </c>
      <c r="H589" s="3" t="s">
        <v>21</v>
      </c>
    </row>
    <row r="590" ht="36" spans="1:8">
      <c r="A590" s="8" t="s">
        <v>13</v>
      </c>
      <c r="B590" s="4" t="s">
        <v>107</v>
      </c>
      <c r="C590" s="4" t="s">
        <v>16</v>
      </c>
      <c r="D590" s="40" t="s">
        <v>17</v>
      </c>
      <c r="E590" s="4">
        <v>2</v>
      </c>
      <c r="F590" s="8" t="s">
        <v>45</v>
      </c>
      <c r="G590" s="22" t="s">
        <v>22</v>
      </c>
      <c r="H590" s="3" t="s">
        <v>21</v>
      </c>
    </row>
    <row r="591" ht="36" spans="1:8">
      <c r="A591" s="8" t="s">
        <v>13</v>
      </c>
      <c r="B591" s="4" t="s">
        <v>107</v>
      </c>
      <c r="C591" s="4" t="s">
        <v>16</v>
      </c>
      <c r="D591" s="40" t="s">
        <v>17</v>
      </c>
      <c r="E591" s="4">
        <v>1</v>
      </c>
      <c r="F591" s="8" t="s">
        <v>278</v>
      </c>
      <c r="G591" s="22" t="s">
        <v>22</v>
      </c>
      <c r="H591" s="3" t="s">
        <v>21</v>
      </c>
    </row>
    <row r="592" ht="36" spans="1:8">
      <c r="A592" s="8" t="s">
        <v>13</v>
      </c>
      <c r="B592" s="4" t="s">
        <v>107</v>
      </c>
      <c r="C592" s="4" t="s">
        <v>16</v>
      </c>
      <c r="D592" s="40" t="s">
        <v>17</v>
      </c>
      <c r="E592" s="4">
        <v>2</v>
      </c>
      <c r="F592" s="8" t="s">
        <v>108</v>
      </c>
      <c r="G592" s="22" t="s">
        <v>22</v>
      </c>
      <c r="H592" s="3" t="s">
        <v>21</v>
      </c>
    </row>
    <row r="593" ht="36" spans="1:8">
      <c r="A593" s="8" t="s">
        <v>13</v>
      </c>
      <c r="B593" s="4" t="s">
        <v>107</v>
      </c>
      <c r="C593" s="4" t="s">
        <v>16</v>
      </c>
      <c r="D593" s="40" t="s">
        <v>17</v>
      </c>
      <c r="E593" s="4">
        <v>1</v>
      </c>
      <c r="F593" s="8" t="s">
        <v>495</v>
      </c>
      <c r="G593" s="22" t="s">
        <v>22</v>
      </c>
      <c r="H593" s="3" t="s">
        <v>21</v>
      </c>
    </row>
    <row r="594" ht="36" spans="1:8">
      <c r="A594" s="8" t="s">
        <v>13</v>
      </c>
      <c r="B594" s="4" t="s">
        <v>107</v>
      </c>
      <c r="C594" s="4" t="s">
        <v>16</v>
      </c>
      <c r="D594" s="41" t="s">
        <v>1485</v>
      </c>
      <c r="E594" s="4">
        <v>1</v>
      </c>
      <c r="F594" s="40" t="s">
        <v>2557</v>
      </c>
      <c r="G594" s="22" t="s">
        <v>22</v>
      </c>
      <c r="H594" s="3" t="s">
        <v>1451</v>
      </c>
    </row>
    <row r="595" ht="36" spans="1:8">
      <c r="A595" s="8" t="s">
        <v>13</v>
      </c>
      <c r="B595" s="4" t="s">
        <v>496</v>
      </c>
      <c r="C595" s="4" t="s">
        <v>16</v>
      </c>
      <c r="D595" s="40" t="s">
        <v>497</v>
      </c>
      <c r="E595" s="41">
        <v>1</v>
      </c>
      <c r="F595" s="40" t="s">
        <v>50</v>
      </c>
      <c r="G595" s="42" t="s">
        <v>77</v>
      </c>
      <c r="H595" s="3" t="s">
        <v>21</v>
      </c>
    </row>
    <row r="596" ht="36" spans="1:8">
      <c r="A596" s="8" t="s">
        <v>13</v>
      </c>
      <c r="B596" s="4" t="s">
        <v>500</v>
      </c>
      <c r="C596" s="4" t="s">
        <v>16</v>
      </c>
      <c r="D596" s="40" t="s">
        <v>17</v>
      </c>
      <c r="E596" s="41">
        <v>1</v>
      </c>
      <c r="F596" s="40" t="s">
        <v>50</v>
      </c>
      <c r="G596" s="42" t="s">
        <v>22</v>
      </c>
      <c r="H596" s="3" t="s">
        <v>21</v>
      </c>
    </row>
    <row r="597" ht="36" spans="1:8">
      <c r="A597" s="8" t="s">
        <v>13</v>
      </c>
      <c r="B597" s="4" t="s">
        <v>501</v>
      </c>
      <c r="C597" s="4" t="s">
        <v>16</v>
      </c>
      <c r="D597" s="40" t="s">
        <v>17</v>
      </c>
      <c r="E597" s="41">
        <v>1</v>
      </c>
      <c r="F597" s="40" t="s">
        <v>50</v>
      </c>
      <c r="G597" s="42" t="s">
        <v>22</v>
      </c>
      <c r="H597" s="3" t="s">
        <v>21</v>
      </c>
    </row>
    <row r="598" ht="36" spans="1:8">
      <c r="A598" s="8" t="s">
        <v>13</v>
      </c>
      <c r="B598" s="4" t="s">
        <v>502</v>
      </c>
      <c r="C598" s="4" t="s">
        <v>16</v>
      </c>
      <c r="D598" s="40" t="s">
        <v>17</v>
      </c>
      <c r="E598" s="41">
        <v>1</v>
      </c>
      <c r="F598" s="40" t="s">
        <v>50</v>
      </c>
      <c r="G598" s="42" t="s">
        <v>22</v>
      </c>
      <c r="H598" s="3" t="s">
        <v>21</v>
      </c>
    </row>
    <row r="599" ht="24" spans="1:8">
      <c r="A599" s="8" t="s">
        <v>13</v>
      </c>
      <c r="B599" s="4" t="s">
        <v>2562</v>
      </c>
      <c r="C599" s="4" t="s">
        <v>16</v>
      </c>
      <c r="D599" s="8" t="s">
        <v>1528</v>
      </c>
      <c r="E599" s="4">
        <v>1</v>
      </c>
      <c r="F599" s="8" t="s">
        <v>2563</v>
      </c>
      <c r="G599" s="9" t="s">
        <v>22</v>
      </c>
      <c r="H599" s="3" t="s">
        <v>1451</v>
      </c>
    </row>
    <row r="600" ht="24" spans="1:8">
      <c r="A600" s="8" t="s">
        <v>13</v>
      </c>
      <c r="B600" s="4" t="s">
        <v>2564</v>
      </c>
      <c r="C600" s="4" t="s">
        <v>16</v>
      </c>
      <c r="D600" s="8" t="s">
        <v>1528</v>
      </c>
      <c r="E600" s="4">
        <v>1</v>
      </c>
      <c r="F600" s="8" t="s">
        <v>1517</v>
      </c>
      <c r="G600" s="9" t="s">
        <v>22</v>
      </c>
      <c r="H600" s="3" t="s">
        <v>1451</v>
      </c>
    </row>
    <row r="601" ht="24" spans="1:8">
      <c r="A601" s="8" t="s">
        <v>13</v>
      </c>
      <c r="B601" s="4" t="s">
        <v>2564</v>
      </c>
      <c r="C601" s="4" t="s">
        <v>16</v>
      </c>
      <c r="D601" s="8" t="s">
        <v>1528</v>
      </c>
      <c r="E601" s="4">
        <v>1</v>
      </c>
      <c r="F601" s="8" t="s">
        <v>2565</v>
      </c>
      <c r="G601" s="9" t="s">
        <v>22</v>
      </c>
      <c r="H601" s="3" t="s">
        <v>1451</v>
      </c>
    </row>
    <row r="602" ht="96" spans="1:8">
      <c r="A602" s="8" t="s">
        <v>13</v>
      </c>
      <c r="B602" s="4" t="s">
        <v>2567</v>
      </c>
      <c r="C602" s="4" t="s">
        <v>16</v>
      </c>
      <c r="D602" s="8" t="s">
        <v>1528</v>
      </c>
      <c r="E602" s="4">
        <v>1</v>
      </c>
      <c r="F602" s="10" t="s">
        <v>2568</v>
      </c>
      <c r="G602" s="9" t="s">
        <v>22</v>
      </c>
      <c r="H602" s="3" t="s">
        <v>1451</v>
      </c>
    </row>
    <row r="603" ht="36" spans="1:8">
      <c r="A603" s="8" t="s">
        <v>13</v>
      </c>
      <c r="B603" s="4" t="s">
        <v>2567</v>
      </c>
      <c r="C603" s="4" t="s">
        <v>16</v>
      </c>
      <c r="D603" s="8" t="s">
        <v>1528</v>
      </c>
      <c r="E603" s="4">
        <v>1</v>
      </c>
      <c r="F603" s="8" t="s">
        <v>2569</v>
      </c>
      <c r="G603" s="9" t="s">
        <v>22</v>
      </c>
      <c r="H603" s="3" t="s">
        <v>1451</v>
      </c>
    </row>
    <row r="604" ht="24" spans="1:8">
      <c r="A604" s="8" t="s">
        <v>13</v>
      </c>
      <c r="B604" s="4" t="s">
        <v>2571</v>
      </c>
      <c r="C604" s="4" t="s">
        <v>16</v>
      </c>
      <c r="D604" s="8" t="s">
        <v>1528</v>
      </c>
      <c r="E604" s="4">
        <v>1</v>
      </c>
      <c r="F604" s="8" t="s">
        <v>1526</v>
      </c>
      <c r="G604" s="9" t="s">
        <v>22</v>
      </c>
      <c r="H604" s="3" t="s">
        <v>1451</v>
      </c>
    </row>
    <row r="605" ht="24" spans="1:8">
      <c r="A605" s="8" t="s">
        <v>13</v>
      </c>
      <c r="B605" s="4" t="s">
        <v>2571</v>
      </c>
      <c r="C605" s="4" t="s">
        <v>16</v>
      </c>
      <c r="D605" s="8" t="s">
        <v>1528</v>
      </c>
      <c r="E605" s="4">
        <v>1</v>
      </c>
      <c r="F605" s="8" t="s">
        <v>2573</v>
      </c>
      <c r="G605" s="9" t="s">
        <v>22</v>
      </c>
      <c r="H605" s="3" t="s">
        <v>1451</v>
      </c>
    </row>
    <row r="606" ht="60" spans="1:8">
      <c r="A606" s="8" t="s">
        <v>13</v>
      </c>
      <c r="B606" s="4" t="s">
        <v>2571</v>
      </c>
      <c r="C606" s="4" t="s">
        <v>16</v>
      </c>
      <c r="D606" s="8" t="s">
        <v>1528</v>
      </c>
      <c r="E606" s="4">
        <v>1</v>
      </c>
      <c r="F606" s="8" t="s">
        <v>2574</v>
      </c>
      <c r="G606" s="9" t="s">
        <v>22</v>
      </c>
      <c r="H606" s="3" t="s">
        <v>1451</v>
      </c>
    </row>
    <row r="607" ht="24" spans="1:8">
      <c r="A607" s="8" t="s">
        <v>13</v>
      </c>
      <c r="B607" s="4" t="s">
        <v>2571</v>
      </c>
      <c r="C607" s="4" t="s">
        <v>16</v>
      </c>
      <c r="D607" s="8" t="s">
        <v>1528</v>
      </c>
      <c r="E607" s="4">
        <v>1</v>
      </c>
      <c r="F607" s="8" t="s">
        <v>2575</v>
      </c>
      <c r="G607" s="9" t="s">
        <v>22</v>
      </c>
      <c r="H607" s="3" t="s">
        <v>1451</v>
      </c>
    </row>
    <row r="608" ht="36" spans="1:8">
      <c r="A608" s="8" t="s">
        <v>13</v>
      </c>
      <c r="B608" s="4" t="s">
        <v>2576</v>
      </c>
      <c r="C608" s="4" t="s">
        <v>16</v>
      </c>
      <c r="D608" s="8" t="s">
        <v>1485</v>
      </c>
      <c r="E608" s="4">
        <v>1</v>
      </c>
      <c r="F608" s="8" t="s">
        <v>1455</v>
      </c>
      <c r="G608" s="9" t="s">
        <v>22</v>
      </c>
      <c r="H608" s="3" t="s">
        <v>1451</v>
      </c>
    </row>
    <row r="609" ht="24" spans="1:8">
      <c r="A609" s="8" t="s">
        <v>13</v>
      </c>
      <c r="B609" s="4" t="s">
        <v>2576</v>
      </c>
      <c r="C609" s="4" t="s">
        <v>16</v>
      </c>
      <c r="D609" s="8" t="s">
        <v>1528</v>
      </c>
      <c r="E609" s="4">
        <v>1</v>
      </c>
      <c r="F609" s="8" t="s">
        <v>2577</v>
      </c>
      <c r="G609" s="9" t="s">
        <v>22</v>
      </c>
      <c r="H609" s="3" t="s">
        <v>1451</v>
      </c>
    </row>
    <row r="610" ht="36" spans="1:8">
      <c r="A610" s="8" t="s">
        <v>13</v>
      </c>
      <c r="B610" s="4" t="s">
        <v>1881</v>
      </c>
      <c r="C610" s="4" t="s">
        <v>16</v>
      </c>
      <c r="D610" s="8" t="s">
        <v>1528</v>
      </c>
      <c r="E610" s="4">
        <v>1</v>
      </c>
      <c r="F610" s="8" t="s">
        <v>2569</v>
      </c>
      <c r="G610" s="9" t="s">
        <v>22</v>
      </c>
      <c r="H610" s="3" t="s">
        <v>1451</v>
      </c>
    </row>
    <row r="611" ht="72" spans="1:8">
      <c r="A611" s="8" t="s">
        <v>13</v>
      </c>
      <c r="B611" s="4" t="s">
        <v>1881</v>
      </c>
      <c r="C611" s="4" t="s">
        <v>16</v>
      </c>
      <c r="D611" s="8" t="s">
        <v>1528</v>
      </c>
      <c r="E611" s="4">
        <v>1</v>
      </c>
      <c r="F611" s="10" t="s">
        <v>2578</v>
      </c>
      <c r="G611" s="9" t="s">
        <v>22</v>
      </c>
      <c r="H611" s="3" t="s">
        <v>1451</v>
      </c>
    </row>
    <row r="612" ht="36" spans="1:8">
      <c r="A612" s="8" t="s">
        <v>13</v>
      </c>
      <c r="B612" s="4" t="s">
        <v>1881</v>
      </c>
      <c r="C612" s="4" t="s">
        <v>16</v>
      </c>
      <c r="D612" s="8" t="s">
        <v>1528</v>
      </c>
      <c r="E612" s="4">
        <v>2</v>
      </c>
      <c r="F612" s="8" t="s">
        <v>1882</v>
      </c>
      <c r="G612" s="9" t="s">
        <v>22</v>
      </c>
      <c r="H612" s="3" t="s">
        <v>1451</v>
      </c>
    </row>
    <row r="613" ht="36" spans="1:8">
      <c r="A613" s="8" t="s">
        <v>13</v>
      </c>
      <c r="B613" s="4" t="s">
        <v>1881</v>
      </c>
      <c r="C613" s="4" t="s">
        <v>16</v>
      </c>
      <c r="D613" s="8" t="s">
        <v>1528</v>
      </c>
      <c r="E613" s="4">
        <v>1</v>
      </c>
      <c r="F613" s="8" t="s">
        <v>2565</v>
      </c>
      <c r="G613" s="9" t="s">
        <v>22</v>
      </c>
      <c r="H613" s="3" t="s">
        <v>1451</v>
      </c>
    </row>
    <row r="614" ht="36" spans="1:8">
      <c r="A614" s="8" t="s">
        <v>13</v>
      </c>
      <c r="B614" s="4" t="s">
        <v>2579</v>
      </c>
      <c r="C614" s="4" t="s">
        <v>16</v>
      </c>
      <c r="D614" s="8" t="s">
        <v>1528</v>
      </c>
      <c r="E614" s="4">
        <v>1</v>
      </c>
      <c r="F614" s="8" t="s">
        <v>2580</v>
      </c>
      <c r="G614" s="9" t="s">
        <v>22</v>
      </c>
      <c r="H614" s="3" t="s">
        <v>1451</v>
      </c>
    </row>
    <row r="615" ht="96" spans="1:8">
      <c r="A615" s="8" t="s">
        <v>13</v>
      </c>
      <c r="B615" s="4" t="s">
        <v>2579</v>
      </c>
      <c r="C615" s="4" t="s">
        <v>16</v>
      </c>
      <c r="D615" s="8" t="s">
        <v>1485</v>
      </c>
      <c r="E615" s="4">
        <v>1</v>
      </c>
      <c r="F615" s="10" t="s">
        <v>2581</v>
      </c>
      <c r="G615" s="9" t="s">
        <v>22</v>
      </c>
      <c r="H615" s="3" t="s">
        <v>1451</v>
      </c>
    </row>
    <row r="616" ht="36" spans="1:8">
      <c r="A616" s="8" t="s">
        <v>13</v>
      </c>
      <c r="B616" s="4" t="s">
        <v>2583</v>
      </c>
      <c r="C616" s="4" t="s">
        <v>16</v>
      </c>
      <c r="D616" s="8" t="s">
        <v>1528</v>
      </c>
      <c r="E616" s="4">
        <v>1</v>
      </c>
      <c r="F616" s="8" t="s">
        <v>1455</v>
      </c>
      <c r="G616" s="9" t="s">
        <v>22</v>
      </c>
      <c r="H616" s="3" t="s">
        <v>1451</v>
      </c>
    </row>
    <row r="617" ht="36" spans="1:8">
      <c r="A617" s="8" t="s">
        <v>13</v>
      </c>
      <c r="B617" s="4" t="s">
        <v>2583</v>
      </c>
      <c r="C617" s="4" t="s">
        <v>16</v>
      </c>
      <c r="D617" s="8" t="s">
        <v>1528</v>
      </c>
      <c r="E617" s="4">
        <v>1</v>
      </c>
      <c r="F617" s="8" t="s">
        <v>2584</v>
      </c>
      <c r="G617" s="9" t="s">
        <v>22</v>
      </c>
      <c r="H617" s="3" t="s">
        <v>1451</v>
      </c>
    </row>
    <row r="618" ht="36" spans="1:8">
      <c r="A618" s="8" t="s">
        <v>13</v>
      </c>
      <c r="B618" s="4" t="s">
        <v>2585</v>
      </c>
      <c r="C618" s="4" t="s">
        <v>16</v>
      </c>
      <c r="D618" s="8" t="s">
        <v>1528</v>
      </c>
      <c r="E618" s="4">
        <v>1</v>
      </c>
      <c r="F618" s="8" t="s">
        <v>2435</v>
      </c>
      <c r="G618" s="9" t="s">
        <v>22</v>
      </c>
      <c r="H618" s="3" t="s">
        <v>1451</v>
      </c>
    </row>
    <row r="619" ht="36" spans="1:8">
      <c r="A619" s="8" t="s">
        <v>13</v>
      </c>
      <c r="B619" s="4" t="s">
        <v>2585</v>
      </c>
      <c r="C619" s="4" t="s">
        <v>16</v>
      </c>
      <c r="D619" s="8" t="s">
        <v>1485</v>
      </c>
      <c r="E619" s="4">
        <v>1</v>
      </c>
      <c r="F619" s="8" t="s">
        <v>2436</v>
      </c>
      <c r="G619" s="9" t="s">
        <v>22</v>
      </c>
      <c r="H619" s="3" t="s">
        <v>1451</v>
      </c>
    </row>
    <row r="620" ht="24" spans="1:8">
      <c r="A620" s="8" t="s">
        <v>13</v>
      </c>
      <c r="B620" s="4" t="s">
        <v>1883</v>
      </c>
      <c r="C620" s="4" t="s">
        <v>16</v>
      </c>
      <c r="D620" s="8" t="s">
        <v>1528</v>
      </c>
      <c r="E620" s="4">
        <v>2</v>
      </c>
      <c r="F620" s="8" t="s">
        <v>1837</v>
      </c>
      <c r="G620" s="9" t="s">
        <v>22</v>
      </c>
      <c r="H620" s="3" t="s">
        <v>1451</v>
      </c>
    </row>
    <row r="621" ht="48" spans="1:8">
      <c r="A621" s="8" t="s">
        <v>13</v>
      </c>
      <c r="B621" s="4" t="s">
        <v>2586</v>
      </c>
      <c r="C621" s="4" t="s">
        <v>16</v>
      </c>
      <c r="D621" s="4" t="s">
        <v>1509</v>
      </c>
      <c r="E621" s="4">
        <v>1</v>
      </c>
      <c r="F621" s="4" t="s">
        <v>2587</v>
      </c>
      <c r="G621" s="4" t="s">
        <v>22</v>
      </c>
      <c r="H621" s="3" t="s">
        <v>1451</v>
      </c>
    </row>
    <row r="622" ht="36" spans="1:8">
      <c r="A622" s="8" t="s">
        <v>13</v>
      </c>
      <c r="B622" s="4" t="s">
        <v>2588</v>
      </c>
      <c r="C622" s="4" t="s">
        <v>16</v>
      </c>
      <c r="D622" s="4" t="s">
        <v>1509</v>
      </c>
      <c r="E622" s="4">
        <v>1</v>
      </c>
      <c r="F622" s="4" t="s">
        <v>2589</v>
      </c>
      <c r="G622" s="4" t="s">
        <v>22</v>
      </c>
      <c r="H622" s="3" t="s">
        <v>1451</v>
      </c>
    </row>
    <row r="623" ht="36" spans="1:8">
      <c r="A623" s="8" t="s">
        <v>13</v>
      </c>
      <c r="B623" s="4" t="s">
        <v>1884</v>
      </c>
      <c r="C623" s="4" t="s">
        <v>16</v>
      </c>
      <c r="D623" s="4" t="s">
        <v>1509</v>
      </c>
      <c r="E623" s="4">
        <v>2</v>
      </c>
      <c r="F623" s="4" t="s">
        <v>1885</v>
      </c>
      <c r="G623" s="4" t="s">
        <v>22</v>
      </c>
      <c r="H623" s="3" t="s">
        <v>1451</v>
      </c>
    </row>
    <row r="624" ht="24" spans="1:8">
      <c r="A624" s="8" t="s">
        <v>13</v>
      </c>
      <c r="B624" s="4" t="s">
        <v>2590</v>
      </c>
      <c r="C624" s="4" t="s">
        <v>16</v>
      </c>
      <c r="D624" s="4" t="s">
        <v>1509</v>
      </c>
      <c r="E624" s="4">
        <v>1</v>
      </c>
      <c r="F624" s="4" t="s">
        <v>1517</v>
      </c>
      <c r="G624" s="4" t="s">
        <v>22</v>
      </c>
      <c r="H624" s="3" t="s">
        <v>1451</v>
      </c>
    </row>
    <row r="625" ht="36" spans="1:8">
      <c r="A625" s="8" t="s">
        <v>13</v>
      </c>
      <c r="B625" s="4" t="s">
        <v>1508</v>
      </c>
      <c r="C625" s="4" t="s">
        <v>16</v>
      </c>
      <c r="D625" s="4" t="s">
        <v>1509</v>
      </c>
      <c r="E625" s="4">
        <v>6</v>
      </c>
      <c r="F625" s="4" t="s">
        <v>1510</v>
      </c>
      <c r="G625" s="4" t="s">
        <v>22</v>
      </c>
      <c r="H625" s="3" t="s">
        <v>1451</v>
      </c>
    </row>
    <row r="626" ht="36" spans="1:8">
      <c r="A626" s="8" t="s">
        <v>13</v>
      </c>
      <c r="B626" s="4" t="s">
        <v>1886</v>
      </c>
      <c r="C626" s="4" t="s">
        <v>16</v>
      </c>
      <c r="D626" s="4" t="s">
        <v>1509</v>
      </c>
      <c r="E626" s="4">
        <v>2</v>
      </c>
      <c r="F626" s="4" t="s">
        <v>1887</v>
      </c>
      <c r="G626" s="4" t="s">
        <v>22</v>
      </c>
      <c r="H626" s="3" t="s">
        <v>1451</v>
      </c>
    </row>
    <row r="627" ht="36" spans="1:8">
      <c r="A627" s="8" t="s">
        <v>13</v>
      </c>
      <c r="B627" s="4" t="s">
        <v>2591</v>
      </c>
      <c r="C627" s="4" t="s">
        <v>16</v>
      </c>
      <c r="D627" s="4" t="s">
        <v>1509</v>
      </c>
      <c r="E627" s="4">
        <v>1</v>
      </c>
      <c r="F627" s="4" t="s">
        <v>1732</v>
      </c>
      <c r="G627" s="4" t="s">
        <v>22</v>
      </c>
      <c r="H627" s="3" t="s">
        <v>1451</v>
      </c>
    </row>
    <row r="628" ht="36" spans="1:8">
      <c r="A628" s="8" t="s">
        <v>13</v>
      </c>
      <c r="B628" s="4" t="s">
        <v>2591</v>
      </c>
      <c r="C628" s="4" t="s">
        <v>16</v>
      </c>
      <c r="D628" s="4" t="s">
        <v>1509</v>
      </c>
      <c r="E628" s="4">
        <v>1</v>
      </c>
      <c r="F628" s="4" t="s">
        <v>2078</v>
      </c>
      <c r="G628" s="4" t="s">
        <v>22</v>
      </c>
      <c r="H628" s="3" t="s">
        <v>1451</v>
      </c>
    </row>
    <row r="629" ht="48" spans="1:8">
      <c r="A629" s="8" t="s">
        <v>13</v>
      </c>
      <c r="B629" s="4" t="s">
        <v>72</v>
      </c>
      <c r="C629" s="4" t="s">
        <v>16</v>
      </c>
      <c r="D629" s="4" t="s">
        <v>73</v>
      </c>
      <c r="E629" s="4">
        <v>4</v>
      </c>
      <c r="F629" s="4" t="s">
        <v>108</v>
      </c>
      <c r="G629" s="4" t="s">
        <v>77</v>
      </c>
      <c r="H629" s="3" t="s">
        <v>21</v>
      </c>
    </row>
    <row r="630" ht="48" spans="1:8">
      <c r="A630" s="8" t="s">
        <v>13</v>
      </c>
      <c r="B630" s="4" t="s">
        <v>72</v>
      </c>
      <c r="C630" s="4" t="s">
        <v>16</v>
      </c>
      <c r="D630" s="4" t="s">
        <v>73</v>
      </c>
      <c r="E630" s="4">
        <v>4</v>
      </c>
      <c r="F630" s="4" t="s">
        <v>110</v>
      </c>
      <c r="G630" s="4" t="s">
        <v>77</v>
      </c>
      <c r="H630" s="3" t="s">
        <v>21</v>
      </c>
    </row>
    <row r="631" ht="48" spans="1:8">
      <c r="A631" s="8" t="s">
        <v>13</v>
      </c>
      <c r="B631" s="4" t="s">
        <v>72</v>
      </c>
      <c r="C631" s="4" t="s">
        <v>16</v>
      </c>
      <c r="D631" s="4" t="s">
        <v>73</v>
      </c>
      <c r="E631" s="4">
        <v>5</v>
      </c>
      <c r="F631" s="4" t="s">
        <v>74</v>
      </c>
      <c r="G631" s="4" t="s">
        <v>77</v>
      </c>
      <c r="H631" s="3" t="s">
        <v>21</v>
      </c>
    </row>
    <row r="632" ht="48" spans="1:8">
      <c r="A632" s="8" t="s">
        <v>13</v>
      </c>
      <c r="B632" s="4" t="s">
        <v>72</v>
      </c>
      <c r="C632" s="4" t="s">
        <v>16</v>
      </c>
      <c r="D632" s="4" t="s">
        <v>73</v>
      </c>
      <c r="E632" s="4">
        <v>1</v>
      </c>
      <c r="F632" s="4" t="s">
        <v>503</v>
      </c>
      <c r="G632" s="4" t="s">
        <v>77</v>
      </c>
      <c r="H632" s="3" t="s">
        <v>21</v>
      </c>
    </row>
    <row r="633" ht="48" spans="1:8">
      <c r="A633" s="8" t="s">
        <v>13</v>
      </c>
      <c r="B633" s="4" t="s">
        <v>72</v>
      </c>
      <c r="C633" s="4" t="s">
        <v>16</v>
      </c>
      <c r="D633" s="4" t="s">
        <v>73</v>
      </c>
      <c r="E633" s="4">
        <v>1</v>
      </c>
      <c r="F633" s="4" t="s">
        <v>45</v>
      </c>
      <c r="G633" s="4" t="s">
        <v>77</v>
      </c>
      <c r="H633" s="3" t="s">
        <v>21</v>
      </c>
    </row>
    <row r="634" ht="48" spans="1:8">
      <c r="A634" s="8" t="s">
        <v>13</v>
      </c>
      <c r="B634" s="4" t="s">
        <v>72</v>
      </c>
      <c r="C634" s="4" t="s">
        <v>16</v>
      </c>
      <c r="D634" s="4" t="s">
        <v>73</v>
      </c>
      <c r="E634" s="4">
        <v>2</v>
      </c>
      <c r="F634" s="4" t="s">
        <v>232</v>
      </c>
      <c r="G634" s="4" t="s">
        <v>22</v>
      </c>
      <c r="H634" s="3" t="s">
        <v>21</v>
      </c>
    </row>
    <row r="635" ht="48" spans="1:8">
      <c r="A635" s="8" t="s">
        <v>13</v>
      </c>
      <c r="B635" s="4" t="s">
        <v>72</v>
      </c>
      <c r="C635" s="4" t="s">
        <v>16</v>
      </c>
      <c r="D635" s="4" t="s">
        <v>73</v>
      </c>
      <c r="E635" s="4">
        <v>1</v>
      </c>
      <c r="F635" s="4" t="s">
        <v>272</v>
      </c>
      <c r="G635" s="4" t="s">
        <v>22</v>
      </c>
      <c r="H635" s="3" t="s">
        <v>21</v>
      </c>
    </row>
    <row r="636" ht="48" spans="1:8">
      <c r="A636" s="8" t="s">
        <v>13</v>
      </c>
      <c r="B636" s="4" t="s">
        <v>72</v>
      </c>
      <c r="C636" s="4" t="s">
        <v>16</v>
      </c>
      <c r="D636" s="4" t="s">
        <v>73</v>
      </c>
      <c r="E636" s="4">
        <v>1</v>
      </c>
      <c r="F636" s="4" t="s">
        <v>466</v>
      </c>
      <c r="G636" s="4" t="s">
        <v>22</v>
      </c>
      <c r="H636" s="3" t="s">
        <v>21</v>
      </c>
    </row>
    <row r="637" ht="48" spans="1:8">
      <c r="A637" s="8" t="s">
        <v>13</v>
      </c>
      <c r="B637" s="4" t="s">
        <v>72</v>
      </c>
      <c r="C637" s="4" t="s">
        <v>16</v>
      </c>
      <c r="D637" s="4" t="s">
        <v>73</v>
      </c>
      <c r="E637" s="4">
        <v>3</v>
      </c>
      <c r="F637" s="4" t="s">
        <v>50</v>
      </c>
      <c r="G637" s="4" t="s">
        <v>77</v>
      </c>
      <c r="H637" s="3" t="s">
        <v>21</v>
      </c>
    </row>
    <row r="638" ht="84" spans="1:8">
      <c r="A638" s="8" t="s">
        <v>13</v>
      </c>
      <c r="B638" s="4" t="s">
        <v>56</v>
      </c>
      <c r="C638" s="4" t="s">
        <v>16</v>
      </c>
      <c r="D638" s="4" t="s">
        <v>17</v>
      </c>
      <c r="E638" s="4">
        <v>1</v>
      </c>
      <c r="F638" s="4" t="s">
        <v>508</v>
      </c>
      <c r="G638" s="4" t="s">
        <v>60</v>
      </c>
      <c r="H638" s="3" t="s">
        <v>21</v>
      </c>
    </row>
    <row r="639" ht="132" spans="1:8">
      <c r="A639" s="8" t="s">
        <v>13</v>
      </c>
      <c r="B639" s="4" t="s">
        <v>56</v>
      </c>
      <c r="C639" s="4" t="s">
        <v>16</v>
      </c>
      <c r="D639" s="4" t="s">
        <v>17</v>
      </c>
      <c r="E639" s="4">
        <v>2</v>
      </c>
      <c r="F639" s="4" t="s">
        <v>237</v>
      </c>
      <c r="G639" s="4" t="s">
        <v>60</v>
      </c>
      <c r="H639" s="3" t="s">
        <v>21</v>
      </c>
    </row>
    <row r="640" ht="120" spans="1:8">
      <c r="A640" s="8" t="s">
        <v>13</v>
      </c>
      <c r="B640" s="4" t="s">
        <v>56</v>
      </c>
      <c r="C640" s="4" t="s">
        <v>16</v>
      </c>
      <c r="D640" s="4" t="s">
        <v>17</v>
      </c>
      <c r="E640" s="4">
        <v>1</v>
      </c>
      <c r="F640" s="4" t="s">
        <v>510</v>
      </c>
      <c r="G640" s="4" t="s">
        <v>60</v>
      </c>
      <c r="H640" s="3" t="s">
        <v>21</v>
      </c>
    </row>
    <row r="641" ht="144" spans="1:8">
      <c r="A641" s="8" t="s">
        <v>13</v>
      </c>
      <c r="B641" s="4" t="s">
        <v>56</v>
      </c>
      <c r="C641" s="4" t="s">
        <v>16</v>
      </c>
      <c r="D641" s="4" t="s">
        <v>17</v>
      </c>
      <c r="E641" s="4">
        <v>1</v>
      </c>
      <c r="F641" s="4" t="s">
        <v>511</v>
      </c>
      <c r="G641" s="4" t="s">
        <v>60</v>
      </c>
      <c r="H641" s="3" t="s">
        <v>21</v>
      </c>
    </row>
    <row r="642" ht="36" spans="1:8">
      <c r="A642" s="8" t="s">
        <v>13</v>
      </c>
      <c r="B642" s="4" t="s">
        <v>56</v>
      </c>
      <c r="C642" s="4" t="s">
        <v>16</v>
      </c>
      <c r="D642" s="4" t="s">
        <v>17</v>
      </c>
      <c r="E642" s="4">
        <v>1</v>
      </c>
      <c r="F642" s="4" t="s">
        <v>513</v>
      </c>
      <c r="G642" s="4" t="s">
        <v>60</v>
      </c>
      <c r="H642" s="3" t="s">
        <v>21</v>
      </c>
    </row>
    <row r="643" ht="36" spans="1:8">
      <c r="A643" s="8" t="s">
        <v>13</v>
      </c>
      <c r="B643" s="4" t="s">
        <v>56</v>
      </c>
      <c r="C643" s="4" t="s">
        <v>16</v>
      </c>
      <c r="D643" s="4" t="s">
        <v>17</v>
      </c>
      <c r="E643" s="4">
        <v>1</v>
      </c>
      <c r="F643" s="4" t="s">
        <v>514</v>
      </c>
      <c r="G643" s="4" t="s">
        <v>60</v>
      </c>
      <c r="H643" s="3" t="s">
        <v>21</v>
      </c>
    </row>
    <row r="644" ht="132" spans="1:8">
      <c r="A644" s="8" t="s">
        <v>13</v>
      </c>
      <c r="B644" s="4" t="s">
        <v>56</v>
      </c>
      <c r="C644" s="4" t="s">
        <v>16</v>
      </c>
      <c r="D644" s="4" t="s">
        <v>17</v>
      </c>
      <c r="E644" s="4">
        <v>1</v>
      </c>
      <c r="F644" s="4" t="s">
        <v>515</v>
      </c>
      <c r="G644" s="4" t="s">
        <v>60</v>
      </c>
      <c r="H644" s="3" t="s">
        <v>21</v>
      </c>
    </row>
    <row r="645" ht="180" spans="1:8">
      <c r="A645" s="8" t="s">
        <v>13</v>
      </c>
      <c r="B645" s="4" t="s">
        <v>56</v>
      </c>
      <c r="C645" s="4" t="s">
        <v>16</v>
      </c>
      <c r="D645" s="4" t="s">
        <v>17</v>
      </c>
      <c r="E645" s="4">
        <v>4</v>
      </c>
      <c r="F645" s="4" t="s">
        <v>112</v>
      </c>
      <c r="G645" s="4" t="s">
        <v>60</v>
      </c>
      <c r="H645" s="3" t="s">
        <v>21</v>
      </c>
    </row>
    <row r="646" ht="96" spans="1:8">
      <c r="A646" s="8" t="s">
        <v>13</v>
      </c>
      <c r="B646" s="4" t="s">
        <v>56</v>
      </c>
      <c r="C646" s="4" t="s">
        <v>16</v>
      </c>
      <c r="D646" s="4" t="s">
        <v>17</v>
      </c>
      <c r="E646" s="4">
        <v>1</v>
      </c>
      <c r="F646" s="4" t="s">
        <v>517</v>
      </c>
      <c r="G646" s="4" t="s">
        <v>60</v>
      </c>
      <c r="H646" s="3" t="s">
        <v>21</v>
      </c>
    </row>
    <row r="647" ht="108" spans="1:8">
      <c r="A647" s="8" t="s">
        <v>13</v>
      </c>
      <c r="B647" s="4" t="s">
        <v>56</v>
      </c>
      <c r="C647" s="4" t="s">
        <v>16</v>
      </c>
      <c r="D647" s="4" t="s">
        <v>17</v>
      </c>
      <c r="E647" s="4">
        <v>1</v>
      </c>
      <c r="F647" s="4" t="s">
        <v>518</v>
      </c>
      <c r="G647" s="4" t="s">
        <v>60</v>
      </c>
      <c r="H647" s="3" t="s">
        <v>21</v>
      </c>
    </row>
    <row r="648" ht="36" spans="1:8">
      <c r="A648" s="8" t="s">
        <v>13</v>
      </c>
      <c r="B648" s="4" t="s">
        <v>56</v>
      </c>
      <c r="C648" s="4" t="s">
        <v>16</v>
      </c>
      <c r="D648" s="4" t="s">
        <v>17</v>
      </c>
      <c r="E648" s="4">
        <v>6</v>
      </c>
      <c r="F648" s="4" t="s">
        <v>57</v>
      </c>
      <c r="G648" s="4" t="s">
        <v>60</v>
      </c>
      <c r="H648" s="3" t="s">
        <v>21</v>
      </c>
    </row>
    <row r="649" ht="36" spans="1:8">
      <c r="A649" s="8" t="s">
        <v>13</v>
      </c>
      <c r="B649" s="4" t="s">
        <v>15</v>
      </c>
      <c r="C649" s="4" t="s">
        <v>16</v>
      </c>
      <c r="D649" s="4" t="s">
        <v>17</v>
      </c>
      <c r="E649" s="21">
        <v>19</v>
      </c>
      <c r="F649" s="4" t="s">
        <v>23</v>
      </c>
      <c r="G649" s="4" t="s">
        <v>22</v>
      </c>
      <c r="H649" s="3" t="s">
        <v>21</v>
      </c>
    </row>
    <row r="650" ht="36" spans="1:8">
      <c r="A650" s="8" t="s">
        <v>13</v>
      </c>
      <c r="B650" s="4" t="s">
        <v>15</v>
      </c>
      <c r="C650" s="4" t="s">
        <v>16</v>
      </c>
      <c r="D650" s="4" t="s">
        <v>17</v>
      </c>
      <c r="E650" s="21">
        <v>20</v>
      </c>
      <c r="F650" s="4" t="s">
        <v>18</v>
      </c>
      <c r="G650" s="4" t="s">
        <v>22</v>
      </c>
      <c r="H650" s="3" t="s">
        <v>21</v>
      </c>
    </row>
    <row r="651" ht="36" spans="1:8">
      <c r="A651" s="8" t="s">
        <v>13</v>
      </c>
      <c r="B651" s="4" t="s">
        <v>15</v>
      </c>
      <c r="C651" s="4" t="s">
        <v>16</v>
      </c>
      <c r="D651" s="4" t="s">
        <v>17</v>
      </c>
      <c r="E651" s="21">
        <v>15</v>
      </c>
      <c r="F651" s="4" t="s">
        <v>27</v>
      </c>
      <c r="G651" s="4" t="s">
        <v>22</v>
      </c>
      <c r="H651" s="3" t="s">
        <v>21</v>
      </c>
    </row>
    <row r="652" ht="36" spans="1:8">
      <c r="A652" s="8" t="s">
        <v>13</v>
      </c>
      <c r="B652" s="4" t="s">
        <v>15</v>
      </c>
      <c r="C652" s="4" t="s">
        <v>16</v>
      </c>
      <c r="D652" s="4" t="s">
        <v>17</v>
      </c>
      <c r="E652" s="21">
        <v>18</v>
      </c>
      <c r="F652" s="4" t="s">
        <v>24</v>
      </c>
      <c r="G652" s="4" t="s">
        <v>22</v>
      </c>
      <c r="H652" s="3" t="s">
        <v>21</v>
      </c>
    </row>
    <row r="653" ht="36" spans="1:8">
      <c r="A653" s="8" t="s">
        <v>13</v>
      </c>
      <c r="B653" s="4" t="s">
        <v>15</v>
      </c>
      <c r="C653" s="4" t="s">
        <v>16</v>
      </c>
      <c r="D653" s="4" t="s">
        <v>17</v>
      </c>
      <c r="E653" s="21">
        <v>12</v>
      </c>
      <c r="F653" s="4" t="s">
        <v>33</v>
      </c>
      <c r="G653" s="4" t="s">
        <v>22</v>
      </c>
      <c r="H653" s="3" t="s">
        <v>21</v>
      </c>
    </row>
    <row r="654" ht="36" spans="1:8">
      <c r="A654" s="8" t="s">
        <v>13</v>
      </c>
      <c r="B654" s="4" t="s">
        <v>15</v>
      </c>
      <c r="C654" s="4" t="s">
        <v>16</v>
      </c>
      <c r="D654" s="4" t="s">
        <v>17</v>
      </c>
      <c r="E654" s="21">
        <v>16</v>
      </c>
      <c r="F654" s="4" t="s">
        <v>26</v>
      </c>
      <c r="G654" s="4" t="s">
        <v>22</v>
      </c>
      <c r="H654" s="3" t="s">
        <v>21</v>
      </c>
    </row>
    <row r="655" ht="36" spans="1:8">
      <c r="A655" s="8" t="s">
        <v>13</v>
      </c>
      <c r="B655" s="4" t="s">
        <v>53</v>
      </c>
      <c r="C655" s="4" t="s">
        <v>16</v>
      </c>
      <c r="D655" s="4" t="s">
        <v>17</v>
      </c>
      <c r="E655" s="21">
        <v>7</v>
      </c>
      <c r="F655" s="4" t="s">
        <v>23</v>
      </c>
      <c r="G655" s="4" t="s">
        <v>22</v>
      </c>
      <c r="H655" s="3" t="s">
        <v>21</v>
      </c>
    </row>
    <row r="656" ht="36" spans="1:8">
      <c r="A656" s="8" t="s">
        <v>13</v>
      </c>
      <c r="B656" s="4" t="s">
        <v>53</v>
      </c>
      <c r="C656" s="4" t="s">
        <v>16</v>
      </c>
      <c r="D656" s="4" t="s">
        <v>17</v>
      </c>
      <c r="E656" s="21">
        <v>3</v>
      </c>
      <c r="F656" s="4" t="s">
        <v>18</v>
      </c>
      <c r="G656" s="4" t="s">
        <v>22</v>
      </c>
      <c r="H656" s="3" t="s">
        <v>21</v>
      </c>
    </row>
    <row r="657" ht="36" spans="1:8">
      <c r="A657" s="8" t="s">
        <v>13</v>
      </c>
      <c r="B657" s="4" t="s">
        <v>53</v>
      </c>
      <c r="C657" s="4" t="s">
        <v>16</v>
      </c>
      <c r="D657" s="4" t="s">
        <v>17</v>
      </c>
      <c r="E657" s="21">
        <v>6</v>
      </c>
      <c r="F657" s="4" t="s">
        <v>27</v>
      </c>
      <c r="G657" s="4" t="s">
        <v>22</v>
      </c>
      <c r="H657" s="3" t="s">
        <v>21</v>
      </c>
    </row>
    <row r="658" ht="36" spans="1:8">
      <c r="A658" s="8" t="s">
        <v>13</v>
      </c>
      <c r="B658" s="4" t="s">
        <v>53</v>
      </c>
      <c r="C658" s="4" t="s">
        <v>16</v>
      </c>
      <c r="D658" s="4" t="s">
        <v>17</v>
      </c>
      <c r="E658" s="21">
        <v>3</v>
      </c>
      <c r="F658" s="4" t="s">
        <v>24</v>
      </c>
      <c r="G658" s="4" t="s">
        <v>22</v>
      </c>
      <c r="H658" s="3" t="s">
        <v>21</v>
      </c>
    </row>
    <row r="659" ht="36" spans="1:8">
      <c r="A659" s="8" t="s">
        <v>13</v>
      </c>
      <c r="B659" s="4" t="s">
        <v>53</v>
      </c>
      <c r="C659" s="4" t="s">
        <v>16</v>
      </c>
      <c r="D659" s="4" t="s">
        <v>17</v>
      </c>
      <c r="E659" s="21">
        <v>1</v>
      </c>
      <c r="F659" s="4" t="s">
        <v>33</v>
      </c>
      <c r="G659" s="4" t="s">
        <v>22</v>
      </c>
      <c r="H659" s="3" t="s">
        <v>21</v>
      </c>
    </row>
    <row r="660" ht="36" spans="1:8">
      <c r="A660" s="8" t="s">
        <v>13</v>
      </c>
      <c r="B660" s="4" t="s">
        <v>53</v>
      </c>
      <c r="C660" s="4" t="s">
        <v>16</v>
      </c>
      <c r="D660" s="4" t="s">
        <v>17</v>
      </c>
      <c r="E660" s="21">
        <v>1</v>
      </c>
      <c r="F660" s="4" t="s">
        <v>26</v>
      </c>
      <c r="G660" s="4" t="s">
        <v>22</v>
      </c>
      <c r="H660" s="3" t="s">
        <v>21</v>
      </c>
    </row>
    <row r="661" ht="36" spans="1:8">
      <c r="A661" s="8" t="s">
        <v>13</v>
      </c>
      <c r="B661" s="4" t="s">
        <v>53</v>
      </c>
      <c r="C661" s="4" t="s">
        <v>16</v>
      </c>
      <c r="D661" s="4" t="s">
        <v>17</v>
      </c>
      <c r="E661" s="21">
        <v>3</v>
      </c>
      <c r="F661" s="4" t="s">
        <v>114</v>
      </c>
      <c r="G661" s="4" t="s">
        <v>22</v>
      </c>
      <c r="H661" s="3" t="s">
        <v>21</v>
      </c>
    </row>
    <row r="662" ht="36" spans="1:8">
      <c r="A662" s="8" t="s">
        <v>13</v>
      </c>
      <c r="B662" s="4" t="s">
        <v>53</v>
      </c>
      <c r="C662" s="4" t="s">
        <v>16</v>
      </c>
      <c r="D662" s="4" t="s">
        <v>17</v>
      </c>
      <c r="E662" s="21">
        <v>2</v>
      </c>
      <c r="F662" s="4" t="s">
        <v>158</v>
      </c>
      <c r="G662" s="4" t="s">
        <v>22</v>
      </c>
      <c r="H662" s="3" t="s">
        <v>21</v>
      </c>
    </row>
    <row r="663" ht="36" spans="1:8">
      <c r="A663" s="8" t="s">
        <v>13</v>
      </c>
      <c r="B663" s="4" t="s">
        <v>53</v>
      </c>
      <c r="C663" s="4" t="s">
        <v>16</v>
      </c>
      <c r="D663" s="4" t="s">
        <v>17</v>
      </c>
      <c r="E663" s="21">
        <v>2</v>
      </c>
      <c r="F663" s="4" t="s">
        <v>238</v>
      </c>
      <c r="G663" s="4" t="s">
        <v>22</v>
      </c>
      <c r="H663" s="3" t="s">
        <v>21</v>
      </c>
    </row>
    <row r="664" ht="36" spans="1:8">
      <c r="A664" s="8" t="s">
        <v>13</v>
      </c>
      <c r="B664" s="4" t="s">
        <v>53</v>
      </c>
      <c r="C664" s="4" t="s">
        <v>16</v>
      </c>
      <c r="D664" s="4" t="s">
        <v>17</v>
      </c>
      <c r="E664" s="21">
        <v>2</v>
      </c>
      <c r="F664" s="4" t="s">
        <v>159</v>
      </c>
      <c r="G664" s="4" t="s">
        <v>22</v>
      </c>
      <c r="H664" s="3" t="s">
        <v>21</v>
      </c>
    </row>
    <row r="665" ht="36" spans="1:8">
      <c r="A665" s="8" t="s">
        <v>13</v>
      </c>
      <c r="B665" s="4" t="s">
        <v>41</v>
      </c>
      <c r="C665" s="4" t="s">
        <v>16</v>
      </c>
      <c r="D665" s="4" t="s">
        <v>17</v>
      </c>
      <c r="E665" s="21">
        <v>8</v>
      </c>
      <c r="F665" s="4" t="s">
        <v>23</v>
      </c>
      <c r="G665" s="4" t="s">
        <v>22</v>
      </c>
      <c r="H665" s="3" t="s">
        <v>21</v>
      </c>
    </row>
    <row r="666" ht="36" spans="1:8">
      <c r="A666" s="8" t="s">
        <v>13</v>
      </c>
      <c r="B666" s="4" t="s">
        <v>41</v>
      </c>
      <c r="C666" s="4" t="s">
        <v>16</v>
      </c>
      <c r="D666" s="4" t="s">
        <v>17</v>
      </c>
      <c r="E666" s="21">
        <v>5</v>
      </c>
      <c r="F666" s="4" t="s">
        <v>18</v>
      </c>
      <c r="G666" s="4" t="s">
        <v>22</v>
      </c>
      <c r="H666" s="3" t="s">
        <v>21</v>
      </c>
    </row>
    <row r="667" ht="36" spans="1:8">
      <c r="A667" s="8" t="s">
        <v>13</v>
      </c>
      <c r="B667" s="4" t="s">
        <v>41</v>
      </c>
      <c r="C667" s="4" t="s">
        <v>16</v>
      </c>
      <c r="D667" s="4" t="s">
        <v>17</v>
      </c>
      <c r="E667" s="21">
        <v>8</v>
      </c>
      <c r="F667" s="4" t="s">
        <v>27</v>
      </c>
      <c r="G667" s="4" t="s">
        <v>22</v>
      </c>
      <c r="H667" s="3" t="s">
        <v>21</v>
      </c>
    </row>
    <row r="668" ht="36" spans="1:8">
      <c r="A668" s="8" t="s">
        <v>13</v>
      </c>
      <c r="B668" s="4" t="s">
        <v>41</v>
      </c>
      <c r="C668" s="4" t="s">
        <v>16</v>
      </c>
      <c r="D668" s="4" t="s">
        <v>17</v>
      </c>
      <c r="E668" s="21">
        <v>10</v>
      </c>
      <c r="F668" s="4" t="s">
        <v>42</v>
      </c>
      <c r="G668" s="4" t="s">
        <v>22</v>
      </c>
      <c r="H668" s="3" t="s">
        <v>21</v>
      </c>
    </row>
    <row r="669" ht="36" spans="1:8">
      <c r="A669" s="8" t="s">
        <v>13</v>
      </c>
      <c r="B669" s="4" t="s">
        <v>41</v>
      </c>
      <c r="C669" s="4" t="s">
        <v>16</v>
      </c>
      <c r="D669" s="4" t="s">
        <v>17</v>
      </c>
      <c r="E669" s="21">
        <v>6</v>
      </c>
      <c r="F669" s="4" t="s">
        <v>62</v>
      </c>
      <c r="G669" s="4" t="s">
        <v>22</v>
      </c>
      <c r="H669" s="3" t="s">
        <v>21</v>
      </c>
    </row>
    <row r="670" ht="36" spans="1:8">
      <c r="A670" s="8" t="s">
        <v>13</v>
      </c>
      <c r="B670" s="4" t="s">
        <v>41</v>
      </c>
      <c r="C670" s="4" t="s">
        <v>16</v>
      </c>
      <c r="D670" s="4" t="s">
        <v>17</v>
      </c>
      <c r="E670" s="21">
        <v>2</v>
      </c>
      <c r="F670" s="4" t="s">
        <v>238</v>
      </c>
      <c r="G670" s="4" t="s">
        <v>22</v>
      </c>
      <c r="H670" s="3" t="s">
        <v>21</v>
      </c>
    </row>
    <row r="671" ht="36" spans="1:8">
      <c r="A671" s="8" t="s">
        <v>13</v>
      </c>
      <c r="B671" s="4" t="s">
        <v>41</v>
      </c>
      <c r="C671" s="4" t="s">
        <v>16</v>
      </c>
      <c r="D671" s="4" t="s">
        <v>17</v>
      </c>
      <c r="E671" s="21">
        <v>3</v>
      </c>
      <c r="F671" s="4" t="s">
        <v>158</v>
      </c>
      <c r="G671" s="4" t="s">
        <v>22</v>
      </c>
      <c r="H671" s="3" t="s">
        <v>21</v>
      </c>
    </row>
    <row r="672" ht="36" spans="1:8">
      <c r="A672" s="8" t="s">
        <v>13</v>
      </c>
      <c r="B672" s="4" t="s">
        <v>41</v>
      </c>
      <c r="C672" s="4" t="s">
        <v>16</v>
      </c>
      <c r="D672" s="4" t="s">
        <v>17</v>
      </c>
      <c r="E672" s="21">
        <v>4</v>
      </c>
      <c r="F672" s="4" t="s">
        <v>114</v>
      </c>
      <c r="G672" s="4" t="s">
        <v>22</v>
      </c>
      <c r="H672" s="3" t="s">
        <v>21</v>
      </c>
    </row>
    <row r="673" ht="36" spans="1:8">
      <c r="A673" s="8" t="s">
        <v>13</v>
      </c>
      <c r="B673" s="4" t="s">
        <v>41</v>
      </c>
      <c r="C673" s="4" t="s">
        <v>16</v>
      </c>
      <c r="D673" s="4" t="s">
        <v>17</v>
      </c>
      <c r="E673" s="21">
        <v>3</v>
      </c>
      <c r="F673" s="4" t="s">
        <v>159</v>
      </c>
      <c r="G673" s="4" t="s">
        <v>22</v>
      </c>
      <c r="H673" s="3" t="s">
        <v>21</v>
      </c>
    </row>
    <row r="674" ht="36" spans="1:8">
      <c r="A674" s="8" t="s">
        <v>13</v>
      </c>
      <c r="B674" s="4" t="s">
        <v>41</v>
      </c>
      <c r="C674" s="4" t="s">
        <v>16</v>
      </c>
      <c r="D674" s="4" t="s">
        <v>17</v>
      </c>
      <c r="E674" s="21">
        <v>1</v>
      </c>
      <c r="F674" s="4" t="s">
        <v>24</v>
      </c>
      <c r="G674" s="4" t="s">
        <v>22</v>
      </c>
      <c r="H674" s="3" t="s">
        <v>21</v>
      </c>
    </row>
    <row r="675" ht="36" spans="1:8">
      <c r="A675" s="29" t="s">
        <v>907</v>
      </c>
      <c r="B675" s="4" t="s">
        <v>1668</v>
      </c>
      <c r="C675" s="4" t="s">
        <v>16</v>
      </c>
      <c r="D675" s="4" t="s">
        <v>1446</v>
      </c>
      <c r="E675" s="4">
        <v>3</v>
      </c>
      <c r="F675" s="4" t="s">
        <v>1669</v>
      </c>
      <c r="G675" s="4" t="s">
        <v>60</v>
      </c>
      <c r="H675" s="3" t="s">
        <v>1451</v>
      </c>
    </row>
    <row r="676" ht="48" spans="1:8">
      <c r="A676" s="29" t="s">
        <v>907</v>
      </c>
      <c r="B676" s="4" t="s">
        <v>1668</v>
      </c>
      <c r="C676" s="4" t="s">
        <v>16</v>
      </c>
      <c r="D676" s="4" t="s">
        <v>1446</v>
      </c>
      <c r="E676" s="4">
        <v>2</v>
      </c>
      <c r="F676" s="4" t="s">
        <v>1888</v>
      </c>
      <c r="G676" s="4" t="s">
        <v>60</v>
      </c>
      <c r="H676" s="3" t="s">
        <v>1451</v>
      </c>
    </row>
    <row r="677" ht="96" spans="1:8">
      <c r="A677" s="29" t="s">
        <v>907</v>
      </c>
      <c r="B677" s="4" t="s">
        <v>2592</v>
      </c>
      <c r="C677" s="4" t="s">
        <v>16</v>
      </c>
      <c r="D677" s="4" t="s">
        <v>1454</v>
      </c>
      <c r="E677" s="4">
        <v>1</v>
      </c>
      <c r="F677" s="4" t="s">
        <v>2593</v>
      </c>
      <c r="G677" s="46" t="s">
        <v>22</v>
      </c>
      <c r="H677" s="3" t="s">
        <v>1451</v>
      </c>
    </row>
    <row r="678" ht="120" spans="1:8">
      <c r="A678" s="29" t="s">
        <v>907</v>
      </c>
      <c r="B678" s="4" t="s">
        <v>2592</v>
      </c>
      <c r="C678" s="4" t="s">
        <v>16</v>
      </c>
      <c r="D678" s="4" t="s">
        <v>1454</v>
      </c>
      <c r="E678" s="4">
        <v>1</v>
      </c>
      <c r="F678" s="4" t="s">
        <v>2595</v>
      </c>
      <c r="G678" s="46" t="s">
        <v>22</v>
      </c>
      <c r="H678" s="3" t="s">
        <v>1451</v>
      </c>
    </row>
    <row r="679" ht="84" spans="1:8">
      <c r="A679" s="29" t="s">
        <v>907</v>
      </c>
      <c r="B679" s="4" t="s">
        <v>2592</v>
      </c>
      <c r="C679" s="4" t="s">
        <v>16</v>
      </c>
      <c r="D679" s="4" t="s">
        <v>1454</v>
      </c>
      <c r="E679" s="4">
        <v>1</v>
      </c>
      <c r="F679" s="4" t="s">
        <v>2596</v>
      </c>
      <c r="G679" s="46" t="s">
        <v>22</v>
      </c>
      <c r="H679" s="3" t="s">
        <v>1451</v>
      </c>
    </row>
    <row r="680" ht="24" spans="1:8">
      <c r="A680" s="29" t="s">
        <v>907</v>
      </c>
      <c r="B680" s="4" t="s">
        <v>2597</v>
      </c>
      <c r="C680" s="4" t="s">
        <v>16</v>
      </c>
      <c r="D680" s="4" t="s">
        <v>1446</v>
      </c>
      <c r="E680" s="4">
        <v>1</v>
      </c>
      <c r="F680" s="4" t="s">
        <v>2598</v>
      </c>
      <c r="G680" s="4" t="s">
        <v>22</v>
      </c>
      <c r="H680" s="3" t="s">
        <v>1451</v>
      </c>
    </row>
    <row r="681" ht="96" spans="1:8">
      <c r="A681" s="29" t="s">
        <v>907</v>
      </c>
      <c r="B681" s="4" t="s">
        <v>1889</v>
      </c>
      <c r="C681" s="4" t="s">
        <v>16</v>
      </c>
      <c r="D681" s="4" t="s">
        <v>1446</v>
      </c>
      <c r="E681" s="4">
        <v>2</v>
      </c>
      <c r="F681" s="4" t="s">
        <v>1890</v>
      </c>
      <c r="G681" s="4" t="s">
        <v>22</v>
      </c>
      <c r="H681" s="3" t="s">
        <v>1451</v>
      </c>
    </row>
    <row r="682" ht="48" spans="1:8">
      <c r="A682" s="29" t="s">
        <v>907</v>
      </c>
      <c r="B682" s="4" t="s">
        <v>1889</v>
      </c>
      <c r="C682" s="4" t="s">
        <v>16</v>
      </c>
      <c r="D682" s="4" t="s">
        <v>1446</v>
      </c>
      <c r="E682" s="4">
        <v>1</v>
      </c>
      <c r="F682" s="4" t="s">
        <v>2600</v>
      </c>
      <c r="G682" s="4" t="s">
        <v>22</v>
      </c>
      <c r="H682" s="3" t="s">
        <v>1451</v>
      </c>
    </row>
    <row r="683" ht="48" spans="1:8">
      <c r="A683" s="29" t="s">
        <v>907</v>
      </c>
      <c r="B683" s="4" t="s">
        <v>1891</v>
      </c>
      <c r="C683" s="4" t="s">
        <v>16</v>
      </c>
      <c r="D683" s="4" t="s">
        <v>1446</v>
      </c>
      <c r="E683" s="4">
        <v>2</v>
      </c>
      <c r="F683" s="4" t="s">
        <v>1892</v>
      </c>
      <c r="G683" s="4" t="s">
        <v>22</v>
      </c>
      <c r="H683" s="3" t="s">
        <v>1451</v>
      </c>
    </row>
    <row r="684" ht="24" spans="1:8">
      <c r="A684" s="29" t="s">
        <v>907</v>
      </c>
      <c r="B684" s="4" t="s">
        <v>2601</v>
      </c>
      <c r="C684" s="4" t="s">
        <v>16</v>
      </c>
      <c r="D684" s="4" t="s">
        <v>1454</v>
      </c>
      <c r="E684" s="4">
        <v>1</v>
      </c>
      <c r="F684" s="4" t="s">
        <v>1780</v>
      </c>
      <c r="G684" s="4" t="s">
        <v>22</v>
      </c>
      <c r="H684" s="3" t="s">
        <v>1451</v>
      </c>
    </row>
    <row r="685" ht="96" spans="1:8">
      <c r="A685" s="29" t="s">
        <v>907</v>
      </c>
      <c r="B685" s="4" t="s">
        <v>1895</v>
      </c>
      <c r="C685" s="4" t="s">
        <v>16</v>
      </c>
      <c r="D685" s="4" t="s">
        <v>1454</v>
      </c>
      <c r="E685" s="4">
        <v>2</v>
      </c>
      <c r="F685" s="4" t="s">
        <v>1896</v>
      </c>
      <c r="G685" s="4" t="s">
        <v>22</v>
      </c>
      <c r="H685" s="3" t="s">
        <v>1451</v>
      </c>
    </row>
    <row r="686" ht="36" spans="1:8">
      <c r="A686" s="29" t="s">
        <v>907</v>
      </c>
      <c r="B686" s="4" t="s">
        <v>2602</v>
      </c>
      <c r="C686" s="4" t="s">
        <v>16</v>
      </c>
      <c r="D686" s="4" t="s">
        <v>1446</v>
      </c>
      <c r="E686" s="4">
        <v>1</v>
      </c>
      <c r="F686" s="4" t="s">
        <v>2603</v>
      </c>
      <c r="G686" s="4" t="s">
        <v>22</v>
      </c>
      <c r="H686" s="3" t="s">
        <v>1451</v>
      </c>
    </row>
    <row r="687" ht="24" spans="1:8">
      <c r="A687" s="29" t="s">
        <v>907</v>
      </c>
      <c r="B687" s="4" t="s">
        <v>1671</v>
      </c>
      <c r="C687" s="4" t="s">
        <v>16</v>
      </c>
      <c r="D687" s="4" t="s">
        <v>1446</v>
      </c>
      <c r="E687" s="4">
        <v>1</v>
      </c>
      <c r="F687" s="4" t="s">
        <v>2604</v>
      </c>
      <c r="G687" s="4" t="s">
        <v>22</v>
      </c>
      <c r="H687" s="3" t="s">
        <v>1451</v>
      </c>
    </row>
    <row r="688" ht="24" spans="1:8">
      <c r="A688" s="29" t="s">
        <v>907</v>
      </c>
      <c r="B688" s="4" t="s">
        <v>1671</v>
      </c>
      <c r="C688" s="4" t="s">
        <v>16</v>
      </c>
      <c r="D688" s="4" t="s">
        <v>1446</v>
      </c>
      <c r="E688" s="4">
        <v>3</v>
      </c>
      <c r="F688" s="4" t="s">
        <v>1672</v>
      </c>
      <c r="G688" s="4" t="s">
        <v>22</v>
      </c>
      <c r="H688" s="3" t="s">
        <v>1451</v>
      </c>
    </row>
    <row r="689" ht="96" spans="1:8">
      <c r="A689" s="29" t="s">
        <v>907</v>
      </c>
      <c r="B689" s="4" t="s">
        <v>2605</v>
      </c>
      <c r="C689" s="4" t="s">
        <v>16</v>
      </c>
      <c r="D689" s="4" t="s">
        <v>1446</v>
      </c>
      <c r="E689" s="4">
        <v>1</v>
      </c>
      <c r="F689" s="4" t="s">
        <v>2606</v>
      </c>
      <c r="G689" s="4" t="s">
        <v>22</v>
      </c>
      <c r="H689" s="3" t="s">
        <v>1451</v>
      </c>
    </row>
    <row r="690" ht="108" spans="1:8">
      <c r="A690" s="29" t="s">
        <v>907</v>
      </c>
      <c r="B690" s="4" t="s">
        <v>2607</v>
      </c>
      <c r="C690" s="4" t="s">
        <v>16</v>
      </c>
      <c r="D690" s="4" t="s">
        <v>1446</v>
      </c>
      <c r="E690" s="4">
        <v>1</v>
      </c>
      <c r="F690" s="4" t="s">
        <v>2608</v>
      </c>
      <c r="G690" s="4" t="s">
        <v>22</v>
      </c>
      <c r="H690" s="3" t="s">
        <v>1451</v>
      </c>
    </row>
    <row r="691" ht="36" spans="1:8">
      <c r="A691" s="29" t="s">
        <v>907</v>
      </c>
      <c r="B691" s="4" t="s">
        <v>1897</v>
      </c>
      <c r="C691" s="4" t="s">
        <v>1898</v>
      </c>
      <c r="D691" s="4" t="s">
        <v>1446</v>
      </c>
      <c r="E691" s="4">
        <v>2</v>
      </c>
      <c r="F691" s="4" t="s">
        <v>1899</v>
      </c>
      <c r="G691" s="4" t="s">
        <v>22</v>
      </c>
      <c r="H691" s="3" t="s">
        <v>1451</v>
      </c>
    </row>
    <row r="692" ht="48" spans="1:8">
      <c r="A692" s="29" t="s">
        <v>907</v>
      </c>
      <c r="B692" s="4" t="s">
        <v>1897</v>
      </c>
      <c r="C692" s="4" t="s">
        <v>1898</v>
      </c>
      <c r="D692" s="4" t="s">
        <v>1446</v>
      </c>
      <c r="E692" s="4">
        <v>1</v>
      </c>
      <c r="F692" s="4" t="s">
        <v>2609</v>
      </c>
      <c r="G692" s="4" t="s">
        <v>22</v>
      </c>
      <c r="H692" s="3" t="s">
        <v>1451</v>
      </c>
    </row>
    <row r="693" ht="60" spans="1:8">
      <c r="A693" s="29" t="s">
        <v>907</v>
      </c>
      <c r="B693" s="4" t="s">
        <v>1897</v>
      </c>
      <c r="C693" s="4" t="s">
        <v>1898</v>
      </c>
      <c r="D693" s="4" t="s">
        <v>1446</v>
      </c>
      <c r="E693" s="4">
        <v>1</v>
      </c>
      <c r="F693" s="4" t="s">
        <v>2610</v>
      </c>
      <c r="G693" s="4" t="s">
        <v>22</v>
      </c>
      <c r="H693" s="3" t="s">
        <v>1451</v>
      </c>
    </row>
    <row r="694" ht="24" spans="1:8">
      <c r="A694" s="29" t="s">
        <v>907</v>
      </c>
      <c r="B694" s="4" t="s">
        <v>2611</v>
      </c>
      <c r="C694" s="4" t="s">
        <v>16</v>
      </c>
      <c r="D694" s="4" t="s">
        <v>1454</v>
      </c>
      <c r="E694" s="4">
        <v>1</v>
      </c>
      <c r="F694" s="4" t="s">
        <v>1517</v>
      </c>
      <c r="G694" s="4" t="s">
        <v>22</v>
      </c>
      <c r="H694" s="3" t="s">
        <v>1451</v>
      </c>
    </row>
    <row r="695" ht="108" spans="1:8">
      <c r="A695" s="29" t="s">
        <v>907</v>
      </c>
      <c r="B695" s="4" t="s">
        <v>1570</v>
      </c>
      <c r="C695" s="4" t="s">
        <v>16</v>
      </c>
      <c r="D695" s="4" t="s">
        <v>1446</v>
      </c>
      <c r="E695" s="4">
        <v>4</v>
      </c>
      <c r="F695" s="4" t="s">
        <v>1571</v>
      </c>
      <c r="G695" s="4" t="s">
        <v>22</v>
      </c>
      <c r="H695" s="3" t="s">
        <v>1451</v>
      </c>
    </row>
    <row r="696" ht="60" spans="1:8">
      <c r="A696" s="29" t="s">
        <v>907</v>
      </c>
      <c r="B696" s="4" t="s">
        <v>1673</v>
      </c>
      <c r="C696" s="4" t="s">
        <v>16</v>
      </c>
      <c r="D696" s="4" t="s">
        <v>1446</v>
      </c>
      <c r="E696" s="4">
        <v>3</v>
      </c>
      <c r="F696" s="4" t="s">
        <v>1674</v>
      </c>
      <c r="G696" s="4" t="s">
        <v>22</v>
      </c>
      <c r="H696" s="3" t="s">
        <v>1451</v>
      </c>
    </row>
    <row r="697" ht="60" spans="1:8">
      <c r="A697" s="29" t="s">
        <v>907</v>
      </c>
      <c r="B697" s="4" t="s">
        <v>1673</v>
      </c>
      <c r="C697" s="4" t="s">
        <v>16</v>
      </c>
      <c r="D697" s="4" t="s">
        <v>1454</v>
      </c>
      <c r="E697" s="4">
        <v>3</v>
      </c>
      <c r="F697" s="4" t="s">
        <v>1674</v>
      </c>
      <c r="G697" s="4" t="s">
        <v>22</v>
      </c>
      <c r="H697" s="3" t="s">
        <v>1451</v>
      </c>
    </row>
    <row r="698" ht="24" spans="1:8">
      <c r="A698" s="29" t="s">
        <v>907</v>
      </c>
      <c r="B698" s="4" t="s">
        <v>1902</v>
      </c>
      <c r="C698" s="4" t="s">
        <v>16</v>
      </c>
      <c r="D698" s="4" t="s">
        <v>1454</v>
      </c>
      <c r="E698" s="4">
        <v>2</v>
      </c>
      <c r="F698" s="4" t="s">
        <v>1903</v>
      </c>
      <c r="G698" s="4" t="s">
        <v>22</v>
      </c>
      <c r="H698" s="3" t="s">
        <v>1451</v>
      </c>
    </row>
    <row r="699" ht="24" spans="1:8">
      <c r="A699" s="29" t="s">
        <v>907</v>
      </c>
      <c r="B699" s="4" t="s">
        <v>2613</v>
      </c>
      <c r="C699" s="4" t="s">
        <v>16</v>
      </c>
      <c r="D699" s="4" t="s">
        <v>1454</v>
      </c>
      <c r="E699" s="4">
        <v>1</v>
      </c>
      <c r="F699" s="4" t="s">
        <v>1903</v>
      </c>
      <c r="G699" s="46" t="s">
        <v>22</v>
      </c>
      <c r="H699" s="3" t="s">
        <v>1451</v>
      </c>
    </row>
    <row r="700" ht="24" spans="1:8">
      <c r="A700" s="29" t="s">
        <v>907</v>
      </c>
      <c r="B700" s="4" t="s">
        <v>2613</v>
      </c>
      <c r="C700" s="4" t="s">
        <v>16</v>
      </c>
      <c r="D700" s="4" t="s">
        <v>1454</v>
      </c>
      <c r="E700" s="4">
        <v>1</v>
      </c>
      <c r="F700" s="4" t="s">
        <v>2615</v>
      </c>
      <c r="G700" s="46" t="s">
        <v>22</v>
      </c>
      <c r="H700" s="3" t="s">
        <v>1451</v>
      </c>
    </row>
    <row r="701" ht="48" spans="1:8">
      <c r="A701" s="29" t="s">
        <v>907</v>
      </c>
      <c r="B701" s="4" t="s">
        <v>2613</v>
      </c>
      <c r="C701" s="4" t="s">
        <v>16</v>
      </c>
      <c r="D701" s="4" t="s">
        <v>1454</v>
      </c>
      <c r="E701" s="4">
        <v>1</v>
      </c>
      <c r="F701" s="4" t="s">
        <v>2616</v>
      </c>
      <c r="G701" s="46" t="s">
        <v>22</v>
      </c>
      <c r="H701" s="3" t="s">
        <v>1451</v>
      </c>
    </row>
    <row r="702" ht="24" spans="1:8">
      <c r="A702" s="29" t="s">
        <v>907</v>
      </c>
      <c r="B702" s="4" t="s">
        <v>2618</v>
      </c>
      <c r="C702" s="4" t="s">
        <v>16</v>
      </c>
      <c r="D702" s="4" t="s">
        <v>1454</v>
      </c>
      <c r="E702" s="4">
        <v>1</v>
      </c>
      <c r="F702" s="4" t="s">
        <v>2619</v>
      </c>
      <c r="G702" s="4" t="s">
        <v>22</v>
      </c>
      <c r="H702" s="3" t="s">
        <v>1451</v>
      </c>
    </row>
    <row r="703" ht="24" spans="1:8">
      <c r="A703" s="29" t="s">
        <v>907</v>
      </c>
      <c r="B703" s="4" t="s">
        <v>2618</v>
      </c>
      <c r="C703" s="4" t="s">
        <v>16</v>
      </c>
      <c r="D703" s="4" t="s">
        <v>1454</v>
      </c>
      <c r="E703" s="4">
        <v>1</v>
      </c>
      <c r="F703" s="4" t="s">
        <v>2620</v>
      </c>
      <c r="G703" s="4" t="s">
        <v>22</v>
      </c>
      <c r="H703" s="3" t="s">
        <v>1451</v>
      </c>
    </row>
    <row r="704" ht="36" spans="1:8">
      <c r="A704" s="29" t="s">
        <v>907</v>
      </c>
      <c r="B704" s="4" t="s">
        <v>2621</v>
      </c>
      <c r="C704" s="4" t="s">
        <v>16</v>
      </c>
      <c r="D704" s="4" t="s">
        <v>1454</v>
      </c>
      <c r="E704" s="4">
        <v>1</v>
      </c>
      <c r="F704" s="4" t="s">
        <v>1903</v>
      </c>
      <c r="G704" s="4" t="s">
        <v>22</v>
      </c>
      <c r="H704" s="3" t="s">
        <v>1451</v>
      </c>
    </row>
    <row r="705" ht="36" spans="1:8">
      <c r="A705" s="29" t="s">
        <v>907</v>
      </c>
      <c r="B705" s="4" t="s">
        <v>2621</v>
      </c>
      <c r="C705" s="4" t="s">
        <v>16</v>
      </c>
      <c r="D705" s="4" t="s">
        <v>1454</v>
      </c>
      <c r="E705" s="4">
        <v>1</v>
      </c>
      <c r="F705" s="4" t="s">
        <v>1780</v>
      </c>
      <c r="G705" s="4" t="s">
        <v>22</v>
      </c>
      <c r="H705" s="3" t="s">
        <v>1451</v>
      </c>
    </row>
    <row r="706" ht="24" spans="1:8">
      <c r="A706" s="29" t="s">
        <v>907</v>
      </c>
      <c r="B706" s="4" t="s">
        <v>1904</v>
      </c>
      <c r="C706" s="4" t="s">
        <v>16</v>
      </c>
      <c r="D706" s="4" t="s">
        <v>1454</v>
      </c>
      <c r="E706" s="4">
        <v>2</v>
      </c>
      <c r="F706" s="4" t="s">
        <v>1903</v>
      </c>
      <c r="G706" s="4" t="s">
        <v>22</v>
      </c>
      <c r="H706" s="3" t="s">
        <v>1451</v>
      </c>
    </row>
    <row r="707" ht="48" spans="1:8">
      <c r="A707" s="29" t="s">
        <v>907</v>
      </c>
      <c r="B707" s="4" t="s">
        <v>1904</v>
      </c>
      <c r="C707" s="4" t="s">
        <v>16</v>
      </c>
      <c r="D707" s="4" t="s">
        <v>1454</v>
      </c>
      <c r="E707" s="4">
        <v>1</v>
      </c>
      <c r="F707" s="4" t="s">
        <v>2622</v>
      </c>
      <c r="G707" s="4" t="s">
        <v>22</v>
      </c>
      <c r="H707" s="3" t="s">
        <v>1451</v>
      </c>
    </row>
    <row r="708" ht="48" spans="1:8">
      <c r="A708" s="29" t="s">
        <v>907</v>
      </c>
      <c r="B708" s="4" t="s">
        <v>1905</v>
      </c>
      <c r="C708" s="4" t="s">
        <v>16</v>
      </c>
      <c r="D708" s="4" t="s">
        <v>1454</v>
      </c>
      <c r="E708" s="4">
        <v>2</v>
      </c>
      <c r="F708" s="4" t="s">
        <v>1906</v>
      </c>
      <c r="G708" s="4" t="s">
        <v>22</v>
      </c>
      <c r="H708" s="3" t="s">
        <v>1451</v>
      </c>
    </row>
    <row r="709" ht="96" spans="1:8">
      <c r="A709" s="29" t="s">
        <v>907</v>
      </c>
      <c r="B709" s="4" t="s">
        <v>1905</v>
      </c>
      <c r="C709" s="4" t="s">
        <v>16</v>
      </c>
      <c r="D709" s="4" t="s">
        <v>1454</v>
      </c>
      <c r="E709" s="4">
        <v>1</v>
      </c>
      <c r="F709" s="4" t="s">
        <v>2623</v>
      </c>
      <c r="G709" s="4" t="s">
        <v>22</v>
      </c>
      <c r="H709" s="3" t="s">
        <v>1451</v>
      </c>
    </row>
    <row r="710" ht="36" spans="1:8">
      <c r="A710" s="29" t="s">
        <v>907</v>
      </c>
      <c r="B710" s="4" t="s">
        <v>1905</v>
      </c>
      <c r="C710" s="4" t="s">
        <v>16</v>
      </c>
      <c r="D710" s="4" t="s">
        <v>1454</v>
      </c>
      <c r="E710" s="4">
        <v>1</v>
      </c>
      <c r="F710" s="4" t="s">
        <v>2624</v>
      </c>
      <c r="G710" s="4" t="s">
        <v>22</v>
      </c>
      <c r="H710" s="3" t="s">
        <v>1451</v>
      </c>
    </row>
    <row r="711" ht="36" spans="1:8">
      <c r="A711" s="29" t="s">
        <v>907</v>
      </c>
      <c r="B711" s="4" t="s">
        <v>1905</v>
      </c>
      <c r="C711" s="4" t="s">
        <v>16</v>
      </c>
      <c r="D711" s="4" t="s">
        <v>1454</v>
      </c>
      <c r="E711" s="4">
        <v>1</v>
      </c>
      <c r="F711" s="4" t="s">
        <v>2625</v>
      </c>
      <c r="G711" s="4" t="s">
        <v>22</v>
      </c>
      <c r="H711" s="3" t="s">
        <v>1451</v>
      </c>
    </row>
    <row r="712" ht="48" spans="1:8">
      <c r="A712" s="29" t="s">
        <v>907</v>
      </c>
      <c r="B712" s="4" t="s">
        <v>1905</v>
      </c>
      <c r="C712" s="4" t="s">
        <v>16</v>
      </c>
      <c r="D712" s="4" t="s">
        <v>1454</v>
      </c>
      <c r="E712" s="4">
        <v>1</v>
      </c>
      <c r="F712" s="4" t="s">
        <v>2626</v>
      </c>
      <c r="G712" s="4" t="s">
        <v>22</v>
      </c>
      <c r="H712" s="3" t="s">
        <v>1451</v>
      </c>
    </row>
    <row r="713" ht="24" spans="1:8">
      <c r="A713" s="29" t="s">
        <v>907</v>
      </c>
      <c r="B713" s="4" t="s">
        <v>1907</v>
      </c>
      <c r="C713" s="4" t="s">
        <v>16</v>
      </c>
      <c r="D713" s="4" t="s">
        <v>1454</v>
      </c>
      <c r="E713" s="4">
        <v>2</v>
      </c>
      <c r="F713" s="4" t="s">
        <v>1742</v>
      </c>
      <c r="G713" s="4" t="s">
        <v>22</v>
      </c>
      <c r="H713" s="3" t="s">
        <v>1451</v>
      </c>
    </row>
    <row r="714" ht="48" spans="1:8">
      <c r="A714" s="29" t="s">
        <v>907</v>
      </c>
      <c r="B714" s="4" t="s">
        <v>1907</v>
      </c>
      <c r="C714" s="4" t="s">
        <v>16</v>
      </c>
      <c r="D714" s="4" t="s">
        <v>1454</v>
      </c>
      <c r="E714" s="4">
        <v>1</v>
      </c>
      <c r="F714" s="4" t="s">
        <v>2626</v>
      </c>
      <c r="G714" s="4" t="s">
        <v>22</v>
      </c>
      <c r="H714" s="3" t="s">
        <v>1451</v>
      </c>
    </row>
    <row r="715" ht="36" spans="1:8">
      <c r="A715" s="29" t="s">
        <v>907</v>
      </c>
      <c r="B715" s="4" t="s">
        <v>1907</v>
      </c>
      <c r="C715" s="4" t="s">
        <v>16</v>
      </c>
      <c r="D715" s="4" t="s">
        <v>1454</v>
      </c>
      <c r="E715" s="4">
        <v>2</v>
      </c>
      <c r="F715" s="4" t="s">
        <v>1489</v>
      </c>
      <c r="G715" s="4" t="s">
        <v>22</v>
      </c>
      <c r="H715" s="3" t="s">
        <v>1451</v>
      </c>
    </row>
    <row r="716" ht="36" spans="1:8">
      <c r="A716" s="29" t="s">
        <v>907</v>
      </c>
      <c r="B716" s="4" t="s">
        <v>2628</v>
      </c>
      <c r="C716" s="4" t="s">
        <v>16</v>
      </c>
      <c r="D716" s="4" t="s">
        <v>1454</v>
      </c>
      <c r="E716" s="4">
        <v>1</v>
      </c>
      <c r="F716" s="4" t="s">
        <v>2615</v>
      </c>
      <c r="G716" s="4" t="s">
        <v>22</v>
      </c>
      <c r="H716" s="3" t="s">
        <v>1451</v>
      </c>
    </row>
    <row r="717" ht="36" spans="1:8">
      <c r="A717" s="29" t="s">
        <v>907</v>
      </c>
      <c r="B717" s="4" t="s">
        <v>2628</v>
      </c>
      <c r="C717" s="4" t="s">
        <v>16</v>
      </c>
      <c r="D717" s="4" t="s">
        <v>1454</v>
      </c>
      <c r="E717" s="4">
        <v>1</v>
      </c>
      <c r="F717" s="4" t="s">
        <v>2629</v>
      </c>
      <c r="G717" s="4" t="s">
        <v>22</v>
      </c>
      <c r="H717" s="3" t="s">
        <v>1451</v>
      </c>
    </row>
    <row r="718" ht="36" spans="1:8">
      <c r="A718" s="29" t="s">
        <v>907</v>
      </c>
      <c r="B718" s="4" t="s">
        <v>2628</v>
      </c>
      <c r="C718" s="4" t="s">
        <v>16</v>
      </c>
      <c r="D718" s="4" t="s">
        <v>1454</v>
      </c>
      <c r="E718" s="4">
        <v>1</v>
      </c>
      <c r="F718" s="4" t="s">
        <v>2630</v>
      </c>
      <c r="G718" s="4" t="s">
        <v>22</v>
      </c>
      <c r="H718" s="3" t="s">
        <v>1451</v>
      </c>
    </row>
    <row r="719" ht="48" spans="1:8">
      <c r="A719" s="29" t="s">
        <v>907</v>
      </c>
      <c r="B719" s="4" t="s">
        <v>2631</v>
      </c>
      <c r="C719" s="4" t="s">
        <v>16</v>
      </c>
      <c r="D719" s="4" t="s">
        <v>1454</v>
      </c>
      <c r="E719" s="4">
        <v>1</v>
      </c>
      <c r="F719" s="4" t="s">
        <v>2632</v>
      </c>
      <c r="G719" s="4" t="s">
        <v>22</v>
      </c>
      <c r="H719" s="3" t="s">
        <v>1451</v>
      </c>
    </row>
    <row r="720" ht="36" spans="1:8">
      <c r="A720" s="29" t="s">
        <v>907</v>
      </c>
      <c r="B720" s="4" t="s">
        <v>2631</v>
      </c>
      <c r="C720" s="4" t="s">
        <v>16</v>
      </c>
      <c r="D720" s="4" t="s">
        <v>1454</v>
      </c>
      <c r="E720" s="4">
        <v>1</v>
      </c>
      <c r="F720" s="4" t="s">
        <v>440</v>
      </c>
      <c r="G720" s="4" t="s">
        <v>22</v>
      </c>
      <c r="H720" s="3" t="s">
        <v>1451</v>
      </c>
    </row>
    <row r="721" ht="36" spans="1:8">
      <c r="A721" s="29" t="s">
        <v>907</v>
      </c>
      <c r="B721" s="4" t="s">
        <v>2633</v>
      </c>
      <c r="C721" s="4" t="s">
        <v>16</v>
      </c>
      <c r="D721" s="4" t="s">
        <v>1446</v>
      </c>
      <c r="E721" s="4">
        <v>1</v>
      </c>
      <c r="F721" s="4" t="s">
        <v>2634</v>
      </c>
      <c r="G721" s="4" t="s">
        <v>22</v>
      </c>
      <c r="H721" s="3" t="s">
        <v>1451</v>
      </c>
    </row>
    <row r="722" ht="48" spans="1:8">
      <c r="A722" s="29" t="s">
        <v>907</v>
      </c>
      <c r="B722" s="4" t="s">
        <v>2633</v>
      </c>
      <c r="C722" s="4" t="s">
        <v>16</v>
      </c>
      <c r="D722" s="4" t="s">
        <v>1446</v>
      </c>
      <c r="E722" s="4">
        <v>1</v>
      </c>
      <c r="F722" s="4" t="s">
        <v>2636</v>
      </c>
      <c r="G722" s="4" t="s">
        <v>22</v>
      </c>
      <c r="H722" s="3" t="s">
        <v>1451</v>
      </c>
    </row>
    <row r="723" ht="24" spans="1:8">
      <c r="A723" s="29" t="s">
        <v>907</v>
      </c>
      <c r="B723" s="4" t="s">
        <v>2638</v>
      </c>
      <c r="C723" s="4" t="s">
        <v>16</v>
      </c>
      <c r="D723" s="4" t="s">
        <v>1454</v>
      </c>
      <c r="E723" s="4">
        <v>1</v>
      </c>
      <c r="F723" s="4" t="s">
        <v>440</v>
      </c>
      <c r="G723" s="4" t="s">
        <v>22</v>
      </c>
      <c r="H723" s="3" t="s">
        <v>1451</v>
      </c>
    </row>
    <row r="724" ht="252" spans="1:8">
      <c r="A724" s="29" t="s">
        <v>907</v>
      </c>
      <c r="B724" s="4" t="s">
        <v>2639</v>
      </c>
      <c r="C724" s="4" t="s">
        <v>16</v>
      </c>
      <c r="D724" s="4" t="s">
        <v>1454</v>
      </c>
      <c r="E724" s="4">
        <v>1</v>
      </c>
      <c r="F724" s="4" t="s">
        <v>2640</v>
      </c>
      <c r="G724" s="4" t="s">
        <v>22</v>
      </c>
      <c r="H724" s="3" t="s">
        <v>1451</v>
      </c>
    </row>
    <row r="725" ht="168" spans="1:8">
      <c r="A725" s="29" t="s">
        <v>907</v>
      </c>
      <c r="B725" s="4" t="s">
        <v>2639</v>
      </c>
      <c r="C725" s="4" t="s">
        <v>16</v>
      </c>
      <c r="D725" s="4" t="s">
        <v>1446</v>
      </c>
      <c r="E725" s="4">
        <v>1</v>
      </c>
      <c r="F725" s="4" t="s">
        <v>2641</v>
      </c>
      <c r="G725" s="4" t="s">
        <v>22</v>
      </c>
      <c r="H725" s="3" t="s">
        <v>1451</v>
      </c>
    </row>
    <row r="726" ht="24" spans="1:8">
      <c r="A726" s="29" t="s">
        <v>907</v>
      </c>
      <c r="B726" s="4" t="s">
        <v>2643</v>
      </c>
      <c r="C726" s="4" t="s">
        <v>16</v>
      </c>
      <c r="D726" s="4" t="s">
        <v>1454</v>
      </c>
      <c r="E726" s="4">
        <v>1</v>
      </c>
      <c r="F726" s="4" t="s">
        <v>2644</v>
      </c>
      <c r="G726" s="4" t="s">
        <v>60</v>
      </c>
      <c r="H726" s="3" t="s">
        <v>1451</v>
      </c>
    </row>
    <row r="727" ht="192" spans="1:8">
      <c r="A727" s="29" t="s">
        <v>907</v>
      </c>
      <c r="B727" s="4" t="s">
        <v>2645</v>
      </c>
      <c r="C727" s="4" t="s">
        <v>16</v>
      </c>
      <c r="D727" s="4" t="s">
        <v>1446</v>
      </c>
      <c r="E727" s="4">
        <v>1</v>
      </c>
      <c r="F727" s="4" t="s">
        <v>2646</v>
      </c>
      <c r="G727" s="4" t="s">
        <v>22</v>
      </c>
      <c r="H727" s="3" t="s">
        <v>1451</v>
      </c>
    </row>
    <row r="728" ht="48" spans="1:8">
      <c r="A728" s="29" t="s">
        <v>907</v>
      </c>
      <c r="B728" s="4" t="s">
        <v>1572</v>
      </c>
      <c r="C728" s="4" t="s">
        <v>16</v>
      </c>
      <c r="D728" s="4" t="s">
        <v>1454</v>
      </c>
      <c r="E728" s="4">
        <v>1</v>
      </c>
      <c r="F728" s="4" t="s">
        <v>2647</v>
      </c>
      <c r="G728" s="4" t="s">
        <v>22</v>
      </c>
      <c r="H728" s="3" t="s">
        <v>1451</v>
      </c>
    </row>
    <row r="729" ht="204" spans="1:8">
      <c r="A729" s="29" t="s">
        <v>907</v>
      </c>
      <c r="B729" s="4" t="s">
        <v>1572</v>
      </c>
      <c r="C729" s="4" t="s">
        <v>16</v>
      </c>
      <c r="D729" s="4" t="s">
        <v>1446</v>
      </c>
      <c r="E729" s="4">
        <v>4</v>
      </c>
      <c r="F729" s="4" t="s">
        <v>1573</v>
      </c>
      <c r="G729" s="4" t="s">
        <v>60</v>
      </c>
      <c r="H729" s="3" t="s">
        <v>1451</v>
      </c>
    </row>
    <row r="730" ht="192" spans="1:8">
      <c r="A730" s="29" t="s">
        <v>907</v>
      </c>
      <c r="B730" s="4" t="s">
        <v>1572</v>
      </c>
      <c r="C730" s="4" t="s">
        <v>16</v>
      </c>
      <c r="D730" s="4" t="s">
        <v>1446</v>
      </c>
      <c r="E730" s="4">
        <v>1</v>
      </c>
      <c r="F730" s="4" t="s">
        <v>2648</v>
      </c>
      <c r="G730" s="4" t="s">
        <v>22</v>
      </c>
      <c r="H730" s="3" t="s">
        <v>1451</v>
      </c>
    </row>
    <row r="731" ht="168" spans="1:8">
      <c r="A731" s="29" t="s">
        <v>907</v>
      </c>
      <c r="B731" s="4" t="s">
        <v>2649</v>
      </c>
      <c r="C731" s="4" t="s">
        <v>16</v>
      </c>
      <c r="D731" s="4" t="s">
        <v>1446</v>
      </c>
      <c r="E731" s="4">
        <v>1</v>
      </c>
      <c r="F731" s="4" t="s">
        <v>2650</v>
      </c>
      <c r="G731" s="4" t="s">
        <v>22</v>
      </c>
      <c r="H731" s="3" t="s">
        <v>1451</v>
      </c>
    </row>
    <row r="732" ht="108" spans="1:8">
      <c r="A732" s="29" t="s">
        <v>907</v>
      </c>
      <c r="B732" s="4" t="s">
        <v>2652</v>
      </c>
      <c r="C732" s="4" t="s">
        <v>16</v>
      </c>
      <c r="D732" s="4" t="s">
        <v>1446</v>
      </c>
      <c r="E732" s="4">
        <v>1</v>
      </c>
      <c r="F732" s="4" t="s">
        <v>2653</v>
      </c>
      <c r="G732" s="4" t="s">
        <v>22</v>
      </c>
      <c r="H732" s="3" t="s">
        <v>1451</v>
      </c>
    </row>
    <row r="733" ht="24" spans="1:8">
      <c r="A733" s="29" t="s">
        <v>907</v>
      </c>
      <c r="B733" s="4" t="s">
        <v>2654</v>
      </c>
      <c r="C733" s="4" t="s">
        <v>16</v>
      </c>
      <c r="D733" s="4" t="s">
        <v>1446</v>
      </c>
      <c r="E733" s="4">
        <v>1</v>
      </c>
      <c r="F733" s="4" t="s">
        <v>2655</v>
      </c>
      <c r="G733" s="4" t="s">
        <v>22</v>
      </c>
      <c r="H733" s="3" t="s">
        <v>1451</v>
      </c>
    </row>
    <row r="734" ht="36" spans="1:8">
      <c r="A734" s="29" t="s">
        <v>907</v>
      </c>
      <c r="B734" s="4" t="s">
        <v>2656</v>
      </c>
      <c r="C734" s="4" t="s">
        <v>16</v>
      </c>
      <c r="D734" s="4" t="s">
        <v>1446</v>
      </c>
      <c r="E734" s="4">
        <v>1</v>
      </c>
      <c r="F734" s="4" t="s">
        <v>2657</v>
      </c>
      <c r="G734" s="46" t="s">
        <v>22</v>
      </c>
      <c r="H734" s="3" t="s">
        <v>1451</v>
      </c>
    </row>
    <row r="735" ht="48" spans="1:8">
      <c r="A735" s="29" t="s">
        <v>907</v>
      </c>
      <c r="B735" s="4" t="s">
        <v>2656</v>
      </c>
      <c r="C735" s="4" t="s">
        <v>16</v>
      </c>
      <c r="D735" s="4" t="s">
        <v>1446</v>
      </c>
      <c r="E735" s="4">
        <v>1</v>
      </c>
      <c r="F735" s="4" t="s">
        <v>2659</v>
      </c>
      <c r="G735" s="4" t="s">
        <v>22</v>
      </c>
      <c r="H735" s="3" t="s">
        <v>1451</v>
      </c>
    </row>
    <row r="736" ht="48" spans="1:8">
      <c r="A736" s="29" t="s">
        <v>907</v>
      </c>
      <c r="B736" s="4" t="s">
        <v>2656</v>
      </c>
      <c r="C736" s="4" t="s">
        <v>16</v>
      </c>
      <c r="D736" s="4" t="s">
        <v>1446</v>
      </c>
      <c r="E736" s="4">
        <v>1</v>
      </c>
      <c r="F736" s="4" t="s">
        <v>2661</v>
      </c>
      <c r="G736" s="4" t="s">
        <v>22</v>
      </c>
      <c r="H736" s="3" t="s">
        <v>1451</v>
      </c>
    </row>
    <row r="737" ht="36" spans="1:8">
      <c r="A737" s="29" t="s">
        <v>907</v>
      </c>
      <c r="B737" s="4" t="s">
        <v>2656</v>
      </c>
      <c r="C737" s="4" t="s">
        <v>16</v>
      </c>
      <c r="D737" s="4" t="s">
        <v>1446</v>
      </c>
      <c r="E737" s="4">
        <v>1</v>
      </c>
      <c r="F737" s="4" t="s">
        <v>2662</v>
      </c>
      <c r="G737" s="4" t="s">
        <v>22</v>
      </c>
      <c r="H737" s="3" t="s">
        <v>1451</v>
      </c>
    </row>
    <row r="738" ht="48" spans="1:8">
      <c r="A738" s="29" t="s">
        <v>907</v>
      </c>
      <c r="B738" s="4" t="s">
        <v>2664</v>
      </c>
      <c r="C738" s="4" t="s">
        <v>16</v>
      </c>
      <c r="D738" s="47" t="s">
        <v>1454</v>
      </c>
      <c r="E738" s="4">
        <v>1</v>
      </c>
      <c r="F738" s="4" t="s">
        <v>2665</v>
      </c>
      <c r="G738" s="4" t="s">
        <v>22</v>
      </c>
      <c r="H738" s="3" t="s">
        <v>1451</v>
      </c>
    </row>
    <row r="739" ht="72" spans="1:8">
      <c r="A739" s="29" t="s">
        <v>907</v>
      </c>
      <c r="B739" s="4" t="s">
        <v>2664</v>
      </c>
      <c r="C739" s="4" t="s">
        <v>16</v>
      </c>
      <c r="D739" s="47" t="s">
        <v>1454</v>
      </c>
      <c r="E739" s="4">
        <v>1</v>
      </c>
      <c r="F739" s="4" t="s">
        <v>2666</v>
      </c>
      <c r="G739" s="4" t="s">
        <v>22</v>
      </c>
      <c r="H739" s="3" t="s">
        <v>1451</v>
      </c>
    </row>
    <row r="740" ht="132" spans="1:8">
      <c r="A740" s="29" t="s">
        <v>907</v>
      </c>
      <c r="B740" s="4" t="s">
        <v>2664</v>
      </c>
      <c r="C740" s="4" t="s">
        <v>16</v>
      </c>
      <c r="D740" s="47" t="s">
        <v>1454</v>
      </c>
      <c r="E740" s="4">
        <v>1</v>
      </c>
      <c r="F740" s="4" t="s">
        <v>2667</v>
      </c>
      <c r="G740" s="4" t="s">
        <v>22</v>
      </c>
      <c r="H740" s="3" t="s">
        <v>1451</v>
      </c>
    </row>
    <row r="741" ht="24" spans="1:8">
      <c r="A741" s="29" t="s">
        <v>907</v>
      </c>
      <c r="B741" s="4" t="s">
        <v>2668</v>
      </c>
      <c r="C741" s="4" t="s">
        <v>16</v>
      </c>
      <c r="D741" s="4" t="s">
        <v>1454</v>
      </c>
      <c r="E741" s="4">
        <v>1</v>
      </c>
      <c r="F741" s="4" t="s">
        <v>2669</v>
      </c>
      <c r="G741" s="4" t="s">
        <v>60</v>
      </c>
      <c r="H741" s="3" t="s">
        <v>1451</v>
      </c>
    </row>
    <row r="742" ht="24" spans="1:8">
      <c r="A742" s="29" t="s">
        <v>907</v>
      </c>
      <c r="B742" s="4" t="s">
        <v>2668</v>
      </c>
      <c r="C742" s="4" t="s">
        <v>16</v>
      </c>
      <c r="D742" s="4" t="s">
        <v>1454</v>
      </c>
      <c r="E742" s="4">
        <v>1</v>
      </c>
      <c r="F742" s="4" t="s">
        <v>440</v>
      </c>
      <c r="G742" s="4" t="s">
        <v>22</v>
      </c>
      <c r="H742" s="3" t="s">
        <v>1451</v>
      </c>
    </row>
    <row r="743" ht="48" spans="1:8">
      <c r="A743" s="29" t="s">
        <v>907</v>
      </c>
      <c r="B743" s="4" t="s">
        <v>1008</v>
      </c>
      <c r="C743" s="4" t="s">
        <v>16</v>
      </c>
      <c r="D743" s="4" t="s">
        <v>727</v>
      </c>
      <c r="E743" s="4">
        <v>2</v>
      </c>
      <c r="F743" s="4" t="s">
        <v>1009</v>
      </c>
      <c r="G743" s="4" t="s">
        <v>22</v>
      </c>
      <c r="H743" s="3" t="s">
        <v>733</v>
      </c>
    </row>
    <row r="744" ht="24" spans="1:8">
      <c r="A744" s="29" t="s">
        <v>907</v>
      </c>
      <c r="B744" s="4" t="s">
        <v>1008</v>
      </c>
      <c r="C744" s="4" t="s">
        <v>16</v>
      </c>
      <c r="D744" s="4" t="s">
        <v>727</v>
      </c>
      <c r="E744" s="4">
        <v>2</v>
      </c>
      <c r="F744" s="4" t="s">
        <v>1011</v>
      </c>
      <c r="G744" s="4" t="s">
        <v>22</v>
      </c>
      <c r="H744" s="3" t="s">
        <v>733</v>
      </c>
    </row>
    <row r="745" ht="144" spans="1:8">
      <c r="A745" s="29" t="s">
        <v>907</v>
      </c>
      <c r="B745" s="4" t="s">
        <v>1183</v>
      </c>
      <c r="C745" s="4" t="s">
        <v>16</v>
      </c>
      <c r="D745" s="4" t="s">
        <v>727</v>
      </c>
      <c r="E745" s="4">
        <v>1</v>
      </c>
      <c r="F745" s="4" t="s">
        <v>1184</v>
      </c>
      <c r="G745" s="4" t="s">
        <v>22</v>
      </c>
      <c r="H745" s="3" t="s">
        <v>733</v>
      </c>
    </row>
    <row r="746" ht="48" spans="1:8">
      <c r="A746" s="29" t="s">
        <v>907</v>
      </c>
      <c r="B746" s="4" t="s">
        <v>2671</v>
      </c>
      <c r="C746" s="4" t="s">
        <v>16</v>
      </c>
      <c r="D746" s="4" t="s">
        <v>1446</v>
      </c>
      <c r="E746" s="4">
        <v>1</v>
      </c>
      <c r="F746" s="4" t="s">
        <v>2600</v>
      </c>
      <c r="G746" s="4" t="s">
        <v>22</v>
      </c>
      <c r="H746" s="3" t="s">
        <v>1451</v>
      </c>
    </row>
    <row r="747" ht="132" spans="1:8">
      <c r="A747" s="29" t="s">
        <v>907</v>
      </c>
      <c r="B747" s="4" t="s">
        <v>2672</v>
      </c>
      <c r="C747" s="4" t="s">
        <v>16</v>
      </c>
      <c r="D747" s="4" t="s">
        <v>1454</v>
      </c>
      <c r="E747" s="4">
        <v>1</v>
      </c>
      <c r="F747" s="4" t="s">
        <v>2673</v>
      </c>
      <c r="G747" s="4" t="s">
        <v>22</v>
      </c>
      <c r="H747" s="3" t="s">
        <v>1451</v>
      </c>
    </row>
    <row r="748" ht="24" spans="1:8">
      <c r="A748" s="29" t="s">
        <v>907</v>
      </c>
      <c r="B748" s="4" t="s">
        <v>2674</v>
      </c>
      <c r="C748" s="4" t="s">
        <v>16</v>
      </c>
      <c r="D748" s="4" t="s">
        <v>1446</v>
      </c>
      <c r="E748" s="4">
        <v>1</v>
      </c>
      <c r="F748" s="4" t="s">
        <v>2675</v>
      </c>
      <c r="G748" s="4" t="s">
        <v>22</v>
      </c>
      <c r="H748" s="3" t="s">
        <v>1451</v>
      </c>
    </row>
    <row r="749" ht="36" spans="1:8">
      <c r="A749" s="29" t="s">
        <v>907</v>
      </c>
      <c r="B749" s="4" t="s">
        <v>2674</v>
      </c>
      <c r="C749" s="4" t="s">
        <v>16</v>
      </c>
      <c r="D749" s="4" t="s">
        <v>1446</v>
      </c>
      <c r="E749" s="4">
        <v>1</v>
      </c>
      <c r="F749" s="4" t="s">
        <v>2676</v>
      </c>
      <c r="G749" s="4" t="s">
        <v>22</v>
      </c>
      <c r="H749" s="3" t="s">
        <v>1451</v>
      </c>
    </row>
    <row r="750" ht="24" spans="1:8">
      <c r="A750" s="29" t="s">
        <v>907</v>
      </c>
      <c r="B750" s="4" t="s">
        <v>2674</v>
      </c>
      <c r="C750" s="4" t="s">
        <v>16</v>
      </c>
      <c r="D750" s="4" t="s">
        <v>1446</v>
      </c>
      <c r="E750" s="4">
        <v>1</v>
      </c>
      <c r="F750" s="4" t="s">
        <v>2625</v>
      </c>
      <c r="G750" s="4" t="s">
        <v>22</v>
      </c>
      <c r="H750" s="3" t="s">
        <v>1451</v>
      </c>
    </row>
    <row r="751" ht="72" spans="1:8">
      <c r="A751" s="29" t="s">
        <v>907</v>
      </c>
      <c r="B751" s="4" t="s">
        <v>2677</v>
      </c>
      <c r="C751" s="4" t="s">
        <v>16</v>
      </c>
      <c r="D751" s="4" t="s">
        <v>1454</v>
      </c>
      <c r="E751" s="4">
        <v>1</v>
      </c>
      <c r="F751" s="4" t="s">
        <v>2678</v>
      </c>
      <c r="G751" s="4" t="s">
        <v>22</v>
      </c>
      <c r="H751" s="3" t="s">
        <v>1451</v>
      </c>
    </row>
    <row r="752" ht="96" spans="1:8">
      <c r="A752" s="29" t="s">
        <v>907</v>
      </c>
      <c r="B752" s="4" t="s">
        <v>2677</v>
      </c>
      <c r="C752" s="4" t="s">
        <v>16</v>
      </c>
      <c r="D752" s="4" t="s">
        <v>1454</v>
      </c>
      <c r="E752" s="4">
        <v>1</v>
      </c>
      <c r="F752" s="4" t="s">
        <v>2679</v>
      </c>
      <c r="G752" s="4" t="s">
        <v>22</v>
      </c>
      <c r="H752" s="3" t="s">
        <v>1451</v>
      </c>
    </row>
    <row r="753" ht="48" spans="1:8">
      <c r="A753" s="29" t="s">
        <v>907</v>
      </c>
      <c r="B753" s="4" t="s">
        <v>2677</v>
      </c>
      <c r="C753" s="4" t="s">
        <v>16</v>
      </c>
      <c r="D753" s="4" t="s">
        <v>1454</v>
      </c>
      <c r="E753" s="4">
        <v>1</v>
      </c>
      <c r="F753" s="4" t="s">
        <v>2680</v>
      </c>
      <c r="G753" s="4" t="s">
        <v>22</v>
      </c>
      <c r="H753" s="3" t="s">
        <v>1451</v>
      </c>
    </row>
    <row r="754" ht="48" spans="1:8">
      <c r="A754" s="29" t="s">
        <v>907</v>
      </c>
      <c r="B754" s="4" t="s">
        <v>1909</v>
      </c>
      <c r="C754" s="4" t="s">
        <v>16</v>
      </c>
      <c r="D754" s="47" t="s">
        <v>1454</v>
      </c>
      <c r="E754" s="47">
        <v>2</v>
      </c>
      <c r="F754" s="47" t="s">
        <v>1910</v>
      </c>
      <c r="G754" s="4" t="s">
        <v>22</v>
      </c>
      <c r="H754" s="3" t="s">
        <v>1451</v>
      </c>
    </row>
    <row r="755" ht="24" spans="1:8">
      <c r="A755" s="29" t="s">
        <v>907</v>
      </c>
      <c r="B755" s="4" t="s">
        <v>1013</v>
      </c>
      <c r="C755" s="4" t="s">
        <v>16</v>
      </c>
      <c r="D755" s="4" t="s">
        <v>727</v>
      </c>
      <c r="E755" s="4">
        <v>2</v>
      </c>
      <c r="F755" s="4" t="s">
        <v>1011</v>
      </c>
      <c r="G755" s="4" t="s">
        <v>22</v>
      </c>
      <c r="H755" s="3" t="s">
        <v>733</v>
      </c>
    </row>
    <row r="756" ht="120" spans="1:8">
      <c r="A756" s="29" t="s">
        <v>907</v>
      </c>
      <c r="B756" s="4" t="s">
        <v>908</v>
      </c>
      <c r="C756" s="4" t="s">
        <v>16</v>
      </c>
      <c r="D756" s="4" t="s">
        <v>727</v>
      </c>
      <c r="E756" s="4">
        <v>3</v>
      </c>
      <c r="F756" s="4" t="s">
        <v>909</v>
      </c>
      <c r="G756" s="4" t="s">
        <v>22</v>
      </c>
      <c r="H756" s="3" t="s">
        <v>733</v>
      </c>
    </row>
    <row r="757" ht="48" spans="1:8">
      <c r="A757" s="29" t="s">
        <v>907</v>
      </c>
      <c r="B757" s="4" t="s">
        <v>2681</v>
      </c>
      <c r="C757" s="4" t="s">
        <v>16</v>
      </c>
      <c r="D757" s="4" t="s">
        <v>1446</v>
      </c>
      <c r="E757" s="4">
        <v>1</v>
      </c>
      <c r="F757" s="4" t="s">
        <v>2682</v>
      </c>
      <c r="G757" s="4" t="s">
        <v>22</v>
      </c>
      <c r="H757" s="3" t="s">
        <v>1451</v>
      </c>
    </row>
    <row r="758" ht="48" spans="1:8">
      <c r="A758" s="29" t="s">
        <v>907</v>
      </c>
      <c r="B758" s="4" t="s">
        <v>2681</v>
      </c>
      <c r="C758" s="4" t="s">
        <v>16</v>
      </c>
      <c r="D758" s="4" t="s">
        <v>1446</v>
      </c>
      <c r="E758" s="4">
        <v>1</v>
      </c>
      <c r="F758" s="4" t="s">
        <v>2683</v>
      </c>
      <c r="G758" s="4" t="s">
        <v>22</v>
      </c>
      <c r="H758" s="3" t="s">
        <v>1451</v>
      </c>
    </row>
    <row r="759" ht="24" spans="1:8">
      <c r="A759" s="29" t="s">
        <v>907</v>
      </c>
      <c r="B759" s="4" t="s">
        <v>910</v>
      </c>
      <c r="C759" s="4" t="s">
        <v>16</v>
      </c>
      <c r="D759" s="4" t="s">
        <v>727</v>
      </c>
      <c r="E759" s="4">
        <v>2</v>
      </c>
      <c r="F759" s="4" t="s">
        <v>1011</v>
      </c>
      <c r="G759" s="4" t="s">
        <v>22</v>
      </c>
      <c r="H759" s="3" t="s">
        <v>733</v>
      </c>
    </row>
    <row r="760" ht="72" spans="1:8">
      <c r="A760" s="29" t="s">
        <v>907</v>
      </c>
      <c r="B760" s="4" t="s">
        <v>910</v>
      </c>
      <c r="C760" s="4" t="s">
        <v>16</v>
      </c>
      <c r="D760" s="4" t="s">
        <v>727</v>
      </c>
      <c r="E760" s="4">
        <v>3</v>
      </c>
      <c r="F760" s="4" t="s">
        <v>911</v>
      </c>
      <c r="G760" s="4" t="s">
        <v>60</v>
      </c>
      <c r="H760" s="3" t="s">
        <v>733</v>
      </c>
    </row>
    <row r="761" ht="24" spans="1:8">
      <c r="A761" s="29" t="s">
        <v>907</v>
      </c>
      <c r="B761" s="4" t="s">
        <v>1185</v>
      </c>
      <c r="C761" s="4" t="s">
        <v>16</v>
      </c>
      <c r="D761" s="4" t="s">
        <v>1446</v>
      </c>
      <c r="E761" s="4">
        <v>1</v>
      </c>
      <c r="F761" s="4" t="s">
        <v>2684</v>
      </c>
      <c r="G761" s="4" t="s">
        <v>22</v>
      </c>
      <c r="H761" s="3" t="s">
        <v>1451</v>
      </c>
    </row>
    <row r="762" ht="48" spans="1:8">
      <c r="A762" s="29" t="s">
        <v>907</v>
      </c>
      <c r="B762" s="4" t="s">
        <v>1185</v>
      </c>
      <c r="C762" s="4" t="s">
        <v>16</v>
      </c>
      <c r="D762" s="4" t="s">
        <v>727</v>
      </c>
      <c r="E762" s="4">
        <v>1</v>
      </c>
      <c r="F762" s="4" t="s">
        <v>1186</v>
      </c>
      <c r="G762" s="4" t="s">
        <v>22</v>
      </c>
      <c r="H762" s="3" t="s">
        <v>733</v>
      </c>
    </row>
    <row r="763" ht="180" spans="1:8">
      <c r="A763" s="29" t="s">
        <v>907</v>
      </c>
      <c r="B763" s="4" t="s">
        <v>1185</v>
      </c>
      <c r="C763" s="4" t="s">
        <v>16</v>
      </c>
      <c r="D763" s="4" t="s">
        <v>727</v>
      </c>
      <c r="E763" s="4">
        <v>1</v>
      </c>
      <c r="F763" s="4" t="s">
        <v>1188</v>
      </c>
      <c r="G763" s="4" t="s">
        <v>22</v>
      </c>
      <c r="H763" s="3" t="s">
        <v>733</v>
      </c>
    </row>
    <row r="764" ht="48" spans="1:8">
      <c r="A764" s="29" t="s">
        <v>907</v>
      </c>
      <c r="B764" s="4" t="s">
        <v>2686</v>
      </c>
      <c r="C764" s="4" t="s">
        <v>16</v>
      </c>
      <c r="D764" s="4" t="s">
        <v>2346</v>
      </c>
      <c r="E764" s="4">
        <v>1</v>
      </c>
      <c r="F764" s="4" t="s">
        <v>2683</v>
      </c>
      <c r="G764" s="4" t="s">
        <v>22</v>
      </c>
      <c r="H764" s="3" t="s">
        <v>1451</v>
      </c>
    </row>
    <row r="765" ht="84" spans="1:8">
      <c r="A765" s="29" t="s">
        <v>907</v>
      </c>
      <c r="B765" s="4" t="s">
        <v>1911</v>
      </c>
      <c r="C765" s="4" t="s">
        <v>16</v>
      </c>
      <c r="D765" s="4" t="s">
        <v>1454</v>
      </c>
      <c r="E765" s="4">
        <v>1</v>
      </c>
      <c r="F765" s="4" t="s">
        <v>2687</v>
      </c>
      <c r="G765" s="4" t="s">
        <v>22</v>
      </c>
      <c r="H765" s="3" t="s">
        <v>1451</v>
      </c>
    </row>
    <row r="766" ht="24" spans="1:8">
      <c r="A766" s="29" t="s">
        <v>907</v>
      </c>
      <c r="B766" s="4" t="s">
        <v>1911</v>
      </c>
      <c r="C766" s="4" t="s">
        <v>16</v>
      </c>
      <c r="D766" s="4" t="s">
        <v>1454</v>
      </c>
      <c r="E766" s="4">
        <v>2</v>
      </c>
      <c r="F766" s="4" t="s">
        <v>440</v>
      </c>
      <c r="G766" s="4" t="s">
        <v>22</v>
      </c>
      <c r="H766" s="3" t="s">
        <v>1451</v>
      </c>
    </row>
    <row r="767" ht="36" spans="1:8">
      <c r="A767" s="29" t="s">
        <v>907</v>
      </c>
      <c r="B767" s="4" t="s">
        <v>2688</v>
      </c>
      <c r="C767" s="4" t="s">
        <v>16</v>
      </c>
      <c r="D767" s="4" t="s">
        <v>1454</v>
      </c>
      <c r="E767" s="4">
        <v>1</v>
      </c>
      <c r="F767" s="4" t="s">
        <v>2689</v>
      </c>
      <c r="G767" s="48" t="s">
        <v>60</v>
      </c>
      <c r="H767" s="3" t="s">
        <v>1451</v>
      </c>
    </row>
    <row r="768" ht="24" spans="1:8">
      <c r="A768" s="29" t="s">
        <v>907</v>
      </c>
      <c r="B768" s="4" t="s">
        <v>2688</v>
      </c>
      <c r="C768" s="4" t="s">
        <v>16</v>
      </c>
      <c r="D768" s="4" t="s">
        <v>1454</v>
      </c>
      <c r="E768" s="4">
        <v>1</v>
      </c>
      <c r="F768" s="4" t="s">
        <v>1455</v>
      </c>
      <c r="G768" s="48" t="s">
        <v>60</v>
      </c>
      <c r="H768" s="3" t="s">
        <v>1451</v>
      </c>
    </row>
    <row r="769" ht="24" spans="1:8">
      <c r="A769" s="29" t="s">
        <v>907</v>
      </c>
      <c r="B769" s="4" t="s">
        <v>2688</v>
      </c>
      <c r="C769" s="4" t="s">
        <v>16</v>
      </c>
      <c r="D769" s="4" t="s">
        <v>1446</v>
      </c>
      <c r="E769" s="4">
        <v>1</v>
      </c>
      <c r="F769" s="4" t="s">
        <v>389</v>
      </c>
      <c r="G769" s="48" t="s">
        <v>22</v>
      </c>
      <c r="H769" s="3" t="s">
        <v>1451</v>
      </c>
    </row>
    <row r="770" ht="24" spans="1:8">
      <c r="A770" s="29" t="s">
        <v>907</v>
      </c>
      <c r="B770" s="4" t="s">
        <v>2691</v>
      </c>
      <c r="C770" s="4" t="s">
        <v>16</v>
      </c>
      <c r="D770" s="4" t="s">
        <v>1446</v>
      </c>
      <c r="E770" s="4">
        <v>1</v>
      </c>
      <c r="F770" s="4" t="s">
        <v>1742</v>
      </c>
      <c r="G770" s="4" t="s">
        <v>60</v>
      </c>
      <c r="H770" s="3" t="s">
        <v>1451</v>
      </c>
    </row>
    <row r="771" ht="24" spans="1:8">
      <c r="A771" s="29" t="s">
        <v>907</v>
      </c>
      <c r="B771" s="4" t="s">
        <v>2693</v>
      </c>
      <c r="C771" s="4" t="s">
        <v>16</v>
      </c>
      <c r="D771" s="4" t="s">
        <v>1454</v>
      </c>
      <c r="E771" s="4">
        <v>1</v>
      </c>
      <c r="F771" s="4" t="s">
        <v>1742</v>
      </c>
      <c r="G771" s="4" t="s">
        <v>22</v>
      </c>
      <c r="H771" s="3" t="s">
        <v>1451</v>
      </c>
    </row>
    <row r="772" ht="84" spans="1:8">
      <c r="A772" s="29" t="s">
        <v>907</v>
      </c>
      <c r="B772" s="4" t="s">
        <v>2693</v>
      </c>
      <c r="C772" s="4" t="s">
        <v>16</v>
      </c>
      <c r="D772" s="4" t="s">
        <v>1454</v>
      </c>
      <c r="E772" s="4">
        <v>1</v>
      </c>
      <c r="F772" s="4" t="s">
        <v>2694</v>
      </c>
      <c r="G772" s="4" t="s">
        <v>22</v>
      </c>
      <c r="H772" s="3" t="s">
        <v>1451</v>
      </c>
    </row>
    <row r="773" ht="48" spans="1:8">
      <c r="A773" s="29" t="s">
        <v>907</v>
      </c>
      <c r="B773" s="4" t="s">
        <v>1530</v>
      </c>
      <c r="C773" s="4" t="s">
        <v>16</v>
      </c>
      <c r="D773" s="4" t="s">
        <v>1446</v>
      </c>
      <c r="E773" s="4">
        <v>5</v>
      </c>
      <c r="F773" s="4" t="s">
        <v>1531</v>
      </c>
      <c r="G773" s="4" t="s">
        <v>22</v>
      </c>
      <c r="H773" s="3" t="s">
        <v>1451</v>
      </c>
    </row>
    <row r="774" ht="48" spans="1:8">
      <c r="A774" s="29" t="s">
        <v>907</v>
      </c>
      <c r="B774" s="4" t="s">
        <v>1530</v>
      </c>
      <c r="C774" s="4" t="s">
        <v>16</v>
      </c>
      <c r="D774" s="4" t="s">
        <v>1454</v>
      </c>
      <c r="E774" s="4">
        <v>3</v>
      </c>
      <c r="F774" s="4" t="s">
        <v>1675</v>
      </c>
      <c r="G774" s="4" t="s">
        <v>22</v>
      </c>
      <c r="H774" s="3" t="s">
        <v>1451</v>
      </c>
    </row>
    <row r="775" ht="48" spans="1:8">
      <c r="A775" s="29" t="s">
        <v>907</v>
      </c>
      <c r="B775" s="4" t="s">
        <v>1530</v>
      </c>
      <c r="C775" s="4" t="s">
        <v>16</v>
      </c>
      <c r="D775" s="4" t="s">
        <v>1446</v>
      </c>
      <c r="E775" s="4">
        <v>2</v>
      </c>
      <c r="F775" s="4" t="s">
        <v>1912</v>
      </c>
      <c r="G775" s="4" t="s">
        <v>22</v>
      </c>
      <c r="H775" s="3" t="s">
        <v>1451</v>
      </c>
    </row>
    <row r="776" ht="156" spans="1:8">
      <c r="A776" s="29" t="s">
        <v>907</v>
      </c>
      <c r="B776" s="4" t="s">
        <v>1913</v>
      </c>
      <c r="C776" s="4" t="s">
        <v>16</v>
      </c>
      <c r="D776" s="4" t="s">
        <v>1446</v>
      </c>
      <c r="E776" s="4">
        <v>2</v>
      </c>
      <c r="F776" s="4" t="s">
        <v>1914</v>
      </c>
      <c r="G776" s="4" t="s">
        <v>22</v>
      </c>
      <c r="H776" s="3" t="s">
        <v>1451</v>
      </c>
    </row>
    <row r="777" ht="24" spans="1:8">
      <c r="A777" s="29" t="s">
        <v>907</v>
      </c>
      <c r="B777" s="4" t="s">
        <v>1575</v>
      </c>
      <c r="C777" s="4" t="s">
        <v>16</v>
      </c>
      <c r="D777" s="4" t="s">
        <v>1446</v>
      </c>
      <c r="E777" s="4">
        <v>4</v>
      </c>
      <c r="F777" s="4" t="s">
        <v>1576</v>
      </c>
      <c r="G777" s="4" t="s">
        <v>22</v>
      </c>
      <c r="H777" s="3" t="s">
        <v>1451</v>
      </c>
    </row>
    <row r="778" ht="24" spans="1:8">
      <c r="A778" s="29" t="s">
        <v>907</v>
      </c>
      <c r="B778" s="4" t="s">
        <v>2695</v>
      </c>
      <c r="C778" s="4" t="s">
        <v>16</v>
      </c>
      <c r="D778" s="4" t="s">
        <v>1446</v>
      </c>
      <c r="E778" s="4">
        <v>1</v>
      </c>
      <c r="F778" s="4" t="s">
        <v>1780</v>
      </c>
      <c r="G778" s="4" t="s">
        <v>22</v>
      </c>
      <c r="H778" s="3" t="s">
        <v>1451</v>
      </c>
    </row>
    <row r="779" ht="120" spans="1:8">
      <c r="A779" s="29" t="s">
        <v>907</v>
      </c>
      <c r="B779" s="4" t="s">
        <v>2696</v>
      </c>
      <c r="C779" s="4" t="s">
        <v>16</v>
      </c>
      <c r="D779" s="4" t="s">
        <v>1454</v>
      </c>
      <c r="E779" s="4">
        <v>1</v>
      </c>
      <c r="F779" s="4" t="s">
        <v>2697</v>
      </c>
      <c r="G779" s="4" t="s">
        <v>22</v>
      </c>
      <c r="H779" s="3" t="s">
        <v>1451</v>
      </c>
    </row>
    <row r="780" ht="72" spans="1:8">
      <c r="A780" s="29" t="s">
        <v>907</v>
      </c>
      <c r="B780" s="4" t="s">
        <v>1189</v>
      </c>
      <c r="C780" s="4" t="s">
        <v>16</v>
      </c>
      <c r="D780" s="4" t="s">
        <v>727</v>
      </c>
      <c r="E780" s="4">
        <v>1</v>
      </c>
      <c r="F780" s="13" t="s">
        <v>1190</v>
      </c>
      <c r="G780" s="4" t="s">
        <v>22</v>
      </c>
      <c r="H780" s="3" t="s">
        <v>733</v>
      </c>
    </row>
    <row r="781" ht="48" spans="1:8">
      <c r="A781" s="29" t="s">
        <v>907</v>
      </c>
      <c r="B781" s="4" t="s">
        <v>1189</v>
      </c>
      <c r="C781" s="4" t="s">
        <v>16</v>
      </c>
      <c r="D781" s="4" t="s">
        <v>727</v>
      </c>
      <c r="E781" s="4">
        <v>1</v>
      </c>
      <c r="F781" s="13" t="s">
        <v>1192</v>
      </c>
      <c r="G781" s="4" t="s">
        <v>22</v>
      </c>
      <c r="H781" s="3" t="s">
        <v>733</v>
      </c>
    </row>
    <row r="782" ht="240" spans="1:8">
      <c r="A782" s="29" t="s">
        <v>907</v>
      </c>
      <c r="B782" s="4" t="s">
        <v>1189</v>
      </c>
      <c r="C782" s="4" t="s">
        <v>16</v>
      </c>
      <c r="D782" s="4" t="s">
        <v>727</v>
      </c>
      <c r="E782" s="4">
        <v>1</v>
      </c>
      <c r="F782" s="13" t="s">
        <v>1193</v>
      </c>
      <c r="G782" s="4" t="s">
        <v>22</v>
      </c>
      <c r="H782" s="3" t="s">
        <v>733</v>
      </c>
    </row>
    <row r="783" ht="48" spans="1:8">
      <c r="A783" s="29" t="s">
        <v>907</v>
      </c>
      <c r="B783" s="4" t="s">
        <v>2698</v>
      </c>
      <c r="C783" s="4" t="s">
        <v>16</v>
      </c>
      <c r="D783" s="4" t="s">
        <v>1446</v>
      </c>
      <c r="E783" s="4">
        <v>1</v>
      </c>
      <c r="F783" s="4" t="s">
        <v>2699</v>
      </c>
      <c r="G783" s="4" t="s">
        <v>22</v>
      </c>
      <c r="H783" s="3" t="s">
        <v>1451</v>
      </c>
    </row>
    <row r="784" ht="72" spans="1:8">
      <c r="A784" s="29" t="s">
        <v>907</v>
      </c>
      <c r="B784" s="4" t="s">
        <v>2698</v>
      </c>
      <c r="C784" s="4" t="s">
        <v>16</v>
      </c>
      <c r="D784" s="4" t="s">
        <v>1454</v>
      </c>
      <c r="E784" s="4">
        <v>1</v>
      </c>
      <c r="F784" s="4" t="s">
        <v>1926</v>
      </c>
      <c r="G784" s="4" t="s">
        <v>22</v>
      </c>
      <c r="H784" s="3" t="s">
        <v>1451</v>
      </c>
    </row>
    <row r="785" ht="96" spans="1:8">
      <c r="A785" s="29" t="s">
        <v>907</v>
      </c>
      <c r="B785" s="4" t="s">
        <v>2698</v>
      </c>
      <c r="C785" s="4" t="s">
        <v>16</v>
      </c>
      <c r="D785" s="4" t="s">
        <v>1454</v>
      </c>
      <c r="E785" s="4">
        <v>1</v>
      </c>
      <c r="F785" s="4" t="s">
        <v>2701</v>
      </c>
      <c r="G785" s="4" t="s">
        <v>22</v>
      </c>
      <c r="H785" s="3" t="s">
        <v>1451</v>
      </c>
    </row>
    <row r="786" ht="72" spans="1:8">
      <c r="A786" s="29" t="s">
        <v>907</v>
      </c>
      <c r="B786" s="4" t="s">
        <v>2698</v>
      </c>
      <c r="C786" s="4" t="s">
        <v>16</v>
      </c>
      <c r="D786" s="4" t="s">
        <v>1446</v>
      </c>
      <c r="E786" s="4">
        <v>1</v>
      </c>
      <c r="F786" s="4" t="s">
        <v>2702</v>
      </c>
      <c r="G786" s="4" t="s">
        <v>22</v>
      </c>
      <c r="H786" s="3" t="s">
        <v>1451</v>
      </c>
    </row>
    <row r="787" ht="48" spans="1:8">
      <c r="A787" s="29" t="s">
        <v>907</v>
      </c>
      <c r="B787" s="4" t="s">
        <v>2698</v>
      </c>
      <c r="C787" s="4" t="s">
        <v>16</v>
      </c>
      <c r="D787" s="4" t="s">
        <v>1454</v>
      </c>
      <c r="E787" s="4">
        <v>1</v>
      </c>
      <c r="F787" s="4" t="s">
        <v>2703</v>
      </c>
      <c r="G787" s="4" t="s">
        <v>22</v>
      </c>
      <c r="H787" s="3" t="s">
        <v>1451</v>
      </c>
    </row>
    <row r="788" ht="120" spans="1:8">
      <c r="A788" s="29" t="s">
        <v>907</v>
      </c>
      <c r="B788" s="4" t="s">
        <v>2698</v>
      </c>
      <c r="C788" s="4" t="s">
        <v>16</v>
      </c>
      <c r="D788" s="4" t="s">
        <v>1454</v>
      </c>
      <c r="E788" s="4">
        <v>1</v>
      </c>
      <c r="F788" s="4" t="s">
        <v>2704</v>
      </c>
      <c r="G788" s="4" t="s">
        <v>22</v>
      </c>
      <c r="H788" s="3" t="s">
        <v>1451</v>
      </c>
    </row>
    <row r="789" ht="24" spans="1:8">
      <c r="A789" s="29" t="s">
        <v>907</v>
      </c>
      <c r="B789" s="4" t="s">
        <v>2705</v>
      </c>
      <c r="C789" s="4" t="s">
        <v>744</v>
      </c>
      <c r="D789" s="4" t="s">
        <v>1446</v>
      </c>
      <c r="E789" s="4">
        <v>1</v>
      </c>
      <c r="F789" s="4" t="s">
        <v>1505</v>
      </c>
      <c r="G789" s="4" t="s">
        <v>22</v>
      </c>
      <c r="H789" s="3" t="s">
        <v>1451</v>
      </c>
    </row>
    <row r="790" ht="24" spans="1:8">
      <c r="A790" s="29" t="s">
        <v>907</v>
      </c>
      <c r="B790" s="4" t="s">
        <v>1676</v>
      </c>
      <c r="C790" s="4" t="s">
        <v>744</v>
      </c>
      <c r="D790" s="4" t="s">
        <v>1454</v>
      </c>
      <c r="E790" s="4">
        <v>1</v>
      </c>
      <c r="F790" s="4" t="s">
        <v>1505</v>
      </c>
      <c r="G790" s="4" t="s">
        <v>22</v>
      </c>
      <c r="H790" s="3" t="s">
        <v>1451</v>
      </c>
    </row>
    <row r="791" ht="24" spans="1:8">
      <c r="A791" s="29" t="s">
        <v>907</v>
      </c>
      <c r="B791" s="4" t="s">
        <v>1676</v>
      </c>
      <c r="C791" s="4" t="s">
        <v>744</v>
      </c>
      <c r="D791" s="4" t="s">
        <v>1446</v>
      </c>
      <c r="E791" s="4">
        <v>3</v>
      </c>
      <c r="F791" s="4" t="s">
        <v>1505</v>
      </c>
      <c r="G791" s="4" t="s">
        <v>22</v>
      </c>
      <c r="H791" s="3" t="s">
        <v>1451</v>
      </c>
    </row>
    <row r="792" ht="144" spans="1:8">
      <c r="A792" s="29" t="s">
        <v>907</v>
      </c>
      <c r="B792" s="4" t="s">
        <v>1915</v>
      </c>
      <c r="C792" s="4" t="s">
        <v>16</v>
      </c>
      <c r="D792" s="4" t="s">
        <v>1446</v>
      </c>
      <c r="E792" s="4">
        <v>2</v>
      </c>
      <c r="F792" s="4" t="s">
        <v>1916</v>
      </c>
      <c r="G792" s="46" t="s">
        <v>22</v>
      </c>
      <c r="H792" s="3" t="s">
        <v>1451</v>
      </c>
    </row>
    <row r="793" ht="120" spans="1:8">
      <c r="A793" s="29" t="s">
        <v>907</v>
      </c>
      <c r="B793" s="4" t="s">
        <v>1915</v>
      </c>
      <c r="C793" s="4" t="s">
        <v>16</v>
      </c>
      <c r="D793" s="4" t="s">
        <v>1446</v>
      </c>
      <c r="E793" s="4">
        <v>1</v>
      </c>
      <c r="F793" s="4" t="s">
        <v>2706</v>
      </c>
      <c r="G793" s="4" t="s">
        <v>22</v>
      </c>
      <c r="H793" s="3" t="s">
        <v>1451</v>
      </c>
    </row>
    <row r="794" ht="144" spans="1:8">
      <c r="A794" s="29" t="s">
        <v>907</v>
      </c>
      <c r="B794" s="4" t="s">
        <v>1915</v>
      </c>
      <c r="C794" s="4" t="s">
        <v>16</v>
      </c>
      <c r="D794" s="4" t="s">
        <v>1446</v>
      </c>
      <c r="E794" s="4">
        <v>1</v>
      </c>
      <c r="F794" s="4" t="s">
        <v>2707</v>
      </c>
      <c r="G794" s="4" t="s">
        <v>22</v>
      </c>
      <c r="H794" s="3" t="s">
        <v>1451</v>
      </c>
    </row>
    <row r="795" ht="24" spans="1:8">
      <c r="A795" s="29" t="s">
        <v>907</v>
      </c>
      <c r="B795" s="4" t="s">
        <v>2708</v>
      </c>
      <c r="C795" s="4" t="s">
        <v>16</v>
      </c>
      <c r="D795" s="4" t="s">
        <v>1446</v>
      </c>
      <c r="E795" s="4">
        <v>1</v>
      </c>
      <c r="F795" s="4" t="s">
        <v>2709</v>
      </c>
      <c r="G795" s="4" t="s">
        <v>60</v>
      </c>
      <c r="H795" s="3" t="s">
        <v>1451</v>
      </c>
    </row>
    <row r="796" ht="24" spans="1:8">
      <c r="A796" s="29" t="s">
        <v>907</v>
      </c>
      <c r="B796" s="4" t="s">
        <v>2708</v>
      </c>
      <c r="C796" s="4" t="s">
        <v>16</v>
      </c>
      <c r="D796" s="4" t="s">
        <v>1446</v>
      </c>
      <c r="E796" s="4">
        <v>1</v>
      </c>
      <c r="F796" s="4" t="s">
        <v>2710</v>
      </c>
      <c r="G796" s="4" t="s">
        <v>60</v>
      </c>
      <c r="H796" s="3" t="s">
        <v>1451</v>
      </c>
    </row>
    <row r="797" ht="288" spans="1:8">
      <c r="A797" s="29" t="s">
        <v>907</v>
      </c>
      <c r="B797" s="4" t="s">
        <v>2711</v>
      </c>
      <c r="C797" s="4" t="s">
        <v>16</v>
      </c>
      <c r="D797" s="4" t="s">
        <v>1446</v>
      </c>
      <c r="E797" s="4">
        <v>1</v>
      </c>
      <c r="F797" s="4" t="s">
        <v>2712</v>
      </c>
      <c r="G797" s="4" t="s">
        <v>22</v>
      </c>
      <c r="H797" s="3" t="s">
        <v>1451</v>
      </c>
    </row>
    <row r="798" ht="336" spans="1:8">
      <c r="A798" s="29" t="s">
        <v>907</v>
      </c>
      <c r="B798" s="4" t="s">
        <v>1917</v>
      </c>
      <c r="C798" s="4" t="s">
        <v>16</v>
      </c>
      <c r="D798" s="4" t="s">
        <v>1446</v>
      </c>
      <c r="E798" s="4">
        <v>2</v>
      </c>
      <c r="F798" s="4" t="s">
        <v>1918</v>
      </c>
      <c r="G798" s="4" t="s">
        <v>22</v>
      </c>
      <c r="H798" s="3" t="s">
        <v>1451</v>
      </c>
    </row>
    <row r="799" ht="96" spans="1:8">
      <c r="A799" s="29" t="s">
        <v>907</v>
      </c>
      <c r="B799" s="4" t="s">
        <v>2713</v>
      </c>
      <c r="C799" s="4" t="s">
        <v>16</v>
      </c>
      <c r="D799" s="4" t="s">
        <v>1446</v>
      </c>
      <c r="E799" s="4">
        <v>1</v>
      </c>
      <c r="F799" s="4" t="s">
        <v>2714</v>
      </c>
      <c r="G799" s="4" t="s">
        <v>22</v>
      </c>
      <c r="H799" s="3" t="s">
        <v>1451</v>
      </c>
    </row>
    <row r="800" ht="24" spans="1:8">
      <c r="A800" s="29" t="s">
        <v>907</v>
      </c>
      <c r="B800" s="4" t="s">
        <v>1512</v>
      </c>
      <c r="C800" s="4" t="s">
        <v>16</v>
      </c>
      <c r="D800" s="4" t="s">
        <v>1454</v>
      </c>
      <c r="E800" s="4">
        <v>1</v>
      </c>
      <c r="F800" s="4" t="s">
        <v>2715</v>
      </c>
      <c r="G800" s="4" t="s">
        <v>22</v>
      </c>
      <c r="H800" s="3" t="s">
        <v>1451</v>
      </c>
    </row>
    <row r="801" ht="24" spans="1:8">
      <c r="A801" s="29" t="s">
        <v>907</v>
      </c>
      <c r="B801" s="4" t="s">
        <v>1512</v>
      </c>
      <c r="C801" s="4" t="s">
        <v>16</v>
      </c>
      <c r="D801" s="4" t="s">
        <v>1446</v>
      </c>
      <c r="E801" s="4">
        <v>1</v>
      </c>
      <c r="F801" s="4" t="s">
        <v>2716</v>
      </c>
      <c r="G801" s="4" t="s">
        <v>22</v>
      </c>
      <c r="H801" s="3" t="s">
        <v>1451</v>
      </c>
    </row>
    <row r="802" ht="24" spans="1:8">
      <c r="A802" s="29" t="s">
        <v>907</v>
      </c>
      <c r="B802" s="4" t="s">
        <v>1512</v>
      </c>
      <c r="C802" s="4" t="s">
        <v>16</v>
      </c>
      <c r="D802" s="4" t="s">
        <v>1446</v>
      </c>
      <c r="E802" s="4">
        <v>6</v>
      </c>
      <c r="F802" s="4" t="s">
        <v>1513</v>
      </c>
      <c r="G802" s="4" t="s">
        <v>22</v>
      </c>
      <c r="H802" s="3" t="s">
        <v>1451</v>
      </c>
    </row>
    <row r="803" ht="24" spans="1:8">
      <c r="A803" s="29" t="s">
        <v>907</v>
      </c>
      <c r="B803" s="4" t="s">
        <v>1512</v>
      </c>
      <c r="C803" s="4" t="s">
        <v>16</v>
      </c>
      <c r="D803" s="4" t="s">
        <v>1454</v>
      </c>
      <c r="E803" s="4">
        <v>1</v>
      </c>
      <c r="F803" s="4" t="s">
        <v>2717</v>
      </c>
      <c r="G803" s="4" t="s">
        <v>22</v>
      </c>
      <c r="H803" s="3" t="s">
        <v>1451</v>
      </c>
    </row>
    <row r="804" ht="24" spans="1:8">
      <c r="A804" s="29" t="s">
        <v>907</v>
      </c>
      <c r="B804" s="4" t="s">
        <v>2718</v>
      </c>
      <c r="C804" s="4" t="s">
        <v>16</v>
      </c>
      <c r="D804" s="4" t="s">
        <v>1446</v>
      </c>
      <c r="E804" s="4">
        <v>1</v>
      </c>
      <c r="F804" s="4" t="s">
        <v>2409</v>
      </c>
      <c r="G804" s="4" t="s">
        <v>22</v>
      </c>
      <c r="H804" s="3" t="s">
        <v>1451</v>
      </c>
    </row>
    <row r="805" ht="24" spans="1:8">
      <c r="A805" s="29" t="s">
        <v>907</v>
      </c>
      <c r="B805" s="4" t="s">
        <v>1919</v>
      </c>
      <c r="C805" s="4" t="s">
        <v>16</v>
      </c>
      <c r="D805" s="4" t="s">
        <v>1446</v>
      </c>
      <c r="E805" s="4">
        <v>2</v>
      </c>
      <c r="F805" s="4" t="s">
        <v>1920</v>
      </c>
      <c r="G805" s="4" t="s">
        <v>22</v>
      </c>
      <c r="H805" s="3" t="s">
        <v>1451</v>
      </c>
    </row>
    <row r="806" ht="48" spans="1:8">
      <c r="A806" s="29" t="s">
        <v>907</v>
      </c>
      <c r="B806" s="4" t="s">
        <v>1919</v>
      </c>
      <c r="C806" s="4" t="s">
        <v>16</v>
      </c>
      <c r="D806" s="4" t="s">
        <v>1446</v>
      </c>
      <c r="E806" s="4">
        <v>2</v>
      </c>
      <c r="F806" s="4" t="s">
        <v>1921</v>
      </c>
      <c r="G806" s="4" t="s">
        <v>22</v>
      </c>
      <c r="H806" s="3" t="s">
        <v>1451</v>
      </c>
    </row>
    <row r="807" ht="60" spans="1:8">
      <c r="A807" s="29" t="s">
        <v>907</v>
      </c>
      <c r="B807" s="4" t="s">
        <v>1919</v>
      </c>
      <c r="C807" s="4" t="s">
        <v>16</v>
      </c>
      <c r="D807" s="4" t="s">
        <v>1446</v>
      </c>
      <c r="E807" s="4">
        <v>2</v>
      </c>
      <c r="F807" s="4" t="s">
        <v>1922</v>
      </c>
      <c r="G807" s="4" t="s">
        <v>22</v>
      </c>
      <c r="H807" s="3" t="s">
        <v>1451</v>
      </c>
    </row>
    <row r="808" ht="72" spans="1:8">
      <c r="A808" s="29" t="s">
        <v>907</v>
      </c>
      <c r="B808" s="4" t="s">
        <v>1919</v>
      </c>
      <c r="C808" s="4" t="s">
        <v>16</v>
      </c>
      <c r="D808" s="4" t="s">
        <v>1446</v>
      </c>
      <c r="E808" s="4">
        <v>2</v>
      </c>
      <c r="F808" s="4" t="s">
        <v>1923</v>
      </c>
      <c r="G808" s="4" t="s">
        <v>22</v>
      </c>
      <c r="H808" s="3" t="s">
        <v>1451</v>
      </c>
    </row>
    <row r="809" ht="24" spans="1:8">
      <c r="A809" s="29" t="s">
        <v>907</v>
      </c>
      <c r="B809" s="4" t="s">
        <v>1919</v>
      </c>
      <c r="C809" s="4" t="s">
        <v>16</v>
      </c>
      <c r="D809" s="4" t="s">
        <v>1446</v>
      </c>
      <c r="E809" s="4">
        <v>2</v>
      </c>
      <c r="F809" s="4" t="s">
        <v>37</v>
      </c>
      <c r="G809" s="4" t="s">
        <v>22</v>
      </c>
      <c r="H809" s="3" t="s">
        <v>1451</v>
      </c>
    </row>
    <row r="810" ht="264" spans="1:8">
      <c r="A810" s="29" t="s">
        <v>907</v>
      </c>
      <c r="B810" s="4" t="s">
        <v>1577</v>
      </c>
      <c r="C810" s="4" t="s">
        <v>16</v>
      </c>
      <c r="D810" s="4" t="s">
        <v>1446</v>
      </c>
      <c r="E810" s="4">
        <v>4</v>
      </c>
      <c r="F810" s="4" t="s">
        <v>1578</v>
      </c>
      <c r="G810" s="4" t="s">
        <v>22</v>
      </c>
      <c r="H810" s="3" t="s">
        <v>1451</v>
      </c>
    </row>
    <row r="811" ht="24" spans="1:8">
      <c r="A811" s="29" t="s">
        <v>907</v>
      </c>
      <c r="B811" s="4" t="s">
        <v>2720</v>
      </c>
      <c r="C811" s="4" t="s">
        <v>16</v>
      </c>
      <c r="D811" s="4" t="s">
        <v>1446</v>
      </c>
      <c r="E811" s="4">
        <v>1</v>
      </c>
      <c r="F811" s="4" t="s">
        <v>2721</v>
      </c>
      <c r="G811" s="4" t="s">
        <v>22</v>
      </c>
      <c r="H811" s="3" t="s">
        <v>1451</v>
      </c>
    </row>
    <row r="812" ht="24" spans="1:8">
      <c r="A812" s="29" t="s">
        <v>907</v>
      </c>
      <c r="B812" s="4" t="s">
        <v>2720</v>
      </c>
      <c r="C812" s="4" t="s">
        <v>16</v>
      </c>
      <c r="D812" s="4" t="s">
        <v>1446</v>
      </c>
      <c r="E812" s="4">
        <v>1</v>
      </c>
      <c r="F812" s="4" t="s">
        <v>1672</v>
      </c>
      <c r="G812" s="4" t="s">
        <v>22</v>
      </c>
      <c r="H812" s="3" t="s">
        <v>1451</v>
      </c>
    </row>
    <row r="813" ht="108" spans="1:8">
      <c r="A813" s="29" t="s">
        <v>907</v>
      </c>
      <c r="B813" s="4" t="s">
        <v>2722</v>
      </c>
      <c r="C813" s="4" t="s">
        <v>16</v>
      </c>
      <c r="D813" s="4" t="s">
        <v>1454</v>
      </c>
      <c r="E813" s="4">
        <v>1</v>
      </c>
      <c r="F813" s="4" t="s">
        <v>2723</v>
      </c>
      <c r="G813" s="4" t="s">
        <v>22</v>
      </c>
      <c r="H813" s="3" t="s">
        <v>1451</v>
      </c>
    </row>
    <row r="814" ht="24" spans="1:8">
      <c r="A814" s="29" t="s">
        <v>907</v>
      </c>
      <c r="B814" s="4" t="s">
        <v>2722</v>
      </c>
      <c r="C814" s="4" t="s">
        <v>16</v>
      </c>
      <c r="D814" s="4" t="s">
        <v>1454</v>
      </c>
      <c r="E814" s="4">
        <v>1</v>
      </c>
      <c r="F814" s="4" t="s">
        <v>440</v>
      </c>
      <c r="G814" s="4" t="s">
        <v>22</v>
      </c>
      <c r="H814" s="3" t="s">
        <v>1451</v>
      </c>
    </row>
    <row r="815" ht="156" spans="1:8">
      <c r="A815" s="29" t="s">
        <v>907</v>
      </c>
      <c r="B815" s="4" t="s">
        <v>2726</v>
      </c>
      <c r="C815" s="4" t="s">
        <v>16</v>
      </c>
      <c r="D815" s="4" t="s">
        <v>1446</v>
      </c>
      <c r="E815" s="4">
        <v>1</v>
      </c>
      <c r="F815" s="4" t="s">
        <v>2727</v>
      </c>
      <c r="G815" s="4" t="s">
        <v>22</v>
      </c>
      <c r="H815" s="3" t="s">
        <v>1451</v>
      </c>
    </row>
    <row r="816" ht="156" spans="1:8">
      <c r="A816" s="29" t="s">
        <v>907</v>
      </c>
      <c r="B816" s="4" t="s">
        <v>2726</v>
      </c>
      <c r="C816" s="4" t="s">
        <v>16</v>
      </c>
      <c r="D816" s="4" t="s">
        <v>1446</v>
      </c>
      <c r="E816" s="4">
        <v>1</v>
      </c>
      <c r="F816" s="4" t="s">
        <v>2728</v>
      </c>
      <c r="G816" s="4" t="s">
        <v>22</v>
      </c>
      <c r="H816" s="3" t="s">
        <v>1451</v>
      </c>
    </row>
    <row r="817" ht="36" spans="1:8">
      <c r="A817" s="29" t="s">
        <v>907</v>
      </c>
      <c r="B817" s="4" t="s">
        <v>2729</v>
      </c>
      <c r="C817" s="4" t="s">
        <v>16</v>
      </c>
      <c r="D817" s="4" t="s">
        <v>1446</v>
      </c>
      <c r="E817" s="4">
        <v>1</v>
      </c>
      <c r="F817" s="4" t="s">
        <v>2730</v>
      </c>
      <c r="G817" s="4" t="s">
        <v>22</v>
      </c>
      <c r="H817" s="3" t="s">
        <v>1451</v>
      </c>
    </row>
    <row r="818" ht="72" spans="1:8">
      <c r="A818" s="29" t="s">
        <v>907</v>
      </c>
      <c r="B818" s="4" t="s">
        <v>2729</v>
      </c>
      <c r="C818" s="4" t="s">
        <v>16</v>
      </c>
      <c r="D818" s="4" t="s">
        <v>1454</v>
      </c>
      <c r="E818" s="4">
        <v>1</v>
      </c>
      <c r="F818" s="4" t="s">
        <v>2731</v>
      </c>
      <c r="G818" s="4" t="s">
        <v>22</v>
      </c>
      <c r="H818" s="3" t="s">
        <v>1451</v>
      </c>
    </row>
    <row r="819" ht="216" spans="1:8">
      <c r="A819" s="29" t="s">
        <v>907</v>
      </c>
      <c r="B819" s="4" t="s">
        <v>2732</v>
      </c>
      <c r="C819" s="4" t="s">
        <v>16</v>
      </c>
      <c r="D819" s="4" t="s">
        <v>1446</v>
      </c>
      <c r="E819" s="4">
        <v>1</v>
      </c>
      <c r="F819" s="4" t="s">
        <v>2733</v>
      </c>
      <c r="G819" s="4" t="s">
        <v>22</v>
      </c>
      <c r="H819" s="3" t="s">
        <v>1451</v>
      </c>
    </row>
    <row r="820" ht="48" spans="1:8">
      <c r="A820" s="29" t="s">
        <v>907</v>
      </c>
      <c r="B820" s="4" t="s">
        <v>2732</v>
      </c>
      <c r="C820" s="4" t="s">
        <v>16</v>
      </c>
      <c r="D820" s="4" t="s">
        <v>1446</v>
      </c>
      <c r="E820" s="4">
        <v>1</v>
      </c>
      <c r="F820" s="4" t="s">
        <v>2734</v>
      </c>
      <c r="G820" s="4" t="s">
        <v>22</v>
      </c>
      <c r="H820" s="3" t="s">
        <v>1451</v>
      </c>
    </row>
    <row r="821" ht="24" spans="1:8">
      <c r="A821" s="29" t="s">
        <v>907</v>
      </c>
      <c r="B821" s="4" t="s">
        <v>1925</v>
      </c>
      <c r="C821" s="4" t="s">
        <v>16</v>
      </c>
      <c r="D821" s="4" t="s">
        <v>1446</v>
      </c>
      <c r="E821" s="4">
        <v>1</v>
      </c>
      <c r="F821" s="4" t="s">
        <v>57</v>
      </c>
      <c r="G821" s="4" t="s">
        <v>22</v>
      </c>
      <c r="H821" s="3" t="s">
        <v>1451</v>
      </c>
    </row>
    <row r="822" ht="72" spans="1:8">
      <c r="A822" s="29" t="s">
        <v>907</v>
      </c>
      <c r="B822" s="4" t="s">
        <v>1925</v>
      </c>
      <c r="C822" s="4" t="s">
        <v>16</v>
      </c>
      <c r="D822" s="4" t="s">
        <v>1454</v>
      </c>
      <c r="E822" s="4">
        <v>2</v>
      </c>
      <c r="F822" s="4" t="s">
        <v>1926</v>
      </c>
      <c r="G822" s="4" t="s">
        <v>22</v>
      </c>
      <c r="H822" s="3" t="s">
        <v>1451</v>
      </c>
    </row>
    <row r="823" ht="24" spans="1:8">
      <c r="A823" s="29" t="s">
        <v>907</v>
      </c>
      <c r="B823" s="4" t="s">
        <v>1925</v>
      </c>
      <c r="C823" s="4" t="s">
        <v>16</v>
      </c>
      <c r="D823" s="4" t="s">
        <v>1446</v>
      </c>
      <c r="E823" s="4">
        <v>1</v>
      </c>
      <c r="F823" s="4" t="s">
        <v>2629</v>
      </c>
      <c r="G823" s="4" t="s">
        <v>22</v>
      </c>
      <c r="H823" s="3" t="s">
        <v>1451</v>
      </c>
    </row>
    <row r="824" ht="24" spans="1:8">
      <c r="A824" s="29" t="s">
        <v>907</v>
      </c>
      <c r="B824" s="4" t="s">
        <v>1925</v>
      </c>
      <c r="C824" s="4" t="s">
        <v>16</v>
      </c>
      <c r="D824" s="4" t="s">
        <v>1446</v>
      </c>
      <c r="E824" s="4">
        <v>1</v>
      </c>
      <c r="F824" s="4" t="s">
        <v>2735</v>
      </c>
      <c r="G824" s="4" t="s">
        <v>22</v>
      </c>
      <c r="H824" s="3" t="s">
        <v>1451</v>
      </c>
    </row>
    <row r="825" ht="60" spans="1:8">
      <c r="A825" s="29" t="s">
        <v>907</v>
      </c>
      <c r="B825" s="4" t="s">
        <v>1925</v>
      </c>
      <c r="C825" s="4" t="s">
        <v>16</v>
      </c>
      <c r="D825" s="4" t="s">
        <v>1454</v>
      </c>
      <c r="E825" s="4">
        <v>1</v>
      </c>
      <c r="F825" s="4" t="s">
        <v>2736</v>
      </c>
      <c r="G825" s="4" t="s">
        <v>22</v>
      </c>
      <c r="H825" s="3" t="s">
        <v>1451</v>
      </c>
    </row>
    <row r="826" ht="108" spans="1:8">
      <c r="A826" s="29" t="s">
        <v>907</v>
      </c>
      <c r="B826" s="4" t="s">
        <v>1925</v>
      </c>
      <c r="C826" s="4" t="s">
        <v>16</v>
      </c>
      <c r="D826" s="4" t="s">
        <v>1446</v>
      </c>
      <c r="E826" s="4">
        <v>1</v>
      </c>
      <c r="F826" s="4" t="s">
        <v>2737</v>
      </c>
      <c r="G826" s="4" t="s">
        <v>22</v>
      </c>
      <c r="H826" s="3" t="s">
        <v>1451</v>
      </c>
    </row>
    <row r="827" ht="24" spans="1:8">
      <c r="A827" s="29" t="s">
        <v>907</v>
      </c>
      <c r="B827" s="4" t="s">
        <v>1927</v>
      </c>
      <c r="C827" s="4" t="s">
        <v>16</v>
      </c>
      <c r="D827" s="4" t="s">
        <v>1446</v>
      </c>
      <c r="E827" s="4">
        <v>1</v>
      </c>
      <c r="F827" s="4" t="s">
        <v>57</v>
      </c>
      <c r="G827" s="4" t="s">
        <v>22</v>
      </c>
      <c r="H827" s="3" t="s">
        <v>1451</v>
      </c>
    </row>
    <row r="828" ht="168" spans="1:8">
      <c r="A828" s="29" t="s">
        <v>907</v>
      </c>
      <c r="B828" s="4" t="s">
        <v>1927</v>
      </c>
      <c r="C828" s="4" t="s">
        <v>16</v>
      </c>
      <c r="D828" s="4" t="s">
        <v>1446</v>
      </c>
      <c r="E828" s="4">
        <v>2</v>
      </c>
      <c r="F828" s="4" t="s">
        <v>1928</v>
      </c>
      <c r="G828" s="4" t="s">
        <v>22</v>
      </c>
      <c r="H828" s="3" t="s">
        <v>1451</v>
      </c>
    </row>
    <row r="829" ht="120" spans="1:8">
      <c r="A829" s="29" t="s">
        <v>907</v>
      </c>
      <c r="B829" s="4" t="s">
        <v>1927</v>
      </c>
      <c r="C829" s="4" t="s">
        <v>16</v>
      </c>
      <c r="D829" s="4" t="s">
        <v>1446</v>
      </c>
      <c r="E829" s="4">
        <v>1</v>
      </c>
      <c r="F829" s="4" t="s">
        <v>2738</v>
      </c>
      <c r="G829" s="4" t="s">
        <v>22</v>
      </c>
      <c r="H829" s="3" t="s">
        <v>1451</v>
      </c>
    </row>
    <row r="830" ht="120" spans="1:8">
      <c r="A830" s="29" t="s">
        <v>907</v>
      </c>
      <c r="B830" s="4" t="s">
        <v>1927</v>
      </c>
      <c r="C830" s="4" t="s">
        <v>16</v>
      </c>
      <c r="D830" s="4" t="s">
        <v>1446</v>
      </c>
      <c r="E830" s="4">
        <v>1</v>
      </c>
      <c r="F830" s="4" t="s">
        <v>2739</v>
      </c>
      <c r="G830" s="4" t="s">
        <v>22</v>
      </c>
      <c r="H830" s="3" t="s">
        <v>1451</v>
      </c>
    </row>
    <row r="831" ht="24" spans="1:8">
      <c r="A831" s="29" t="s">
        <v>907</v>
      </c>
      <c r="B831" s="4" t="s">
        <v>1927</v>
      </c>
      <c r="C831" s="4" t="s">
        <v>16</v>
      </c>
      <c r="D831" s="4" t="s">
        <v>1446</v>
      </c>
      <c r="E831" s="4">
        <v>1</v>
      </c>
      <c r="F831" s="4" t="s">
        <v>2740</v>
      </c>
      <c r="G831" s="4" t="s">
        <v>22</v>
      </c>
      <c r="H831" s="3" t="s">
        <v>1451</v>
      </c>
    </row>
    <row r="832" ht="60" spans="1:8">
      <c r="A832" s="29" t="s">
        <v>907</v>
      </c>
      <c r="B832" s="4" t="s">
        <v>2741</v>
      </c>
      <c r="C832" s="4" t="s">
        <v>16</v>
      </c>
      <c r="D832" s="4" t="s">
        <v>1446</v>
      </c>
      <c r="E832" s="4">
        <v>1</v>
      </c>
      <c r="F832" s="4" t="s">
        <v>2742</v>
      </c>
      <c r="G832" s="4" t="s">
        <v>22</v>
      </c>
      <c r="H832" s="3" t="s">
        <v>1451</v>
      </c>
    </row>
    <row r="833" ht="204" spans="1:8">
      <c r="A833" s="29" t="s">
        <v>907</v>
      </c>
      <c r="B833" s="4" t="s">
        <v>1677</v>
      </c>
      <c r="C833" s="4" t="s">
        <v>16</v>
      </c>
      <c r="D833" s="4" t="s">
        <v>1446</v>
      </c>
      <c r="E833" s="4">
        <v>3</v>
      </c>
      <c r="F833" s="4" t="s">
        <v>1678</v>
      </c>
      <c r="G833" s="4" t="s">
        <v>22</v>
      </c>
      <c r="H833" s="3" t="s">
        <v>1451</v>
      </c>
    </row>
    <row r="834" ht="60" spans="1:8">
      <c r="A834" s="29" t="s">
        <v>907</v>
      </c>
      <c r="B834" s="4" t="s">
        <v>1679</v>
      </c>
      <c r="C834" s="4" t="s">
        <v>16</v>
      </c>
      <c r="D834" s="4" t="s">
        <v>1446</v>
      </c>
      <c r="E834" s="4">
        <v>3</v>
      </c>
      <c r="F834" s="4" t="s">
        <v>1680</v>
      </c>
      <c r="G834" s="4" t="s">
        <v>22</v>
      </c>
      <c r="H834" s="3" t="s">
        <v>1451</v>
      </c>
    </row>
    <row r="835" ht="24" spans="1:8">
      <c r="A835" s="29" t="s">
        <v>907</v>
      </c>
      <c r="B835" s="4" t="s">
        <v>2744</v>
      </c>
      <c r="C835" s="4" t="s">
        <v>16</v>
      </c>
      <c r="D835" s="4" t="s">
        <v>1446</v>
      </c>
      <c r="E835" s="4">
        <v>1</v>
      </c>
      <c r="F835" s="4" t="s">
        <v>2629</v>
      </c>
      <c r="G835" s="4" t="s">
        <v>22</v>
      </c>
      <c r="H835" s="3" t="s">
        <v>1451</v>
      </c>
    </row>
    <row r="836" ht="24" spans="1:8">
      <c r="A836" s="29" t="s">
        <v>907</v>
      </c>
      <c r="B836" s="4" t="s">
        <v>2744</v>
      </c>
      <c r="C836" s="4" t="s">
        <v>16</v>
      </c>
      <c r="D836" s="4" t="s">
        <v>1446</v>
      </c>
      <c r="E836" s="4">
        <v>1</v>
      </c>
      <c r="F836" s="4" t="s">
        <v>2746</v>
      </c>
      <c r="G836" s="4" t="s">
        <v>22</v>
      </c>
      <c r="H836" s="3" t="s">
        <v>1451</v>
      </c>
    </row>
    <row r="837" ht="84" spans="1:8">
      <c r="A837" s="29" t="s">
        <v>907</v>
      </c>
      <c r="B837" s="4" t="s">
        <v>2747</v>
      </c>
      <c r="C837" s="4" t="s">
        <v>16</v>
      </c>
      <c r="D837" s="4" t="s">
        <v>1446</v>
      </c>
      <c r="E837" s="4">
        <v>1</v>
      </c>
      <c r="F837" s="4" t="s">
        <v>2748</v>
      </c>
      <c r="G837" s="4" t="s">
        <v>22</v>
      </c>
      <c r="H837" s="3" t="s">
        <v>1451</v>
      </c>
    </row>
    <row r="838" ht="36" spans="1:8">
      <c r="A838" s="29" t="s">
        <v>907</v>
      </c>
      <c r="B838" s="4" t="s">
        <v>2750</v>
      </c>
      <c r="C838" s="4" t="s">
        <v>16</v>
      </c>
      <c r="D838" s="8" t="s">
        <v>1446</v>
      </c>
      <c r="E838" s="8">
        <v>1</v>
      </c>
      <c r="F838" s="8" t="s">
        <v>2751</v>
      </c>
      <c r="G838" s="8" t="s">
        <v>22</v>
      </c>
      <c r="H838" s="3" t="s">
        <v>1451</v>
      </c>
    </row>
    <row r="839" ht="60" spans="1:8">
      <c r="A839" s="29" t="s">
        <v>907</v>
      </c>
      <c r="B839" s="4" t="s">
        <v>2750</v>
      </c>
      <c r="C839" s="4" t="s">
        <v>16</v>
      </c>
      <c r="D839" s="8" t="s">
        <v>1446</v>
      </c>
      <c r="E839" s="8">
        <v>1</v>
      </c>
      <c r="F839" s="8" t="s">
        <v>2752</v>
      </c>
      <c r="G839" s="8" t="s">
        <v>22</v>
      </c>
      <c r="H839" s="3" t="s">
        <v>1451</v>
      </c>
    </row>
    <row r="840" ht="36" spans="1:8">
      <c r="A840" s="29" t="s">
        <v>907</v>
      </c>
      <c r="B840" s="4" t="s">
        <v>2750</v>
      </c>
      <c r="C840" s="4" t="s">
        <v>16</v>
      </c>
      <c r="D840" s="8" t="s">
        <v>1446</v>
      </c>
      <c r="E840" s="8">
        <v>1</v>
      </c>
      <c r="F840" s="8" t="s">
        <v>2753</v>
      </c>
      <c r="G840" s="8" t="s">
        <v>22</v>
      </c>
      <c r="H840" s="3" t="s">
        <v>1451</v>
      </c>
    </row>
    <row r="841" ht="24" spans="1:8">
      <c r="A841" s="29" t="s">
        <v>907</v>
      </c>
      <c r="B841" s="4" t="s">
        <v>2750</v>
      </c>
      <c r="C841" s="4" t="s">
        <v>16</v>
      </c>
      <c r="D841" s="8" t="s">
        <v>1446</v>
      </c>
      <c r="E841" s="8">
        <v>1</v>
      </c>
      <c r="F841" s="8" t="s">
        <v>440</v>
      </c>
      <c r="G841" s="8" t="s">
        <v>22</v>
      </c>
      <c r="H841" s="3" t="s">
        <v>1451</v>
      </c>
    </row>
    <row r="842" ht="24" spans="1:8">
      <c r="A842" s="29" t="s">
        <v>907</v>
      </c>
      <c r="B842" s="4" t="s">
        <v>2755</v>
      </c>
      <c r="C842" s="4" t="s">
        <v>16</v>
      </c>
      <c r="D842" s="4" t="s">
        <v>1454</v>
      </c>
      <c r="E842" s="4">
        <v>1</v>
      </c>
      <c r="F842" s="21" t="s">
        <v>2756</v>
      </c>
      <c r="G842" s="4" t="s">
        <v>22</v>
      </c>
      <c r="H842" s="3" t="s">
        <v>1451</v>
      </c>
    </row>
    <row r="843" ht="24" spans="1:8">
      <c r="A843" s="29" t="s">
        <v>907</v>
      </c>
      <c r="B843" s="4" t="s">
        <v>2755</v>
      </c>
      <c r="C843" s="4" t="s">
        <v>16</v>
      </c>
      <c r="D843" s="4" t="s">
        <v>1454</v>
      </c>
      <c r="E843" s="4">
        <v>1</v>
      </c>
      <c r="F843" s="21" t="s">
        <v>2758</v>
      </c>
      <c r="G843" s="4" t="s">
        <v>22</v>
      </c>
      <c r="H843" s="3" t="s">
        <v>1451</v>
      </c>
    </row>
    <row r="844" ht="36" spans="1:8">
      <c r="A844" s="29" t="s">
        <v>907</v>
      </c>
      <c r="B844" s="4" t="s">
        <v>2759</v>
      </c>
      <c r="C844" s="4" t="s">
        <v>16</v>
      </c>
      <c r="D844" s="4" t="s">
        <v>1454</v>
      </c>
      <c r="E844" s="4">
        <v>1</v>
      </c>
      <c r="F844" s="21" t="s">
        <v>2760</v>
      </c>
      <c r="G844" s="4" t="s">
        <v>60</v>
      </c>
      <c r="H844" s="3" t="s">
        <v>1451</v>
      </c>
    </row>
    <row r="845" ht="60" spans="1:8">
      <c r="A845" s="29" t="s">
        <v>907</v>
      </c>
      <c r="B845" s="4" t="s">
        <v>2759</v>
      </c>
      <c r="C845" s="4" t="s">
        <v>16</v>
      </c>
      <c r="D845" s="4" t="s">
        <v>1454</v>
      </c>
      <c r="E845" s="4">
        <v>1</v>
      </c>
      <c r="F845" s="21" t="s">
        <v>2762</v>
      </c>
      <c r="G845" s="4" t="s">
        <v>60</v>
      </c>
      <c r="H845" s="3" t="s">
        <v>1451</v>
      </c>
    </row>
    <row r="846" ht="72" spans="1:8">
      <c r="A846" s="29" t="s">
        <v>907</v>
      </c>
      <c r="B846" s="4" t="s">
        <v>2759</v>
      </c>
      <c r="C846" s="4" t="s">
        <v>16</v>
      </c>
      <c r="D846" s="4" t="s">
        <v>1454</v>
      </c>
      <c r="E846" s="4">
        <v>1</v>
      </c>
      <c r="F846" s="21" t="s">
        <v>680</v>
      </c>
      <c r="G846" s="4" t="s">
        <v>22</v>
      </c>
      <c r="H846" s="3" t="s">
        <v>1451</v>
      </c>
    </row>
    <row r="847" ht="84" spans="1:8">
      <c r="A847" s="29" t="s">
        <v>907</v>
      </c>
      <c r="B847" s="4" t="s">
        <v>2763</v>
      </c>
      <c r="C847" s="4" t="s">
        <v>16</v>
      </c>
      <c r="D847" s="4" t="s">
        <v>1454</v>
      </c>
      <c r="E847" s="4">
        <v>1</v>
      </c>
      <c r="F847" s="21" t="s">
        <v>2764</v>
      </c>
      <c r="G847" s="4" t="s">
        <v>22</v>
      </c>
      <c r="H847" s="3" t="s">
        <v>1451</v>
      </c>
    </row>
    <row r="848" ht="144" spans="1:8">
      <c r="A848" s="29" t="s">
        <v>907</v>
      </c>
      <c r="B848" s="4" t="s">
        <v>2763</v>
      </c>
      <c r="C848" s="4" t="s">
        <v>16</v>
      </c>
      <c r="D848" s="4" t="s">
        <v>1454</v>
      </c>
      <c r="E848" s="4">
        <v>1</v>
      </c>
      <c r="F848" s="21" t="s">
        <v>2765</v>
      </c>
      <c r="G848" s="4" t="s">
        <v>22</v>
      </c>
      <c r="H848" s="3" t="s">
        <v>1451</v>
      </c>
    </row>
    <row r="849" ht="192" spans="1:8">
      <c r="A849" s="29" t="s">
        <v>907</v>
      </c>
      <c r="B849" s="4" t="s">
        <v>2766</v>
      </c>
      <c r="C849" s="4" t="s">
        <v>16</v>
      </c>
      <c r="D849" s="8" t="s">
        <v>1446</v>
      </c>
      <c r="E849" s="8">
        <v>1</v>
      </c>
      <c r="F849" s="21" t="s">
        <v>2767</v>
      </c>
      <c r="G849" s="8" t="s">
        <v>22</v>
      </c>
      <c r="H849" s="3" t="s">
        <v>1451</v>
      </c>
    </row>
    <row r="850" ht="144" spans="1:8">
      <c r="A850" s="29" t="s">
        <v>907</v>
      </c>
      <c r="B850" s="4" t="s">
        <v>2766</v>
      </c>
      <c r="C850" s="4" t="s">
        <v>16</v>
      </c>
      <c r="D850" s="8" t="s">
        <v>1454</v>
      </c>
      <c r="E850" s="8">
        <v>1</v>
      </c>
      <c r="F850" s="21" t="s">
        <v>2768</v>
      </c>
      <c r="G850" s="8" t="s">
        <v>22</v>
      </c>
      <c r="H850" s="3" t="s">
        <v>1451</v>
      </c>
    </row>
    <row r="851" ht="48" spans="1:8">
      <c r="A851" s="29" t="s">
        <v>1514</v>
      </c>
      <c r="B851" s="4" t="s">
        <v>2769</v>
      </c>
      <c r="C851" s="4" t="s">
        <v>16</v>
      </c>
      <c r="D851" s="4" t="s">
        <v>1454</v>
      </c>
      <c r="E851" s="4">
        <v>1</v>
      </c>
      <c r="F851" s="37" t="s">
        <v>2770</v>
      </c>
      <c r="G851" s="37" t="s">
        <v>22</v>
      </c>
      <c r="H851" s="3" t="s">
        <v>1451</v>
      </c>
    </row>
    <row r="852" ht="36" spans="1:8">
      <c r="A852" s="29" t="s">
        <v>1514</v>
      </c>
      <c r="B852" s="4" t="s">
        <v>2769</v>
      </c>
      <c r="C852" s="4" t="s">
        <v>16</v>
      </c>
      <c r="D852" s="4" t="s">
        <v>1454</v>
      </c>
      <c r="E852" s="4">
        <v>1</v>
      </c>
      <c r="F852" s="37" t="s">
        <v>2771</v>
      </c>
      <c r="G852" s="37" t="s">
        <v>22</v>
      </c>
      <c r="H852" s="3" t="s">
        <v>1451</v>
      </c>
    </row>
    <row r="853" ht="24" spans="1:8">
      <c r="A853" s="29" t="s">
        <v>1514</v>
      </c>
      <c r="B853" s="4" t="s">
        <v>1516</v>
      </c>
      <c r="C853" s="4" t="s">
        <v>16</v>
      </c>
      <c r="D853" s="4" t="s">
        <v>1454</v>
      </c>
      <c r="E853" s="4">
        <v>6</v>
      </c>
      <c r="F853" s="37" t="s">
        <v>1517</v>
      </c>
      <c r="G853" s="37" t="s">
        <v>22</v>
      </c>
      <c r="H853" s="3" t="s">
        <v>1451</v>
      </c>
    </row>
    <row r="854" ht="24" spans="1:8">
      <c r="A854" s="29" t="s">
        <v>1514</v>
      </c>
      <c r="B854" s="4" t="s">
        <v>1516</v>
      </c>
      <c r="C854" s="4" t="s">
        <v>16</v>
      </c>
      <c r="D854" s="4" t="s">
        <v>1454</v>
      </c>
      <c r="E854" s="4">
        <v>1</v>
      </c>
      <c r="F854" s="37" t="s">
        <v>1931</v>
      </c>
      <c r="G854" s="37" t="s">
        <v>22</v>
      </c>
      <c r="H854" s="3" t="s">
        <v>1451</v>
      </c>
    </row>
    <row r="855" ht="24" spans="1:8">
      <c r="A855" s="29" t="s">
        <v>1514</v>
      </c>
      <c r="B855" s="4" t="s">
        <v>1516</v>
      </c>
      <c r="C855" s="4" t="s">
        <v>16</v>
      </c>
      <c r="D855" s="4" t="s">
        <v>1454</v>
      </c>
      <c r="E855" s="4">
        <v>1</v>
      </c>
      <c r="F855" s="37" t="s">
        <v>1455</v>
      </c>
      <c r="G855" s="37" t="s">
        <v>22</v>
      </c>
      <c r="H855" s="3" t="s">
        <v>1451</v>
      </c>
    </row>
    <row r="856" ht="36" spans="1:8">
      <c r="A856" s="29" t="s">
        <v>1514</v>
      </c>
      <c r="B856" s="4" t="s">
        <v>2773</v>
      </c>
      <c r="C856" s="4" t="s">
        <v>16</v>
      </c>
      <c r="D856" s="37" t="s">
        <v>1454</v>
      </c>
      <c r="E856" s="36">
        <v>1</v>
      </c>
      <c r="F856" s="37" t="s">
        <v>2774</v>
      </c>
      <c r="G856" s="37" t="s">
        <v>77</v>
      </c>
      <c r="H856" s="3" t="s">
        <v>1451</v>
      </c>
    </row>
    <row r="857" ht="48" spans="1:8">
      <c r="A857" s="29" t="s">
        <v>1514</v>
      </c>
      <c r="B857" s="4" t="s">
        <v>2773</v>
      </c>
      <c r="C857" s="4" t="s">
        <v>16</v>
      </c>
      <c r="D857" s="37" t="s">
        <v>1454</v>
      </c>
      <c r="E857" s="36">
        <v>1</v>
      </c>
      <c r="F857" s="37" t="s">
        <v>2776</v>
      </c>
      <c r="G857" s="37" t="s">
        <v>77</v>
      </c>
      <c r="H857" s="3" t="s">
        <v>1451</v>
      </c>
    </row>
    <row r="858" ht="24" spans="1:8">
      <c r="A858" s="29" t="s">
        <v>1514</v>
      </c>
      <c r="B858" s="4" t="s">
        <v>2773</v>
      </c>
      <c r="C858" s="4" t="s">
        <v>16</v>
      </c>
      <c r="D858" s="37" t="s">
        <v>1454</v>
      </c>
      <c r="E858" s="36">
        <v>1</v>
      </c>
      <c r="F858" s="37" t="s">
        <v>1517</v>
      </c>
      <c r="G858" s="37" t="s">
        <v>22</v>
      </c>
      <c r="H858" s="3" t="s">
        <v>1451</v>
      </c>
    </row>
    <row r="859" ht="24" spans="1:8">
      <c r="A859" s="29" t="s">
        <v>1514</v>
      </c>
      <c r="B859" s="4" t="s">
        <v>2777</v>
      </c>
      <c r="C859" s="4" t="s">
        <v>16</v>
      </c>
      <c r="D859" s="37" t="s">
        <v>1454</v>
      </c>
      <c r="E859" s="36">
        <v>1</v>
      </c>
      <c r="F859" s="37" t="s">
        <v>1931</v>
      </c>
      <c r="G859" s="37" t="s">
        <v>22</v>
      </c>
      <c r="H859" s="3" t="s">
        <v>1451</v>
      </c>
    </row>
    <row r="860" ht="24" spans="1:8">
      <c r="A860" s="29" t="s">
        <v>1514</v>
      </c>
      <c r="B860" s="4" t="s">
        <v>2777</v>
      </c>
      <c r="C860" s="4" t="s">
        <v>16</v>
      </c>
      <c r="D860" s="37" t="s">
        <v>1454</v>
      </c>
      <c r="E860" s="36">
        <v>1</v>
      </c>
      <c r="F860" s="37" t="s">
        <v>2577</v>
      </c>
      <c r="G860" s="37" t="s">
        <v>22</v>
      </c>
      <c r="H860" s="3" t="s">
        <v>1451</v>
      </c>
    </row>
    <row r="861" ht="24" spans="1:8">
      <c r="A861" s="29" t="s">
        <v>1514</v>
      </c>
      <c r="B861" s="4" t="s">
        <v>2777</v>
      </c>
      <c r="C861" s="4" t="s">
        <v>16</v>
      </c>
      <c r="D861" s="37" t="s">
        <v>1454</v>
      </c>
      <c r="E861" s="36">
        <v>1</v>
      </c>
      <c r="F861" s="37" t="s">
        <v>1732</v>
      </c>
      <c r="G861" s="37" t="s">
        <v>22</v>
      </c>
      <c r="H861" s="3" t="s">
        <v>1451</v>
      </c>
    </row>
    <row r="862" ht="36" spans="1:8">
      <c r="A862" s="29" t="s">
        <v>1514</v>
      </c>
      <c r="B862" s="4" t="s">
        <v>1930</v>
      </c>
      <c r="C862" s="4" t="s">
        <v>16</v>
      </c>
      <c r="D862" s="37" t="s">
        <v>1454</v>
      </c>
      <c r="E862" s="36">
        <v>1</v>
      </c>
      <c r="F862" s="37" t="s">
        <v>2778</v>
      </c>
      <c r="G862" s="37" t="s">
        <v>22</v>
      </c>
      <c r="H862" s="3" t="s">
        <v>1451</v>
      </c>
    </row>
    <row r="863" ht="24" spans="1:8">
      <c r="A863" s="29" t="s">
        <v>1514</v>
      </c>
      <c r="B863" s="4" t="s">
        <v>1930</v>
      </c>
      <c r="C863" s="4" t="s">
        <v>16</v>
      </c>
      <c r="D863" s="37" t="s">
        <v>1454</v>
      </c>
      <c r="E863" s="36">
        <v>2</v>
      </c>
      <c r="F863" s="37" t="s">
        <v>1931</v>
      </c>
      <c r="G863" s="37" t="s">
        <v>22</v>
      </c>
      <c r="H863" s="3" t="s">
        <v>1451</v>
      </c>
    </row>
    <row r="864" ht="24" spans="1:8">
      <c r="A864" s="29" t="s">
        <v>1514</v>
      </c>
      <c r="B864" s="4" t="s">
        <v>1930</v>
      </c>
      <c r="C864" s="4" t="s">
        <v>16</v>
      </c>
      <c r="D864" s="37" t="s">
        <v>1454</v>
      </c>
      <c r="E864" s="36">
        <v>2</v>
      </c>
      <c r="F864" s="37" t="s">
        <v>440</v>
      </c>
      <c r="G864" s="37" t="s">
        <v>22</v>
      </c>
      <c r="H864" s="3" t="s">
        <v>1451</v>
      </c>
    </row>
    <row r="865" ht="24" spans="1:8">
      <c r="A865" s="29" t="s">
        <v>1514</v>
      </c>
      <c r="B865" s="4" t="s">
        <v>2780</v>
      </c>
      <c r="C865" s="4" t="s">
        <v>16</v>
      </c>
      <c r="D865" s="37" t="s">
        <v>1454</v>
      </c>
      <c r="E865" s="36">
        <v>1</v>
      </c>
      <c r="F865" s="37" t="s">
        <v>1931</v>
      </c>
      <c r="G865" s="21" t="s">
        <v>22</v>
      </c>
      <c r="H865" s="3" t="s">
        <v>1451</v>
      </c>
    </row>
    <row r="866" ht="24" spans="1:8">
      <c r="A866" s="29" t="s">
        <v>1514</v>
      </c>
      <c r="B866" s="4" t="s">
        <v>2781</v>
      </c>
      <c r="C866" s="4" t="s">
        <v>16</v>
      </c>
      <c r="D866" s="37" t="s">
        <v>1454</v>
      </c>
      <c r="E866" s="36">
        <v>1</v>
      </c>
      <c r="F866" s="37" t="s">
        <v>440</v>
      </c>
      <c r="G866" s="21" t="s">
        <v>22</v>
      </c>
      <c r="H866" s="3" t="s">
        <v>1451</v>
      </c>
    </row>
    <row r="867" ht="24" spans="1:8">
      <c r="A867" s="29" t="s">
        <v>1514</v>
      </c>
      <c r="B867" s="4" t="s">
        <v>2783</v>
      </c>
      <c r="C867" s="4" t="s">
        <v>16</v>
      </c>
      <c r="D867" s="21" t="s">
        <v>1454</v>
      </c>
      <c r="E867" s="36">
        <v>1</v>
      </c>
      <c r="F867" s="37" t="s">
        <v>1732</v>
      </c>
      <c r="G867" s="21" t="s">
        <v>22</v>
      </c>
      <c r="H867" s="3" t="s">
        <v>1451</v>
      </c>
    </row>
    <row r="868" ht="24" spans="1:8">
      <c r="A868" s="29" t="s">
        <v>1514</v>
      </c>
      <c r="B868" s="4" t="s">
        <v>2786</v>
      </c>
      <c r="C868" s="4" t="s">
        <v>16</v>
      </c>
      <c r="D868" s="21" t="s">
        <v>1454</v>
      </c>
      <c r="E868" s="36">
        <v>1</v>
      </c>
      <c r="F868" s="37" t="s">
        <v>1517</v>
      </c>
      <c r="G868" s="21" t="s">
        <v>22</v>
      </c>
      <c r="H868" s="3" t="s">
        <v>1451</v>
      </c>
    </row>
    <row r="869" ht="36" spans="1:8">
      <c r="A869" s="29" t="s">
        <v>1514</v>
      </c>
      <c r="B869" s="4" t="s">
        <v>2786</v>
      </c>
      <c r="C869" s="4" t="s">
        <v>16</v>
      </c>
      <c r="D869" s="21" t="s">
        <v>1454</v>
      </c>
      <c r="E869" s="36">
        <v>1</v>
      </c>
      <c r="F869" s="37" t="s">
        <v>2778</v>
      </c>
      <c r="G869" s="21" t="s">
        <v>22</v>
      </c>
      <c r="H869" s="3" t="s">
        <v>1451</v>
      </c>
    </row>
    <row r="870" ht="24" spans="1:8">
      <c r="A870" s="29" t="s">
        <v>1514</v>
      </c>
      <c r="B870" s="4" t="s">
        <v>2786</v>
      </c>
      <c r="C870" s="4" t="s">
        <v>16</v>
      </c>
      <c r="D870" s="21" t="s">
        <v>1454</v>
      </c>
      <c r="E870" s="36">
        <v>1</v>
      </c>
      <c r="F870" s="37" t="s">
        <v>1931</v>
      </c>
      <c r="G870" s="21" t="s">
        <v>22</v>
      </c>
      <c r="H870" s="3" t="s">
        <v>1451</v>
      </c>
    </row>
    <row r="871" ht="36" spans="1:8">
      <c r="A871" s="29" t="s">
        <v>1514</v>
      </c>
      <c r="B871" s="4" t="s">
        <v>1580</v>
      </c>
      <c r="C871" s="4" t="s">
        <v>16</v>
      </c>
      <c r="D871" s="21" t="s">
        <v>1454</v>
      </c>
      <c r="E871" s="36">
        <v>4</v>
      </c>
      <c r="F871" s="37" t="s">
        <v>440</v>
      </c>
      <c r="G871" s="21" t="s">
        <v>22</v>
      </c>
      <c r="H871" s="3" t="s">
        <v>1451</v>
      </c>
    </row>
    <row r="872" ht="36" spans="1:8">
      <c r="A872" s="29" t="s">
        <v>1514</v>
      </c>
      <c r="B872" s="4" t="s">
        <v>1681</v>
      </c>
      <c r="C872" s="4" t="s">
        <v>16</v>
      </c>
      <c r="D872" s="21" t="s">
        <v>1454</v>
      </c>
      <c r="E872" s="36">
        <v>3</v>
      </c>
      <c r="F872" s="37" t="s">
        <v>440</v>
      </c>
      <c r="G872" s="21" t="s">
        <v>22</v>
      </c>
      <c r="H872" s="3" t="s">
        <v>1451</v>
      </c>
    </row>
    <row r="873" ht="36" spans="1:8">
      <c r="A873" s="29" t="s">
        <v>1514</v>
      </c>
      <c r="B873" s="4" t="s">
        <v>2787</v>
      </c>
      <c r="C873" s="4" t="s">
        <v>16</v>
      </c>
      <c r="D873" s="21" t="s">
        <v>1454</v>
      </c>
      <c r="E873" s="36">
        <v>1</v>
      </c>
      <c r="F873" s="37" t="s">
        <v>1732</v>
      </c>
      <c r="G873" s="21" t="s">
        <v>22</v>
      </c>
      <c r="H873" s="3" t="s">
        <v>1451</v>
      </c>
    </row>
    <row r="874" ht="36" spans="1:8">
      <c r="A874" s="29" t="s">
        <v>1514</v>
      </c>
      <c r="B874" s="4" t="s">
        <v>2788</v>
      </c>
      <c r="C874" s="4" t="s">
        <v>16</v>
      </c>
      <c r="D874" s="21" t="s">
        <v>1454</v>
      </c>
      <c r="E874" s="36">
        <v>1</v>
      </c>
      <c r="F874" s="37" t="s">
        <v>1517</v>
      </c>
      <c r="G874" s="21" t="s">
        <v>22</v>
      </c>
      <c r="H874" s="3" t="s">
        <v>1451</v>
      </c>
    </row>
    <row r="875" ht="36" spans="1:8">
      <c r="A875" s="29" t="s">
        <v>1514</v>
      </c>
      <c r="B875" s="4" t="s">
        <v>2788</v>
      </c>
      <c r="C875" s="4" t="s">
        <v>16</v>
      </c>
      <c r="D875" s="21" t="s">
        <v>1454</v>
      </c>
      <c r="E875" s="36">
        <v>1</v>
      </c>
      <c r="F875" s="37" t="s">
        <v>440</v>
      </c>
      <c r="G875" s="21" t="s">
        <v>22</v>
      </c>
      <c r="H875" s="3" t="s">
        <v>1451</v>
      </c>
    </row>
    <row r="876" ht="36" spans="1:8">
      <c r="A876" s="29" t="s">
        <v>1514</v>
      </c>
      <c r="B876" s="4" t="s">
        <v>1583</v>
      </c>
      <c r="C876" s="4" t="s">
        <v>16</v>
      </c>
      <c r="D876" s="21" t="s">
        <v>1454</v>
      </c>
      <c r="E876" s="21">
        <v>4</v>
      </c>
      <c r="F876" s="21" t="s">
        <v>1517</v>
      </c>
      <c r="G876" s="21" t="s">
        <v>22</v>
      </c>
      <c r="H876" s="3" t="s">
        <v>1451</v>
      </c>
    </row>
    <row r="877" ht="36" spans="1:8">
      <c r="A877" s="29" t="s">
        <v>1514</v>
      </c>
      <c r="B877" s="4" t="s">
        <v>1583</v>
      </c>
      <c r="C877" s="4" t="s">
        <v>16</v>
      </c>
      <c r="D877" s="21" t="s">
        <v>1454</v>
      </c>
      <c r="E877" s="21">
        <v>1</v>
      </c>
      <c r="F877" s="21" t="s">
        <v>1931</v>
      </c>
      <c r="G877" s="21" t="s">
        <v>22</v>
      </c>
      <c r="H877" s="3" t="s">
        <v>1451</v>
      </c>
    </row>
    <row r="878" ht="36" spans="1:8">
      <c r="A878" s="29" t="s">
        <v>1514</v>
      </c>
      <c r="B878" s="4" t="s">
        <v>1583</v>
      </c>
      <c r="C878" s="4" t="s">
        <v>16</v>
      </c>
      <c r="D878" s="21" t="s">
        <v>1454</v>
      </c>
      <c r="E878" s="21">
        <v>1</v>
      </c>
      <c r="F878" s="21" t="s">
        <v>1455</v>
      </c>
      <c r="G878" s="21" t="s">
        <v>22</v>
      </c>
      <c r="H878" s="3" t="s">
        <v>1451</v>
      </c>
    </row>
    <row r="879" ht="36" spans="1:8">
      <c r="A879" s="29" t="s">
        <v>1514</v>
      </c>
      <c r="B879" s="4" t="s">
        <v>1583</v>
      </c>
      <c r="C879" s="4" t="s">
        <v>16</v>
      </c>
      <c r="D879" s="21" t="s">
        <v>1454</v>
      </c>
      <c r="E879" s="21">
        <v>2</v>
      </c>
      <c r="F879" s="21" t="s">
        <v>440</v>
      </c>
      <c r="G879" s="21" t="s">
        <v>22</v>
      </c>
      <c r="H879" s="3" t="s">
        <v>1451</v>
      </c>
    </row>
    <row r="880" ht="84" spans="1:8">
      <c r="A880" s="49" t="s">
        <v>115</v>
      </c>
      <c r="B880" s="4" t="s">
        <v>1932</v>
      </c>
      <c r="C880" s="4" t="s">
        <v>16</v>
      </c>
      <c r="D880" s="49" t="s">
        <v>1454</v>
      </c>
      <c r="E880" s="49">
        <v>2</v>
      </c>
      <c r="F880" s="50" t="s">
        <v>1933</v>
      </c>
      <c r="G880" s="49" t="s">
        <v>22</v>
      </c>
      <c r="H880" s="3" t="s">
        <v>1451</v>
      </c>
    </row>
    <row r="881" ht="72" spans="1:8">
      <c r="A881" s="49" t="s">
        <v>115</v>
      </c>
      <c r="B881" s="4" t="s">
        <v>1932</v>
      </c>
      <c r="C881" s="4" t="s">
        <v>16</v>
      </c>
      <c r="D881" s="49" t="s">
        <v>1446</v>
      </c>
      <c r="E881" s="49">
        <v>1</v>
      </c>
      <c r="F881" s="50" t="s">
        <v>2789</v>
      </c>
      <c r="G881" s="49" t="s">
        <v>22</v>
      </c>
      <c r="H881" s="3" t="s">
        <v>1451</v>
      </c>
    </row>
    <row r="882" ht="24" spans="1:8">
      <c r="A882" s="49" t="s">
        <v>115</v>
      </c>
      <c r="B882" s="4" t="s">
        <v>2790</v>
      </c>
      <c r="C882" s="4" t="s">
        <v>16</v>
      </c>
      <c r="D882" s="49" t="s">
        <v>1446</v>
      </c>
      <c r="E882" s="49">
        <v>1</v>
      </c>
      <c r="F882" s="49" t="s">
        <v>2791</v>
      </c>
      <c r="G882" s="49" t="s">
        <v>22</v>
      </c>
      <c r="H882" s="3" t="s">
        <v>1451</v>
      </c>
    </row>
    <row r="883" ht="48" spans="1:8">
      <c r="A883" s="49" t="s">
        <v>115</v>
      </c>
      <c r="B883" s="4" t="s">
        <v>2793</v>
      </c>
      <c r="C883" s="4" t="s">
        <v>16</v>
      </c>
      <c r="D883" s="49" t="s">
        <v>1454</v>
      </c>
      <c r="E883" s="49">
        <v>1</v>
      </c>
      <c r="F883" s="50" t="s">
        <v>2794</v>
      </c>
      <c r="G883" s="49" t="s">
        <v>22</v>
      </c>
      <c r="H883" s="3" t="s">
        <v>1451</v>
      </c>
    </row>
    <row r="884" ht="96" spans="1:8">
      <c r="A884" s="49" t="s">
        <v>115</v>
      </c>
      <c r="B884" s="4" t="s">
        <v>2793</v>
      </c>
      <c r="C884" s="4" t="s">
        <v>16</v>
      </c>
      <c r="D884" s="49" t="s">
        <v>1454</v>
      </c>
      <c r="E884" s="49">
        <v>1</v>
      </c>
      <c r="F884" s="50" t="s">
        <v>2795</v>
      </c>
      <c r="G884" s="49" t="s">
        <v>22</v>
      </c>
      <c r="H884" s="3" t="s">
        <v>1451</v>
      </c>
    </row>
    <row r="885" ht="84" spans="1:8">
      <c r="A885" s="49" t="s">
        <v>115</v>
      </c>
      <c r="B885" s="4" t="s">
        <v>1584</v>
      </c>
      <c r="C885" s="4" t="s">
        <v>16</v>
      </c>
      <c r="D885" s="49" t="s">
        <v>1454</v>
      </c>
      <c r="E885" s="49">
        <v>2</v>
      </c>
      <c r="F885" s="50" t="s">
        <v>1935</v>
      </c>
      <c r="G885" s="49" t="s">
        <v>22</v>
      </c>
      <c r="H885" s="3" t="s">
        <v>1451</v>
      </c>
    </row>
    <row r="886" ht="24" spans="1:8">
      <c r="A886" s="49" t="s">
        <v>115</v>
      </c>
      <c r="B886" s="4" t="s">
        <v>1584</v>
      </c>
      <c r="C886" s="4" t="s">
        <v>16</v>
      </c>
      <c r="D886" s="49" t="s">
        <v>1454</v>
      </c>
      <c r="E886" s="49">
        <v>4</v>
      </c>
      <c r="F886" s="50" t="s">
        <v>1585</v>
      </c>
      <c r="G886" s="49" t="s">
        <v>22</v>
      </c>
      <c r="H886" s="3" t="s">
        <v>1451</v>
      </c>
    </row>
    <row r="887" ht="36" spans="1:8">
      <c r="A887" s="49" t="s">
        <v>115</v>
      </c>
      <c r="B887" s="4" t="s">
        <v>1584</v>
      </c>
      <c r="C887" s="4" t="s">
        <v>16</v>
      </c>
      <c r="D887" s="49" t="s">
        <v>1454</v>
      </c>
      <c r="E887" s="49">
        <v>2</v>
      </c>
      <c r="F887" s="50" t="s">
        <v>1937</v>
      </c>
      <c r="G887" s="49" t="s">
        <v>22</v>
      </c>
      <c r="H887" s="3" t="s">
        <v>1451</v>
      </c>
    </row>
    <row r="888" ht="36" spans="1:8">
      <c r="A888" s="49" t="s">
        <v>115</v>
      </c>
      <c r="B888" s="4" t="s">
        <v>1584</v>
      </c>
      <c r="C888" s="4" t="s">
        <v>16</v>
      </c>
      <c r="D888" s="49" t="s">
        <v>1446</v>
      </c>
      <c r="E888" s="49">
        <v>1</v>
      </c>
      <c r="F888" s="51" t="s">
        <v>2796</v>
      </c>
      <c r="G888" s="49" t="s">
        <v>22</v>
      </c>
      <c r="H888" s="3" t="s">
        <v>1451</v>
      </c>
    </row>
    <row r="889" ht="60" spans="1:8">
      <c r="A889" s="49" t="s">
        <v>115</v>
      </c>
      <c r="B889" s="4" t="s">
        <v>1584</v>
      </c>
      <c r="C889" s="4" t="s">
        <v>16</v>
      </c>
      <c r="D889" s="49" t="s">
        <v>1446</v>
      </c>
      <c r="E889" s="49">
        <v>1</v>
      </c>
      <c r="F889" s="50" t="s">
        <v>2797</v>
      </c>
      <c r="G889" s="49" t="s">
        <v>22</v>
      </c>
      <c r="H889" s="3" t="s">
        <v>1451</v>
      </c>
    </row>
    <row r="890" ht="132" spans="1:8">
      <c r="A890" s="49" t="s">
        <v>115</v>
      </c>
      <c r="B890" s="4" t="s">
        <v>1533</v>
      </c>
      <c r="C890" s="4" t="s">
        <v>16</v>
      </c>
      <c r="D890" s="49" t="s">
        <v>1454</v>
      </c>
      <c r="E890" s="49">
        <v>2</v>
      </c>
      <c r="F890" s="50" t="s">
        <v>1938</v>
      </c>
      <c r="G890" s="49" t="s">
        <v>22</v>
      </c>
      <c r="H890" s="3" t="s">
        <v>1451</v>
      </c>
    </row>
    <row r="891" ht="60" spans="1:8">
      <c r="A891" s="49" t="s">
        <v>115</v>
      </c>
      <c r="B891" s="4" t="s">
        <v>1533</v>
      </c>
      <c r="C891" s="4" t="s">
        <v>16</v>
      </c>
      <c r="D891" s="49" t="s">
        <v>1454</v>
      </c>
      <c r="E891" s="49">
        <v>3</v>
      </c>
      <c r="F891" s="50" t="s">
        <v>1682</v>
      </c>
      <c r="G891" s="49" t="s">
        <v>22</v>
      </c>
      <c r="H891" s="3" t="s">
        <v>1451</v>
      </c>
    </row>
    <row r="892" ht="96" spans="1:8">
      <c r="A892" s="49" t="s">
        <v>115</v>
      </c>
      <c r="B892" s="4" t="s">
        <v>1533</v>
      </c>
      <c r="C892" s="4" t="s">
        <v>16</v>
      </c>
      <c r="D892" s="49" t="s">
        <v>1454</v>
      </c>
      <c r="E892" s="49">
        <v>1</v>
      </c>
      <c r="F892" s="50" t="s">
        <v>2798</v>
      </c>
      <c r="G892" s="49" t="s">
        <v>22</v>
      </c>
      <c r="H892" s="3" t="s">
        <v>1451</v>
      </c>
    </row>
    <row r="893" ht="48" spans="1:8">
      <c r="A893" s="49" t="s">
        <v>115</v>
      </c>
      <c r="B893" s="4" t="s">
        <v>1533</v>
      </c>
      <c r="C893" s="4" t="s">
        <v>16</v>
      </c>
      <c r="D893" s="49" t="s">
        <v>1454</v>
      </c>
      <c r="E893" s="49">
        <v>1</v>
      </c>
      <c r="F893" s="50" t="s">
        <v>2800</v>
      </c>
      <c r="G893" s="49" t="s">
        <v>22</v>
      </c>
      <c r="H893" s="3" t="s">
        <v>1451</v>
      </c>
    </row>
    <row r="894" ht="108" spans="1:8">
      <c r="A894" s="49" t="s">
        <v>115</v>
      </c>
      <c r="B894" s="4" t="s">
        <v>1533</v>
      </c>
      <c r="C894" s="4" t="s">
        <v>16</v>
      </c>
      <c r="D894" s="49" t="s">
        <v>1454</v>
      </c>
      <c r="E894" s="49">
        <v>5</v>
      </c>
      <c r="F894" s="50" t="s">
        <v>1534</v>
      </c>
      <c r="G894" s="49" t="s">
        <v>22</v>
      </c>
      <c r="H894" s="3" t="s">
        <v>1451</v>
      </c>
    </row>
    <row r="895" ht="84" spans="1:8">
      <c r="A895" s="49" t="s">
        <v>115</v>
      </c>
      <c r="B895" s="4" t="s">
        <v>1939</v>
      </c>
      <c r="C895" s="4" t="s">
        <v>16</v>
      </c>
      <c r="D895" s="49" t="s">
        <v>1454</v>
      </c>
      <c r="E895" s="49">
        <v>2</v>
      </c>
      <c r="F895" s="50" t="s">
        <v>1684</v>
      </c>
      <c r="G895" s="49" t="s">
        <v>22</v>
      </c>
      <c r="H895" s="3" t="s">
        <v>1451</v>
      </c>
    </row>
    <row r="896" ht="84" spans="1:8">
      <c r="A896" s="49" t="s">
        <v>115</v>
      </c>
      <c r="B896" s="4" t="s">
        <v>1939</v>
      </c>
      <c r="C896" s="4" t="s">
        <v>16</v>
      </c>
      <c r="D896" s="49" t="s">
        <v>1454</v>
      </c>
      <c r="E896" s="49">
        <v>2</v>
      </c>
      <c r="F896" s="50" t="s">
        <v>1684</v>
      </c>
      <c r="G896" s="49" t="s">
        <v>22</v>
      </c>
      <c r="H896" s="3" t="s">
        <v>1451</v>
      </c>
    </row>
    <row r="897" ht="84" spans="1:8">
      <c r="A897" s="49" t="s">
        <v>115</v>
      </c>
      <c r="B897" s="4" t="s">
        <v>1683</v>
      </c>
      <c r="C897" s="4" t="s">
        <v>16</v>
      </c>
      <c r="D897" s="49" t="s">
        <v>1454</v>
      </c>
      <c r="E897" s="49">
        <v>3</v>
      </c>
      <c r="F897" s="50" t="s">
        <v>1684</v>
      </c>
      <c r="G897" s="49" t="s">
        <v>22</v>
      </c>
      <c r="H897" s="3" t="s">
        <v>1451</v>
      </c>
    </row>
    <row r="898" ht="84" spans="1:8">
      <c r="A898" s="49" t="s">
        <v>115</v>
      </c>
      <c r="B898" s="4" t="s">
        <v>1683</v>
      </c>
      <c r="C898" s="4" t="s">
        <v>16</v>
      </c>
      <c r="D898" s="49" t="s">
        <v>1454</v>
      </c>
      <c r="E898" s="49">
        <v>3</v>
      </c>
      <c r="F898" s="50" t="s">
        <v>1684</v>
      </c>
      <c r="G898" s="49" t="s">
        <v>22</v>
      </c>
      <c r="H898" s="3" t="s">
        <v>1451</v>
      </c>
    </row>
    <row r="899" ht="72" spans="1:8">
      <c r="A899" s="49" t="s">
        <v>115</v>
      </c>
      <c r="B899" s="4" t="s">
        <v>1687</v>
      </c>
      <c r="C899" s="4" t="s">
        <v>16</v>
      </c>
      <c r="D899" s="49" t="s">
        <v>1454</v>
      </c>
      <c r="E899" s="8">
        <v>3</v>
      </c>
      <c r="F899" s="24" t="s">
        <v>1688</v>
      </c>
      <c r="G899" s="8" t="s">
        <v>22</v>
      </c>
      <c r="H899" s="3" t="s">
        <v>1451</v>
      </c>
    </row>
    <row r="900" ht="72" spans="1:8">
      <c r="A900" s="49" t="s">
        <v>115</v>
      </c>
      <c r="B900" s="4" t="s">
        <v>1687</v>
      </c>
      <c r="C900" s="4" t="s">
        <v>16</v>
      </c>
      <c r="D900" s="49" t="s">
        <v>1454</v>
      </c>
      <c r="E900" s="8">
        <v>2</v>
      </c>
      <c r="F900" s="24" t="s">
        <v>1688</v>
      </c>
      <c r="G900" s="8" t="s">
        <v>22</v>
      </c>
      <c r="H900" s="3" t="s">
        <v>1451</v>
      </c>
    </row>
    <row r="901" ht="36" spans="1:8">
      <c r="A901" s="49" t="s">
        <v>115</v>
      </c>
      <c r="B901" s="4" t="s">
        <v>1687</v>
      </c>
      <c r="C901" s="4" t="s">
        <v>16</v>
      </c>
      <c r="D901" s="49" t="s">
        <v>1454</v>
      </c>
      <c r="E901" s="8">
        <v>2</v>
      </c>
      <c r="F901" s="52" t="s">
        <v>1940</v>
      </c>
      <c r="G901" s="8" t="s">
        <v>22</v>
      </c>
      <c r="H901" s="3" t="s">
        <v>1451</v>
      </c>
    </row>
    <row r="902" ht="60" spans="1:8">
      <c r="A902" s="49" t="s">
        <v>115</v>
      </c>
      <c r="B902" s="4" t="s">
        <v>1687</v>
      </c>
      <c r="C902" s="4" t="s">
        <v>16</v>
      </c>
      <c r="D902" s="49" t="s">
        <v>1454</v>
      </c>
      <c r="E902" s="8">
        <v>1</v>
      </c>
      <c r="F902" s="24" t="s">
        <v>2801</v>
      </c>
      <c r="G902" s="8" t="s">
        <v>22</v>
      </c>
      <c r="H902" s="3" t="s">
        <v>1451</v>
      </c>
    </row>
    <row r="903" ht="120" spans="1:8">
      <c r="A903" s="49" t="s">
        <v>115</v>
      </c>
      <c r="B903" s="4" t="s">
        <v>1689</v>
      </c>
      <c r="C903" s="4" t="s">
        <v>744</v>
      </c>
      <c r="D903" s="49" t="s">
        <v>1454</v>
      </c>
      <c r="E903" s="49">
        <v>2</v>
      </c>
      <c r="F903" s="50" t="s">
        <v>1941</v>
      </c>
      <c r="G903" s="49" t="s">
        <v>22</v>
      </c>
      <c r="H903" s="3" t="s">
        <v>1451</v>
      </c>
    </row>
    <row r="904" ht="24" spans="1:8">
      <c r="A904" s="49" t="s">
        <v>115</v>
      </c>
      <c r="B904" s="4" t="s">
        <v>1689</v>
      </c>
      <c r="C904" s="4" t="s">
        <v>744</v>
      </c>
      <c r="D904" s="49" t="s">
        <v>1454</v>
      </c>
      <c r="E904" s="49">
        <v>3</v>
      </c>
      <c r="F904" s="50" t="s">
        <v>440</v>
      </c>
      <c r="G904" s="49" t="s">
        <v>22</v>
      </c>
      <c r="H904" s="3" t="s">
        <v>1451</v>
      </c>
    </row>
    <row r="905" ht="60" spans="1:8">
      <c r="A905" s="49" t="s">
        <v>115</v>
      </c>
      <c r="B905" s="4" t="s">
        <v>1689</v>
      </c>
      <c r="C905" s="4" t="s">
        <v>744</v>
      </c>
      <c r="D905" s="49" t="s">
        <v>1454</v>
      </c>
      <c r="E905" s="49">
        <v>1</v>
      </c>
      <c r="F905" s="50" t="s">
        <v>2802</v>
      </c>
      <c r="G905" s="49" t="s">
        <v>22</v>
      </c>
      <c r="H905" s="3" t="s">
        <v>1451</v>
      </c>
    </row>
    <row r="906" ht="132" spans="1:8">
      <c r="A906" s="49" t="s">
        <v>115</v>
      </c>
      <c r="B906" s="4" t="s">
        <v>1689</v>
      </c>
      <c r="C906" s="4" t="s">
        <v>744</v>
      </c>
      <c r="D906" s="49" t="s">
        <v>1454</v>
      </c>
      <c r="E906" s="49">
        <v>3</v>
      </c>
      <c r="F906" s="50" t="s">
        <v>1690</v>
      </c>
      <c r="G906" s="49" t="s">
        <v>22</v>
      </c>
      <c r="H906" s="3" t="s">
        <v>1451</v>
      </c>
    </row>
    <row r="907" ht="36" spans="1:8">
      <c r="A907" s="49" t="s">
        <v>115</v>
      </c>
      <c r="B907" s="4" t="s">
        <v>2803</v>
      </c>
      <c r="C907" s="4" t="s">
        <v>16</v>
      </c>
      <c r="D907" s="49" t="s">
        <v>1446</v>
      </c>
      <c r="E907" s="49">
        <v>1</v>
      </c>
      <c r="F907" s="50" t="s">
        <v>2804</v>
      </c>
      <c r="G907" s="49" t="s">
        <v>22</v>
      </c>
      <c r="H907" s="3" t="s">
        <v>1451</v>
      </c>
    </row>
    <row r="908" ht="72" spans="1:8">
      <c r="A908" s="49" t="s">
        <v>115</v>
      </c>
      <c r="B908" s="4" t="s">
        <v>1691</v>
      </c>
      <c r="C908" s="4" t="s">
        <v>16</v>
      </c>
      <c r="D908" s="49" t="s">
        <v>1446</v>
      </c>
      <c r="E908" s="49">
        <v>3</v>
      </c>
      <c r="F908" s="24" t="s">
        <v>1692</v>
      </c>
      <c r="G908" s="8" t="s">
        <v>22</v>
      </c>
      <c r="H908" s="3" t="s">
        <v>1451</v>
      </c>
    </row>
    <row r="909" ht="60" spans="1:8">
      <c r="A909" s="49" t="s">
        <v>115</v>
      </c>
      <c r="B909" s="4" t="s">
        <v>1691</v>
      </c>
      <c r="C909" s="4" t="s">
        <v>16</v>
      </c>
      <c r="D909" s="49" t="s">
        <v>1446</v>
      </c>
      <c r="E909" s="49">
        <v>1</v>
      </c>
      <c r="F909" s="50" t="s">
        <v>2801</v>
      </c>
      <c r="G909" s="8" t="s">
        <v>22</v>
      </c>
      <c r="H909" s="3" t="s">
        <v>1451</v>
      </c>
    </row>
    <row r="910" ht="48" spans="1:8">
      <c r="A910" s="49" t="s">
        <v>115</v>
      </c>
      <c r="B910" s="4" t="s">
        <v>1691</v>
      </c>
      <c r="C910" s="4" t="s">
        <v>16</v>
      </c>
      <c r="D910" s="49" t="s">
        <v>1446</v>
      </c>
      <c r="E910" s="49">
        <v>1</v>
      </c>
      <c r="F910" s="50" t="s">
        <v>2806</v>
      </c>
      <c r="G910" s="8" t="s">
        <v>22</v>
      </c>
      <c r="H910" s="3" t="s">
        <v>1451</v>
      </c>
    </row>
    <row r="911" ht="24" spans="1:8">
      <c r="A911" s="49" t="s">
        <v>115</v>
      </c>
      <c r="B911" s="4" t="s">
        <v>2808</v>
      </c>
      <c r="C911" s="4" t="s">
        <v>16</v>
      </c>
      <c r="D911" s="49" t="s">
        <v>1446</v>
      </c>
      <c r="E911" s="49">
        <v>1</v>
      </c>
      <c r="F911" s="50" t="s">
        <v>1591</v>
      </c>
      <c r="G911" s="49" t="s">
        <v>22</v>
      </c>
      <c r="H911" s="3" t="s">
        <v>1451</v>
      </c>
    </row>
    <row r="912" ht="48" spans="1:8">
      <c r="A912" s="49" t="s">
        <v>115</v>
      </c>
      <c r="B912" s="4" t="s">
        <v>2808</v>
      </c>
      <c r="C912" s="4" t="s">
        <v>16</v>
      </c>
      <c r="D912" s="49" t="s">
        <v>1446</v>
      </c>
      <c r="E912" s="49">
        <v>1</v>
      </c>
      <c r="F912" s="50" t="s">
        <v>2809</v>
      </c>
      <c r="G912" s="49" t="s">
        <v>22</v>
      </c>
      <c r="H912" s="3" t="s">
        <v>1451</v>
      </c>
    </row>
    <row r="913" ht="24" spans="1:8">
      <c r="A913" s="49" t="s">
        <v>115</v>
      </c>
      <c r="B913" s="4" t="s">
        <v>2808</v>
      </c>
      <c r="C913" s="4" t="s">
        <v>16</v>
      </c>
      <c r="D913" s="49" t="s">
        <v>1446</v>
      </c>
      <c r="E913" s="49">
        <v>1</v>
      </c>
      <c r="F913" s="50" t="s">
        <v>2810</v>
      </c>
      <c r="G913" s="49" t="s">
        <v>22</v>
      </c>
      <c r="H913" s="3" t="s">
        <v>1451</v>
      </c>
    </row>
    <row r="914" ht="24" spans="1:8">
      <c r="A914" s="49" t="s">
        <v>115</v>
      </c>
      <c r="B914" s="4" t="s">
        <v>2808</v>
      </c>
      <c r="C914" s="4" t="s">
        <v>16</v>
      </c>
      <c r="D914" s="49" t="s">
        <v>1446</v>
      </c>
      <c r="E914" s="49">
        <v>1</v>
      </c>
      <c r="F914" s="50" t="s">
        <v>2811</v>
      </c>
      <c r="G914" s="49" t="s">
        <v>22</v>
      </c>
      <c r="H914" s="3" t="s">
        <v>1451</v>
      </c>
    </row>
    <row r="915" ht="48" spans="1:8">
      <c r="A915" s="49" t="s">
        <v>115</v>
      </c>
      <c r="B915" s="4" t="s">
        <v>2808</v>
      </c>
      <c r="C915" s="4" t="s">
        <v>16</v>
      </c>
      <c r="D915" s="49" t="s">
        <v>1446</v>
      </c>
      <c r="E915" s="49">
        <v>1</v>
      </c>
      <c r="F915" s="53" t="s">
        <v>2812</v>
      </c>
      <c r="G915" s="49" t="s">
        <v>22</v>
      </c>
      <c r="H915" s="3" t="s">
        <v>1451</v>
      </c>
    </row>
    <row r="916" ht="36" spans="1:8">
      <c r="A916" s="49" t="s">
        <v>115</v>
      </c>
      <c r="B916" s="4" t="s">
        <v>2813</v>
      </c>
      <c r="C916" s="4" t="s">
        <v>16</v>
      </c>
      <c r="D916" s="49" t="s">
        <v>1454</v>
      </c>
      <c r="E916" s="49">
        <v>1</v>
      </c>
      <c r="F916" s="50" t="s">
        <v>2814</v>
      </c>
      <c r="G916" s="49" t="s">
        <v>60</v>
      </c>
      <c r="H916" s="3" t="s">
        <v>1451</v>
      </c>
    </row>
    <row r="917" ht="48" spans="1:8">
      <c r="A917" s="49" t="s">
        <v>115</v>
      </c>
      <c r="B917" s="4" t="s">
        <v>2815</v>
      </c>
      <c r="C917" s="4" t="s">
        <v>16</v>
      </c>
      <c r="D917" s="49" t="s">
        <v>1454</v>
      </c>
      <c r="E917" s="49">
        <v>1</v>
      </c>
      <c r="F917" s="50" t="s">
        <v>2816</v>
      </c>
      <c r="G917" s="49" t="s">
        <v>22</v>
      </c>
      <c r="H917" s="3" t="s">
        <v>1451</v>
      </c>
    </row>
    <row r="918" ht="36" spans="1:8">
      <c r="A918" s="49" t="s">
        <v>115</v>
      </c>
      <c r="B918" s="4" t="s">
        <v>2815</v>
      </c>
      <c r="C918" s="4" t="s">
        <v>16</v>
      </c>
      <c r="D918" s="49" t="s">
        <v>1454</v>
      </c>
      <c r="E918" s="49">
        <v>1</v>
      </c>
      <c r="F918" s="50" t="s">
        <v>2818</v>
      </c>
      <c r="G918" s="49" t="s">
        <v>60</v>
      </c>
      <c r="H918" s="3" t="s">
        <v>1451</v>
      </c>
    </row>
    <row r="919" ht="48" spans="1:8">
      <c r="A919" s="49" t="s">
        <v>115</v>
      </c>
      <c r="B919" s="4" t="s">
        <v>1588</v>
      </c>
      <c r="C919" s="4" t="s">
        <v>16</v>
      </c>
      <c r="D919" s="49" t="s">
        <v>1454</v>
      </c>
      <c r="E919" s="49">
        <v>4</v>
      </c>
      <c r="F919" s="50" t="s">
        <v>1589</v>
      </c>
      <c r="G919" s="50" t="s">
        <v>22</v>
      </c>
      <c r="H919" s="3" t="s">
        <v>1451</v>
      </c>
    </row>
    <row r="920" ht="24" spans="1:8">
      <c r="A920" s="49" t="s">
        <v>115</v>
      </c>
      <c r="B920" s="4" t="s">
        <v>1588</v>
      </c>
      <c r="C920" s="4" t="s">
        <v>16</v>
      </c>
      <c r="D920" s="49" t="s">
        <v>1454</v>
      </c>
      <c r="E920" s="49">
        <v>1</v>
      </c>
      <c r="F920" s="50" t="s">
        <v>2819</v>
      </c>
      <c r="G920" s="50" t="s">
        <v>22</v>
      </c>
      <c r="H920" s="3" t="s">
        <v>1451</v>
      </c>
    </row>
    <row r="921" ht="48" spans="1:8">
      <c r="A921" s="49" t="s">
        <v>115</v>
      </c>
      <c r="B921" s="4" t="s">
        <v>1588</v>
      </c>
      <c r="C921" s="4" t="s">
        <v>16</v>
      </c>
      <c r="D921" s="49" t="s">
        <v>1454</v>
      </c>
      <c r="E921" s="49">
        <v>1</v>
      </c>
      <c r="F921" s="50" t="s">
        <v>2820</v>
      </c>
      <c r="G921" s="50" t="s">
        <v>22</v>
      </c>
      <c r="H921" s="3" t="s">
        <v>1451</v>
      </c>
    </row>
    <row r="922" ht="156" spans="1:8">
      <c r="A922" s="49" t="s">
        <v>115</v>
      </c>
      <c r="B922" s="4" t="s">
        <v>1535</v>
      </c>
      <c r="C922" s="4" t="s">
        <v>16</v>
      </c>
      <c r="D922" s="49" t="s">
        <v>1446</v>
      </c>
      <c r="E922" s="49">
        <v>5</v>
      </c>
      <c r="F922" s="24" t="s">
        <v>1536</v>
      </c>
      <c r="G922" s="49" t="s">
        <v>22</v>
      </c>
      <c r="H922" s="3" t="s">
        <v>1451</v>
      </c>
    </row>
    <row r="923" ht="120" spans="1:8">
      <c r="A923" s="49" t="s">
        <v>115</v>
      </c>
      <c r="B923" s="4" t="s">
        <v>1535</v>
      </c>
      <c r="C923" s="4" t="s">
        <v>16</v>
      </c>
      <c r="D923" s="49" t="s">
        <v>1446</v>
      </c>
      <c r="E923" s="49">
        <v>3</v>
      </c>
      <c r="F923" s="24" t="s">
        <v>1694</v>
      </c>
      <c r="G923" s="49" t="s">
        <v>22</v>
      </c>
      <c r="H923" s="3" t="s">
        <v>1451</v>
      </c>
    </row>
    <row r="924" ht="84" spans="1:8">
      <c r="A924" s="49" t="s">
        <v>115</v>
      </c>
      <c r="B924" s="4" t="s">
        <v>1535</v>
      </c>
      <c r="C924" s="4" t="s">
        <v>16</v>
      </c>
      <c r="D924" s="49" t="s">
        <v>1446</v>
      </c>
      <c r="E924" s="49">
        <v>2</v>
      </c>
      <c r="F924" s="24" t="s">
        <v>1942</v>
      </c>
      <c r="G924" s="49" t="s">
        <v>22</v>
      </c>
      <c r="H924" s="3" t="s">
        <v>1451</v>
      </c>
    </row>
    <row r="925" ht="240" spans="1:8">
      <c r="A925" s="49" t="s">
        <v>115</v>
      </c>
      <c r="B925" s="4" t="s">
        <v>1535</v>
      </c>
      <c r="C925" s="4" t="s">
        <v>16</v>
      </c>
      <c r="D925" s="49" t="s">
        <v>1446</v>
      </c>
      <c r="E925" s="49">
        <v>5</v>
      </c>
      <c r="F925" s="24" t="s">
        <v>1537</v>
      </c>
      <c r="G925" s="49" t="s">
        <v>22</v>
      </c>
      <c r="H925" s="3" t="s">
        <v>1451</v>
      </c>
    </row>
    <row r="926" ht="36" spans="1:8">
      <c r="A926" s="49" t="s">
        <v>115</v>
      </c>
      <c r="B926" s="4" t="s">
        <v>1695</v>
      </c>
      <c r="C926" s="4" t="s">
        <v>744</v>
      </c>
      <c r="D926" s="49" t="s">
        <v>1454</v>
      </c>
      <c r="E926" s="49">
        <v>3</v>
      </c>
      <c r="F926" s="50" t="s">
        <v>1696</v>
      </c>
      <c r="G926" s="49" t="s">
        <v>22</v>
      </c>
      <c r="H926" s="3" t="s">
        <v>1451</v>
      </c>
    </row>
    <row r="927" ht="60" spans="1:8">
      <c r="A927" s="49" t="s">
        <v>115</v>
      </c>
      <c r="B927" s="4" t="s">
        <v>1695</v>
      </c>
      <c r="C927" s="4" t="s">
        <v>744</v>
      </c>
      <c r="D927" s="49" t="s">
        <v>1454</v>
      </c>
      <c r="E927" s="49">
        <v>1</v>
      </c>
      <c r="F927" s="50" t="s">
        <v>2821</v>
      </c>
      <c r="G927" s="49" t="s">
        <v>22</v>
      </c>
      <c r="H927" s="3" t="s">
        <v>1451</v>
      </c>
    </row>
    <row r="928" ht="36" spans="1:8">
      <c r="A928" s="49" t="s">
        <v>115</v>
      </c>
      <c r="B928" s="4" t="s">
        <v>2822</v>
      </c>
      <c r="C928" s="4" t="s">
        <v>16</v>
      </c>
      <c r="D928" s="49" t="s">
        <v>1446</v>
      </c>
      <c r="E928" s="23">
        <v>1</v>
      </c>
      <c r="F928" s="28" t="s">
        <v>2823</v>
      </c>
      <c r="G928" s="23" t="s">
        <v>22</v>
      </c>
      <c r="H928" s="3" t="s">
        <v>1451</v>
      </c>
    </row>
    <row r="929" ht="156" spans="1:8">
      <c r="A929" s="49" t="s">
        <v>115</v>
      </c>
      <c r="B929" s="4" t="s">
        <v>1943</v>
      </c>
      <c r="C929" s="4" t="s">
        <v>16</v>
      </c>
      <c r="D929" s="49" t="s">
        <v>1446</v>
      </c>
      <c r="E929" s="49">
        <v>2</v>
      </c>
      <c r="F929" s="50" t="s">
        <v>1944</v>
      </c>
      <c r="G929" s="49" t="s">
        <v>22</v>
      </c>
      <c r="H929" s="3" t="s">
        <v>1451</v>
      </c>
    </row>
    <row r="930" ht="36" spans="1:8">
      <c r="A930" s="49" t="s">
        <v>115</v>
      </c>
      <c r="B930" s="4" t="s">
        <v>1943</v>
      </c>
      <c r="C930" s="4" t="s">
        <v>16</v>
      </c>
      <c r="D930" s="49" t="s">
        <v>1446</v>
      </c>
      <c r="E930" s="49">
        <v>1</v>
      </c>
      <c r="F930" s="50" t="s">
        <v>2824</v>
      </c>
      <c r="G930" s="49" t="s">
        <v>60</v>
      </c>
      <c r="H930" s="3" t="s">
        <v>1451</v>
      </c>
    </row>
    <row r="931" ht="60" spans="1:8">
      <c r="A931" s="49" t="s">
        <v>115</v>
      </c>
      <c r="B931" s="4" t="s">
        <v>2825</v>
      </c>
      <c r="C931" s="4" t="s">
        <v>16</v>
      </c>
      <c r="D931" s="49" t="s">
        <v>1446</v>
      </c>
      <c r="E931" s="49">
        <v>1</v>
      </c>
      <c r="F931" s="49" t="s">
        <v>2826</v>
      </c>
      <c r="G931" s="49" t="s">
        <v>60</v>
      </c>
      <c r="H931" s="3" t="s">
        <v>1451</v>
      </c>
    </row>
    <row r="932" ht="216" spans="1:8">
      <c r="A932" s="49" t="s">
        <v>115</v>
      </c>
      <c r="B932" s="4" t="s">
        <v>1945</v>
      </c>
      <c r="C932" s="4" t="s">
        <v>16</v>
      </c>
      <c r="D932" s="49" t="s">
        <v>1454</v>
      </c>
      <c r="E932" s="49">
        <v>2</v>
      </c>
      <c r="F932" s="50" t="s">
        <v>1946</v>
      </c>
      <c r="G932" s="49" t="s">
        <v>22</v>
      </c>
      <c r="H932" s="3" t="s">
        <v>1451</v>
      </c>
    </row>
    <row r="933" ht="216" spans="1:8">
      <c r="A933" s="49" t="s">
        <v>115</v>
      </c>
      <c r="B933" s="4" t="s">
        <v>1945</v>
      </c>
      <c r="C933" s="4" t="s">
        <v>16</v>
      </c>
      <c r="D933" s="49" t="s">
        <v>1454</v>
      </c>
      <c r="E933" s="49">
        <v>1</v>
      </c>
      <c r="F933" s="50" t="s">
        <v>2828</v>
      </c>
      <c r="G933" s="49" t="s">
        <v>22</v>
      </c>
      <c r="H933" s="3" t="s">
        <v>1451</v>
      </c>
    </row>
    <row r="934" ht="36" spans="1:8">
      <c r="A934" s="49" t="s">
        <v>115</v>
      </c>
      <c r="B934" s="4" t="s">
        <v>1947</v>
      </c>
      <c r="C934" s="4" t="s">
        <v>16</v>
      </c>
      <c r="D934" s="49" t="s">
        <v>1454</v>
      </c>
      <c r="E934" s="49">
        <v>1</v>
      </c>
      <c r="F934" s="24" t="s">
        <v>2829</v>
      </c>
      <c r="G934" s="49" t="s">
        <v>22</v>
      </c>
      <c r="H934" s="3" t="s">
        <v>1451</v>
      </c>
    </row>
    <row r="935" ht="60" spans="1:8">
      <c r="A935" s="49" t="s">
        <v>115</v>
      </c>
      <c r="B935" s="4" t="s">
        <v>1947</v>
      </c>
      <c r="C935" s="4" t="s">
        <v>16</v>
      </c>
      <c r="D935" s="49" t="s">
        <v>1454</v>
      </c>
      <c r="E935" s="49">
        <v>1</v>
      </c>
      <c r="F935" s="24" t="s">
        <v>2830</v>
      </c>
      <c r="G935" s="49" t="s">
        <v>22</v>
      </c>
      <c r="H935" s="3" t="s">
        <v>1451</v>
      </c>
    </row>
    <row r="936" ht="96" spans="1:8">
      <c r="A936" s="49" t="s">
        <v>115</v>
      </c>
      <c r="B936" s="4" t="s">
        <v>1947</v>
      </c>
      <c r="C936" s="4" t="s">
        <v>16</v>
      </c>
      <c r="D936" s="49" t="s">
        <v>1454</v>
      </c>
      <c r="E936" s="49">
        <v>1</v>
      </c>
      <c r="F936" s="24" t="s">
        <v>2831</v>
      </c>
      <c r="G936" s="49" t="s">
        <v>77</v>
      </c>
      <c r="H936" s="3" t="s">
        <v>1451</v>
      </c>
    </row>
    <row r="937" ht="120" spans="1:8">
      <c r="A937" s="49" t="s">
        <v>115</v>
      </c>
      <c r="B937" s="4" t="s">
        <v>1947</v>
      </c>
      <c r="C937" s="4" t="s">
        <v>16</v>
      </c>
      <c r="D937" s="49" t="s">
        <v>1446</v>
      </c>
      <c r="E937" s="49">
        <v>2</v>
      </c>
      <c r="F937" s="24" t="s">
        <v>1948</v>
      </c>
      <c r="G937" s="49" t="s">
        <v>22</v>
      </c>
      <c r="H937" s="3" t="s">
        <v>1451</v>
      </c>
    </row>
    <row r="938" ht="36" spans="1:8">
      <c r="A938" s="49" t="s">
        <v>115</v>
      </c>
      <c r="B938" s="4" t="s">
        <v>1947</v>
      </c>
      <c r="C938" s="4" t="s">
        <v>16</v>
      </c>
      <c r="D938" s="49" t="s">
        <v>1446</v>
      </c>
      <c r="E938" s="49">
        <v>2</v>
      </c>
      <c r="F938" s="24" t="s">
        <v>1949</v>
      </c>
      <c r="G938" s="49" t="s">
        <v>22</v>
      </c>
      <c r="H938" s="3" t="s">
        <v>1451</v>
      </c>
    </row>
    <row r="939" ht="72" spans="1:8">
      <c r="A939" s="49" t="s">
        <v>115</v>
      </c>
      <c r="B939" s="4" t="s">
        <v>2832</v>
      </c>
      <c r="C939" s="4" t="s">
        <v>16</v>
      </c>
      <c r="D939" s="49" t="s">
        <v>1446</v>
      </c>
      <c r="E939" s="49">
        <v>1</v>
      </c>
      <c r="F939" s="50" t="s">
        <v>2833</v>
      </c>
      <c r="G939" s="49" t="s">
        <v>22</v>
      </c>
      <c r="H939" s="3" t="s">
        <v>1451</v>
      </c>
    </row>
    <row r="940" ht="72" spans="1:8">
      <c r="A940" s="49" t="s">
        <v>115</v>
      </c>
      <c r="B940" s="4" t="s">
        <v>2832</v>
      </c>
      <c r="C940" s="4" t="s">
        <v>16</v>
      </c>
      <c r="D940" s="49" t="s">
        <v>1446</v>
      </c>
      <c r="E940" s="49">
        <v>1</v>
      </c>
      <c r="F940" s="50" t="s">
        <v>1975</v>
      </c>
      <c r="G940" s="49" t="s">
        <v>22</v>
      </c>
      <c r="H940" s="3" t="s">
        <v>1451</v>
      </c>
    </row>
    <row r="941" ht="60" spans="1:8">
      <c r="A941" s="49" t="s">
        <v>115</v>
      </c>
      <c r="B941" s="4" t="s">
        <v>2832</v>
      </c>
      <c r="C941" s="4" t="s">
        <v>16</v>
      </c>
      <c r="D941" s="49" t="s">
        <v>1446</v>
      </c>
      <c r="E941" s="49">
        <v>1</v>
      </c>
      <c r="F941" s="50" t="s">
        <v>2834</v>
      </c>
      <c r="G941" s="49" t="s">
        <v>22</v>
      </c>
      <c r="H941" s="3" t="s">
        <v>1451</v>
      </c>
    </row>
    <row r="942" ht="84" spans="1:8">
      <c r="A942" s="49" t="s">
        <v>115</v>
      </c>
      <c r="B942" s="4" t="s">
        <v>2835</v>
      </c>
      <c r="C942" s="4" t="s">
        <v>16</v>
      </c>
      <c r="D942" s="49" t="s">
        <v>1446</v>
      </c>
      <c r="E942" s="49">
        <v>1</v>
      </c>
      <c r="F942" s="50" t="s">
        <v>2836</v>
      </c>
      <c r="G942" s="49" t="s">
        <v>22</v>
      </c>
      <c r="H942" s="3" t="s">
        <v>1451</v>
      </c>
    </row>
    <row r="943" ht="48" spans="1:8">
      <c r="A943" s="49" t="s">
        <v>115</v>
      </c>
      <c r="B943" s="4" t="s">
        <v>2837</v>
      </c>
      <c r="C943" s="4" t="s">
        <v>16</v>
      </c>
      <c r="D943" s="49" t="s">
        <v>1454</v>
      </c>
      <c r="E943" s="49">
        <v>1</v>
      </c>
      <c r="F943" s="50" t="s">
        <v>2838</v>
      </c>
      <c r="G943" s="49" t="s">
        <v>22</v>
      </c>
      <c r="H943" s="3" t="s">
        <v>1451</v>
      </c>
    </row>
    <row r="944" ht="48" spans="1:8">
      <c r="A944" s="49" t="s">
        <v>115</v>
      </c>
      <c r="B944" s="4" t="s">
        <v>2839</v>
      </c>
      <c r="C944" s="4" t="s">
        <v>744</v>
      </c>
      <c r="D944" s="49" t="s">
        <v>1454</v>
      </c>
      <c r="E944" s="49">
        <v>1</v>
      </c>
      <c r="F944" s="54" t="s">
        <v>2840</v>
      </c>
      <c r="G944" s="49" t="s">
        <v>22</v>
      </c>
      <c r="H944" s="3" t="s">
        <v>1451</v>
      </c>
    </row>
    <row r="945" ht="48" spans="1:8">
      <c r="A945" s="49" t="s">
        <v>115</v>
      </c>
      <c r="B945" s="4" t="s">
        <v>2839</v>
      </c>
      <c r="C945" s="4" t="s">
        <v>744</v>
      </c>
      <c r="D945" s="49" t="s">
        <v>1454</v>
      </c>
      <c r="E945" s="49">
        <v>1</v>
      </c>
      <c r="F945" s="54" t="s">
        <v>2840</v>
      </c>
      <c r="G945" s="49" t="s">
        <v>22</v>
      </c>
      <c r="H945" s="3" t="s">
        <v>1451</v>
      </c>
    </row>
    <row r="946" ht="84" spans="1:8">
      <c r="A946" s="49" t="s">
        <v>115</v>
      </c>
      <c r="B946" s="4" t="s">
        <v>1697</v>
      </c>
      <c r="C946" s="4" t="s">
        <v>16</v>
      </c>
      <c r="D946" s="49" t="s">
        <v>1454</v>
      </c>
      <c r="E946" s="23">
        <v>2</v>
      </c>
      <c r="F946" s="28" t="s">
        <v>1950</v>
      </c>
      <c r="G946" s="49" t="s">
        <v>22</v>
      </c>
      <c r="H946" s="3" t="s">
        <v>1451</v>
      </c>
    </row>
    <row r="947" ht="84" spans="1:8">
      <c r="A947" s="49" t="s">
        <v>115</v>
      </c>
      <c r="B947" s="4" t="s">
        <v>1697</v>
      </c>
      <c r="C947" s="4" t="s">
        <v>16</v>
      </c>
      <c r="D947" s="49" t="s">
        <v>1454</v>
      </c>
      <c r="E947" s="23">
        <v>3</v>
      </c>
      <c r="F947" s="28" t="s">
        <v>1698</v>
      </c>
      <c r="G947" s="49" t="s">
        <v>22</v>
      </c>
      <c r="H947" s="3" t="s">
        <v>1451</v>
      </c>
    </row>
    <row r="948" ht="84" spans="1:8">
      <c r="A948" s="49" t="s">
        <v>115</v>
      </c>
      <c r="B948" s="4" t="s">
        <v>1697</v>
      </c>
      <c r="C948" s="4" t="s">
        <v>16</v>
      </c>
      <c r="D948" s="49" t="s">
        <v>1454</v>
      </c>
      <c r="E948" s="23">
        <v>2</v>
      </c>
      <c r="F948" s="50" t="s">
        <v>1952</v>
      </c>
      <c r="G948" s="49" t="s">
        <v>22</v>
      </c>
      <c r="H948" s="3" t="s">
        <v>1451</v>
      </c>
    </row>
    <row r="949" ht="60" spans="1:8">
      <c r="A949" s="49" t="s">
        <v>115</v>
      </c>
      <c r="B949" s="4" t="s">
        <v>1697</v>
      </c>
      <c r="C949" s="4" t="s">
        <v>16</v>
      </c>
      <c r="D949" s="49" t="s">
        <v>1454</v>
      </c>
      <c r="E949" s="23">
        <v>2</v>
      </c>
      <c r="F949" s="28" t="s">
        <v>1953</v>
      </c>
      <c r="G949" s="49" t="s">
        <v>22</v>
      </c>
      <c r="H949" s="3" t="s">
        <v>1451</v>
      </c>
    </row>
    <row r="950" ht="72" spans="1:8">
      <c r="A950" s="49" t="s">
        <v>115</v>
      </c>
      <c r="B950" s="4" t="s">
        <v>1697</v>
      </c>
      <c r="C950" s="4" t="s">
        <v>16</v>
      </c>
      <c r="D950" s="49" t="s">
        <v>1446</v>
      </c>
      <c r="E950" s="23">
        <v>1</v>
      </c>
      <c r="F950" s="50" t="s">
        <v>2841</v>
      </c>
      <c r="G950" s="49" t="s">
        <v>22</v>
      </c>
      <c r="H950" s="3" t="s">
        <v>1451</v>
      </c>
    </row>
    <row r="951" ht="60" spans="1:8">
      <c r="A951" s="49" t="s">
        <v>115</v>
      </c>
      <c r="B951" s="4" t="s">
        <v>2842</v>
      </c>
      <c r="C951" s="4" t="s">
        <v>16</v>
      </c>
      <c r="D951" s="49" t="s">
        <v>1446</v>
      </c>
      <c r="E951" s="49">
        <v>1</v>
      </c>
      <c r="F951" s="28" t="s">
        <v>2843</v>
      </c>
      <c r="G951" s="49" t="s">
        <v>22</v>
      </c>
      <c r="H951" s="3" t="s">
        <v>1451</v>
      </c>
    </row>
    <row r="952" ht="36" spans="1:8">
      <c r="A952" s="49" t="s">
        <v>115</v>
      </c>
      <c r="B952" s="4" t="s">
        <v>1954</v>
      </c>
      <c r="C952" s="4" t="s">
        <v>16</v>
      </c>
      <c r="D952" s="49" t="s">
        <v>1446</v>
      </c>
      <c r="E952" s="49">
        <v>2</v>
      </c>
      <c r="F952" s="50" t="s">
        <v>1955</v>
      </c>
      <c r="G952" s="49" t="s">
        <v>22</v>
      </c>
      <c r="H952" s="3" t="s">
        <v>1451</v>
      </c>
    </row>
    <row r="953" ht="36" spans="1:8">
      <c r="A953" s="49" t="s">
        <v>115</v>
      </c>
      <c r="B953" s="4" t="s">
        <v>1954</v>
      </c>
      <c r="C953" s="4" t="s">
        <v>16</v>
      </c>
      <c r="D953" s="49" t="s">
        <v>1446</v>
      </c>
      <c r="E953" s="49">
        <v>1</v>
      </c>
      <c r="F953" s="50" t="s">
        <v>2844</v>
      </c>
      <c r="G953" s="49" t="s">
        <v>22</v>
      </c>
      <c r="H953" s="3" t="s">
        <v>1451</v>
      </c>
    </row>
    <row r="954" ht="36" spans="1:8">
      <c r="A954" s="49" t="s">
        <v>115</v>
      </c>
      <c r="B954" s="4" t="s">
        <v>1954</v>
      </c>
      <c r="C954" s="4" t="s">
        <v>16</v>
      </c>
      <c r="D954" s="49" t="s">
        <v>1446</v>
      </c>
      <c r="E954" s="49">
        <v>1</v>
      </c>
      <c r="F954" s="50" t="s">
        <v>2845</v>
      </c>
      <c r="G954" s="49" t="s">
        <v>22</v>
      </c>
      <c r="H954" s="3" t="s">
        <v>1451</v>
      </c>
    </row>
    <row r="955" ht="36" spans="1:8">
      <c r="A955" s="49" t="s">
        <v>115</v>
      </c>
      <c r="B955" s="4" t="s">
        <v>1954</v>
      </c>
      <c r="C955" s="4" t="s">
        <v>16</v>
      </c>
      <c r="D955" s="49" t="s">
        <v>1446</v>
      </c>
      <c r="E955" s="49">
        <v>1</v>
      </c>
      <c r="F955" s="50" t="s">
        <v>2846</v>
      </c>
      <c r="G955" s="49" t="s">
        <v>22</v>
      </c>
      <c r="H955" s="3" t="s">
        <v>1451</v>
      </c>
    </row>
    <row r="956" ht="96" spans="1:8">
      <c r="A956" s="49" t="s">
        <v>115</v>
      </c>
      <c r="B956" s="4" t="s">
        <v>2847</v>
      </c>
      <c r="C956" s="4" t="s">
        <v>16</v>
      </c>
      <c r="D956" s="49" t="s">
        <v>1446</v>
      </c>
      <c r="E956" s="49">
        <v>1</v>
      </c>
      <c r="F956" s="50" t="s">
        <v>2848</v>
      </c>
      <c r="G956" s="49" t="s">
        <v>22</v>
      </c>
      <c r="H956" s="3" t="s">
        <v>1451</v>
      </c>
    </row>
    <row r="957" ht="60" spans="1:8">
      <c r="A957" s="49" t="s">
        <v>115</v>
      </c>
      <c r="B957" s="4" t="s">
        <v>2847</v>
      </c>
      <c r="C957" s="4" t="s">
        <v>16</v>
      </c>
      <c r="D957" s="49" t="s">
        <v>1446</v>
      </c>
      <c r="E957" s="49">
        <v>1</v>
      </c>
      <c r="F957" s="50" t="s">
        <v>2849</v>
      </c>
      <c r="G957" s="49" t="s">
        <v>22</v>
      </c>
      <c r="H957" s="3" t="s">
        <v>1451</v>
      </c>
    </row>
    <row r="958" ht="60" spans="1:8">
      <c r="A958" s="49" t="s">
        <v>115</v>
      </c>
      <c r="B958" s="4" t="s">
        <v>2847</v>
      </c>
      <c r="C958" s="4" t="s">
        <v>16</v>
      </c>
      <c r="D958" s="49" t="s">
        <v>1446</v>
      </c>
      <c r="E958" s="49">
        <v>1</v>
      </c>
      <c r="F958" s="50" t="s">
        <v>2850</v>
      </c>
      <c r="G958" s="49" t="s">
        <v>22</v>
      </c>
      <c r="H958" s="3" t="s">
        <v>1451</v>
      </c>
    </row>
    <row r="959" ht="48" spans="1:8">
      <c r="A959" s="49" t="s">
        <v>115</v>
      </c>
      <c r="B959" s="4" t="s">
        <v>2847</v>
      </c>
      <c r="C959" s="4" t="s">
        <v>16</v>
      </c>
      <c r="D959" s="49" t="s">
        <v>1446</v>
      </c>
      <c r="E959" s="49">
        <v>1</v>
      </c>
      <c r="F959" s="50" t="s">
        <v>2851</v>
      </c>
      <c r="G959" s="49" t="s">
        <v>22</v>
      </c>
      <c r="H959" s="3" t="s">
        <v>1451</v>
      </c>
    </row>
    <row r="960" ht="108" spans="1:8">
      <c r="A960" s="49" t="s">
        <v>115</v>
      </c>
      <c r="B960" s="4" t="s">
        <v>1590</v>
      </c>
      <c r="C960" s="4" t="s">
        <v>16</v>
      </c>
      <c r="D960" s="49" t="s">
        <v>1454</v>
      </c>
      <c r="E960" s="49">
        <v>2</v>
      </c>
      <c r="F960" s="50" t="s">
        <v>1957</v>
      </c>
      <c r="G960" s="49" t="s">
        <v>22</v>
      </c>
      <c r="H960" s="3" t="s">
        <v>1451</v>
      </c>
    </row>
    <row r="961" ht="48" spans="1:8">
      <c r="A961" s="49" t="s">
        <v>115</v>
      </c>
      <c r="B961" s="4" t="s">
        <v>1590</v>
      </c>
      <c r="C961" s="4" t="s">
        <v>16</v>
      </c>
      <c r="D961" s="49" t="s">
        <v>1454</v>
      </c>
      <c r="E961" s="49">
        <v>1</v>
      </c>
      <c r="F961" s="50" t="s">
        <v>2840</v>
      </c>
      <c r="G961" s="49" t="s">
        <v>22</v>
      </c>
      <c r="H961" s="3" t="s">
        <v>1451</v>
      </c>
    </row>
    <row r="962" ht="24" spans="1:8">
      <c r="A962" s="49" t="s">
        <v>115</v>
      </c>
      <c r="B962" s="4" t="s">
        <v>1590</v>
      </c>
      <c r="C962" s="4" t="s">
        <v>16</v>
      </c>
      <c r="D962" s="49" t="s">
        <v>1446</v>
      </c>
      <c r="E962" s="49">
        <v>3</v>
      </c>
      <c r="F962" s="50" t="s">
        <v>1699</v>
      </c>
      <c r="G962" s="49" t="s">
        <v>22</v>
      </c>
      <c r="H962" s="3" t="s">
        <v>1451</v>
      </c>
    </row>
    <row r="963" ht="24" spans="1:8">
      <c r="A963" s="49" t="s">
        <v>115</v>
      </c>
      <c r="B963" s="4" t="s">
        <v>1590</v>
      </c>
      <c r="C963" s="4" t="s">
        <v>16</v>
      </c>
      <c r="D963" s="49" t="s">
        <v>1446</v>
      </c>
      <c r="E963" s="49">
        <v>4</v>
      </c>
      <c r="F963" s="50" t="s">
        <v>1591</v>
      </c>
      <c r="G963" s="49" t="s">
        <v>22</v>
      </c>
      <c r="H963" s="3" t="s">
        <v>1451</v>
      </c>
    </row>
    <row r="964" ht="24" spans="1:8">
      <c r="A964" s="49" t="s">
        <v>115</v>
      </c>
      <c r="B964" s="4" t="s">
        <v>1590</v>
      </c>
      <c r="C964" s="4" t="s">
        <v>16</v>
      </c>
      <c r="D964" s="49" t="s">
        <v>1446</v>
      </c>
      <c r="E964" s="49">
        <v>2</v>
      </c>
      <c r="F964" s="50" t="s">
        <v>1591</v>
      </c>
      <c r="G964" s="49" t="s">
        <v>22</v>
      </c>
      <c r="H964" s="3" t="s">
        <v>1451</v>
      </c>
    </row>
    <row r="965" ht="24" spans="1:8">
      <c r="A965" s="49" t="s">
        <v>115</v>
      </c>
      <c r="B965" s="4" t="s">
        <v>1590</v>
      </c>
      <c r="C965" s="4" t="s">
        <v>16</v>
      </c>
      <c r="D965" s="49" t="s">
        <v>1446</v>
      </c>
      <c r="E965" s="49">
        <v>4</v>
      </c>
      <c r="F965" s="50" t="s">
        <v>1593</v>
      </c>
      <c r="G965" s="49" t="s">
        <v>60</v>
      </c>
      <c r="H965" s="3" t="s">
        <v>1451</v>
      </c>
    </row>
    <row r="966" ht="24" spans="1:8">
      <c r="A966" s="49" t="s">
        <v>115</v>
      </c>
      <c r="B966" s="4" t="s">
        <v>1590</v>
      </c>
      <c r="C966" s="4" t="s">
        <v>16</v>
      </c>
      <c r="D966" s="49" t="s">
        <v>1446</v>
      </c>
      <c r="E966" s="49">
        <v>4</v>
      </c>
      <c r="F966" s="50" t="s">
        <v>1593</v>
      </c>
      <c r="G966" s="49" t="s">
        <v>60</v>
      </c>
      <c r="H966" s="3" t="s">
        <v>1451</v>
      </c>
    </row>
    <row r="967" ht="60" spans="1:8">
      <c r="A967" s="49" t="s">
        <v>115</v>
      </c>
      <c r="B967" s="4" t="s">
        <v>2852</v>
      </c>
      <c r="C967" s="4" t="s">
        <v>16</v>
      </c>
      <c r="D967" s="49" t="s">
        <v>1446</v>
      </c>
      <c r="E967" s="49">
        <v>1</v>
      </c>
      <c r="F967" s="50" t="s">
        <v>2853</v>
      </c>
      <c r="G967" s="49" t="s">
        <v>22</v>
      </c>
      <c r="H967" s="3" t="s">
        <v>1451</v>
      </c>
    </row>
    <row r="968" ht="60" spans="1:8">
      <c r="A968" s="49" t="s">
        <v>115</v>
      </c>
      <c r="B968" s="4" t="s">
        <v>2854</v>
      </c>
      <c r="C968" s="4" t="s">
        <v>16</v>
      </c>
      <c r="D968" s="49" t="s">
        <v>1446</v>
      </c>
      <c r="E968" s="49">
        <v>1</v>
      </c>
      <c r="F968" s="50" t="s">
        <v>2853</v>
      </c>
      <c r="G968" s="49" t="s">
        <v>22</v>
      </c>
      <c r="H968" s="3" t="s">
        <v>1451</v>
      </c>
    </row>
    <row r="969" ht="36" spans="1:8">
      <c r="A969" s="49" t="s">
        <v>115</v>
      </c>
      <c r="B969" s="4" t="s">
        <v>2855</v>
      </c>
      <c r="C969" s="4" t="s">
        <v>16</v>
      </c>
      <c r="D969" s="49" t="s">
        <v>1454</v>
      </c>
      <c r="E969" s="49">
        <v>1</v>
      </c>
      <c r="F969" s="50" t="s">
        <v>2814</v>
      </c>
      <c r="G969" s="49" t="s">
        <v>60</v>
      </c>
      <c r="H969" s="3" t="s">
        <v>1451</v>
      </c>
    </row>
    <row r="970" ht="72" spans="1:8">
      <c r="A970" s="49" t="s">
        <v>115</v>
      </c>
      <c r="B970" s="4" t="s">
        <v>2856</v>
      </c>
      <c r="C970" s="4" t="s">
        <v>16</v>
      </c>
      <c r="D970" s="49" t="s">
        <v>1454</v>
      </c>
      <c r="E970" s="49">
        <v>1</v>
      </c>
      <c r="F970" s="50" t="s">
        <v>2857</v>
      </c>
      <c r="G970" s="49" t="s">
        <v>22</v>
      </c>
      <c r="H970" s="3" t="s">
        <v>1451</v>
      </c>
    </row>
    <row r="971" ht="72" spans="1:8">
      <c r="A971" s="49" t="s">
        <v>115</v>
      </c>
      <c r="B971" s="4" t="s">
        <v>2858</v>
      </c>
      <c r="C971" s="4" t="s">
        <v>16</v>
      </c>
      <c r="D971" s="49" t="s">
        <v>1446</v>
      </c>
      <c r="E971" s="49">
        <v>1</v>
      </c>
      <c r="F971" s="50" t="s">
        <v>2857</v>
      </c>
      <c r="G971" s="49" t="s">
        <v>22</v>
      </c>
      <c r="H971" s="3" t="s">
        <v>1451</v>
      </c>
    </row>
    <row r="972" ht="60" spans="1:8">
      <c r="A972" s="49" t="s">
        <v>115</v>
      </c>
      <c r="B972" s="4" t="s">
        <v>2859</v>
      </c>
      <c r="C972" s="4" t="s">
        <v>16</v>
      </c>
      <c r="D972" s="49" t="s">
        <v>1446</v>
      </c>
      <c r="E972" s="49">
        <v>1</v>
      </c>
      <c r="F972" s="50" t="s">
        <v>2853</v>
      </c>
      <c r="G972" s="49" t="s">
        <v>22</v>
      </c>
      <c r="H972" s="3" t="s">
        <v>1451</v>
      </c>
    </row>
    <row r="973" ht="60" spans="1:8">
      <c r="A973" s="49" t="s">
        <v>115</v>
      </c>
      <c r="B973" s="4" t="s">
        <v>2860</v>
      </c>
      <c r="C973" s="4" t="s">
        <v>16</v>
      </c>
      <c r="D973" s="49" t="s">
        <v>1446</v>
      </c>
      <c r="E973" s="49">
        <v>1</v>
      </c>
      <c r="F973" s="50" t="s">
        <v>2853</v>
      </c>
      <c r="G973" s="49" t="s">
        <v>22</v>
      </c>
      <c r="H973" s="3" t="s">
        <v>1451</v>
      </c>
    </row>
    <row r="974" ht="60" spans="1:8">
      <c r="A974" s="49" t="s">
        <v>115</v>
      </c>
      <c r="B974" s="4" t="s">
        <v>2861</v>
      </c>
      <c r="C974" s="4" t="s">
        <v>16</v>
      </c>
      <c r="D974" s="49" t="s">
        <v>1446</v>
      </c>
      <c r="E974" s="49">
        <v>1</v>
      </c>
      <c r="F974" s="50" t="s">
        <v>2853</v>
      </c>
      <c r="G974" s="49" t="s">
        <v>22</v>
      </c>
      <c r="H974" s="3" t="s">
        <v>1451</v>
      </c>
    </row>
    <row r="975" ht="84" spans="1:8">
      <c r="A975" s="49" t="s">
        <v>115</v>
      </c>
      <c r="B975" s="4" t="s">
        <v>2862</v>
      </c>
      <c r="C975" s="4" t="s">
        <v>16</v>
      </c>
      <c r="D975" s="49" t="s">
        <v>1446</v>
      </c>
      <c r="E975" s="49">
        <v>1</v>
      </c>
      <c r="F975" s="55" t="s">
        <v>2863</v>
      </c>
      <c r="G975" s="49" t="s">
        <v>60</v>
      </c>
      <c r="H975" s="3" t="s">
        <v>1451</v>
      </c>
    </row>
    <row r="976" ht="144" spans="1:8">
      <c r="A976" s="49" t="s">
        <v>115</v>
      </c>
      <c r="B976" s="4" t="s">
        <v>1958</v>
      </c>
      <c r="C976" s="4" t="s">
        <v>16</v>
      </c>
      <c r="D976" s="49" t="s">
        <v>1446</v>
      </c>
      <c r="E976" s="49">
        <v>1</v>
      </c>
      <c r="F976" s="50" t="s">
        <v>2865</v>
      </c>
      <c r="G976" s="49" t="s">
        <v>22</v>
      </c>
      <c r="H976" s="3" t="s">
        <v>1451</v>
      </c>
    </row>
    <row r="977" ht="96" spans="1:8">
      <c r="A977" s="49" t="s">
        <v>115</v>
      </c>
      <c r="B977" s="4" t="s">
        <v>1958</v>
      </c>
      <c r="C977" s="4" t="s">
        <v>16</v>
      </c>
      <c r="D977" s="49" t="s">
        <v>1446</v>
      </c>
      <c r="E977" s="49">
        <v>2</v>
      </c>
      <c r="F977" s="50" t="s">
        <v>1959</v>
      </c>
      <c r="G977" s="49" t="s">
        <v>22</v>
      </c>
      <c r="H977" s="3" t="s">
        <v>1451</v>
      </c>
    </row>
    <row r="978" ht="96" spans="1:8">
      <c r="A978" s="49" t="s">
        <v>115</v>
      </c>
      <c r="B978" s="4" t="s">
        <v>1958</v>
      </c>
      <c r="C978" s="4" t="s">
        <v>16</v>
      </c>
      <c r="D978" s="49" t="s">
        <v>1446</v>
      </c>
      <c r="E978" s="49">
        <v>2</v>
      </c>
      <c r="F978" s="50" t="s">
        <v>1960</v>
      </c>
      <c r="G978" s="49" t="s">
        <v>22</v>
      </c>
      <c r="H978" s="3" t="s">
        <v>1451</v>
      </c>
    </row>
    <row r="979" ht="120" spans="1:8">
      <c r="A979" s="49" t="s">
        <v>115</v>
      </c>
      <c r="B979" s="4" t="s">
        <v>1958</v>
      </c>
      <c r="C979" s="4" t="s">
        <v>16</v>
      </c>
      <c r="D979" s="49" t="s">
        <v>1446</v>
      </c>
      <c r="E979" s="49">
        <v>2</v>
      </c>
      <c r="F979" s="50" t="s">
        <v>1961</v>
      </c>
      <c r="G979" s="49" t="s">
        <v>22</v>
      </c>
      <c r="H979" s="3" t="s">
        <v>1451</v>
      </c>
    </row>
    <row r="980" ht="84" spans="1:8">
      <c r="A980" s="49" t="s">
        <v>115</v>
      </c>
      <c r="B980" s="4" t="s">
        <v>2866</v>
      </c>
      <c r="C980" s="4" t="s">
        <v>16</v>
      </c>
      <c r="D980" s="49" t="s">
        <v>1446</v>
      </c>
      <c r="E980" s="49">
        <v>1</v>
      </c>
      <c r="F980" s="50" t="s">
        <v>2867</v>
      </c>
      <c r="G980" s="49" t="s">
        <v>22</v>
      </c>
      <c r="H980" s="3" t="s">
        <v>1451</v>
      </c>
    </row>
    <row r="981" ht="24" spans="1:8">
      <c r="A981" s="49" t="s">
        <v>115</v>
      </c>
      <c r="B981" s="4" t="s">
        <v>1962</v>
      </c>
      <c r="C981" s="4" t="s">
        <v>16</v>
      </c>
      <c r="D981" s="49" t="s">
        <v>1446</v>
      </c>
      <c r="E981" s="30">
        <v>2</v>
      </c>
      <c r="F981" s="56" t="s">
        <v>37</v>
      </c>
      <c r="G981" s="30" t="s">
        <v>22</v>
      </c>
      <c r="H981" s="3" t="s">
        <v>1451</v>
      </c>
    </row>
    <row r="982" ht="36" spans="1:8">
      <c r="A982" s="49" t="s">
        <v>115</v>
      </c>
      <c r="B982" s="4" t="s">
        <v>1962</v>
      </c>
      <c r="C982" s="4" t="s">
        <v>16</v>
      </c>
      <c r="D982" s="49" t="s">
        <v>1446</v>
      </c>
      <c r="E982" s="30">
        <v>1</v>
      </c>
      <c r="F982" s="57" t="s">
        <v>2814</v>
      </c>
      <c r="G982" s="30" t="s">
        <v>60</v>
      </c>
      <c r="H982" s="3" t="s">
        <v>1451</v>
      </c>
    </row>
    <row r="983" ht="36" spans="1:8">
      <c r="A983" s="49" t="s">
        <v>115</v>
      </c>
      <c r="B983" s="4" t="s">
        <v>1962</v>
      </c>
      <c r="C983" s="4" t="s">
        <v>16</v>
      </c>
      <c r="D983" s="49" t="s">
        <v>1446</v>
      </c>
      <c r="E983" s="30">
        <v>1</v>
      </c>
      <c r="F983" s="56" t="s">
        <v>2868</v>
      </c>
      <c r="G983" s="49" t="s">
        <v>22</v>
      </c>
      <c r="H983" s="3" t="s">
        <v>1451</v>
      </c>
    </row>
    <row r="984" ht="72" spans="1:8">
      <c r="A984" s="49" t="s">
        <v>115</v>
      </c>
      <c r="B984" s="4" t="s">
        <v>1700</v>
      </c>
      <c r="C984" s="4" t="s">
        <v>16</v>
      </c>
      <c r="D984" s="49" t="s">
        <v>1454</v>
      </c>
      <c r="E984" s="49">
        <v>3</v>
      </c>
      <c r="F984" s="50" t="s">
        <v>1701</v>
      </c>
      <c r="G984" s="49" t="s">
        <v>22</v>
      </c>
      <c r="H984" s="3" t="s">
        <v>1451</v>
      </c>
    </row>
    <row r="985" ht="48" spans="1:8">
      <c r="A985" s="49" t="s">
        <v>115</v>
      </c>
      <c r="B985" s="4" t="s">
        <v>1700</v>
      </c>
      <c r="C985" s="4" t="s">
        <v>16</v>
      </c>
      <c r="D985" s="49" t="s">
        <v>1446</v>
      </c>
      <c r="E985" s="49">
        <v>1</v>
      </c>
      <c r="F985" s="50" t="s">
        <v>2869</v>
      </c>
      <c r="G985" s="49" t="s">
        <v>22</v>
      </c>
      <c r="H985" s="3" t="s">
        <v>1451</v>
      </c>
    </row>
    <row r="986" ht="72" spans="1:8">
      <c r="A986" s="49" t="s">
        <v>115</v>
      </c>
      <c r="B986" s="4" t="s">
        <v>1700</v>
      </c>
      <c r="C986" s="4" t="s">
        <v>16</v>
      </c>
      <c r="D986" s="49" t="s">
        <v>1446</v>
      </c>
      <c r="E986" s="49">
        <v>1</v>
      </c>
      <c r="F986" s="50" t="s">
        <v>2870</v>
      </c>
      <c r="G986" s="49" t="s">
        <v>22</v>
      </c>
      <c r="H986" s="3" t="s">
        <v>1451</v>
      </c>
    </row>
    <row r="987" ht="24" spans="1:8">
      <c r="A987" s="49" t="s">
        <v>115</v>
      </c>
      <c r="B987" s="4" t="s">
        <v>1700</v>
      </c>
      <c r="C987" s="4" t="s">
        <v>16</v>
      </c>
      <c r="D987" s="49" t="s">
        <v>1446</v>
      </c>
      <c r="E987" s="49">
        <v>3</v>
      </c>
      <c r="F987" s="50" t="s">
        <v>1702</v>
      </c>
      <c r="G987" s="49" t="s">
        <v>60</v>
      </c>
      <c r="H987" s="3" t="s">
        <v>1451</v>
      </c>
    </row>
    <row r="988" ht="24" spans="1:8">
      <c r="A988" s="49" t="s">
        <v>115</v>
      </c>
      <c r="B988" s="4" t="s">
        <v>1700</v>
      </c>
      <c r="C988" s="4" t="s">
        <v>16</v>
      </c>
      <c r="D988" s="49" t="s">
        <v>1446</v>
      </c>
      <c r="E988" s="49">
        <v>2</v>
      </c>
      <c r="F988" s="50" t="s">
        <v>1963</v>
      </c>
      <c r="G988" s="49" t="s">
        <v>60</v>
      </c>
      <c r="H988" s="3" t="s">
        <v>1451</v>
      </c>
    </row>
    <row r="989" ht="72" spans="1:8">
      <c r="A989" s="49" t="s">
        <v>115</v>
      </c>
      <c r="B989" s="4" t="s">
        <v>1964</v>
      </c>
      <c r="C989" s="4" t="s">
        <v>16</v>
      </c>
      <c r="D989" s="49" t="s">
        <v>1454</v>
      </c>
      <c r="E989" s="49">
        <v>2</v>
      </c>
      <c r="F989" s="50" t="s">
        <v>1965</v>
      </c>
      <c r="G989" s="49" t="s">
        <v>22</v>
      </c>
      <c r="H989" s="3" t="s">
        <v>1451</v>
      </c>
    </row>
    <row r="990" ht="132" spans="1:8">
      <c r="A990" s="49" t="s">
        <v>115</v>
      </c>
      <c r="B990" s="4" t="s">
        <v>2871</v>
      </c>
      <c r="C990" s="4" t="s">
        <v>16</v>
      </c>
      <c r="D990" s="49" t="s">
        <v>1454</v>
      </c>
      <c r="E990" s="49">
        <v>1</v>
      </c>
      <c r="F990" s="50" t="s">
        <v>2872</v>
      </c>
      <c r="G990" s="49" t="s">
        <v>22</v>
      </c>
      <c r="H990" s="3" t="s">
        <v>1451</v>
      </c>
    </row>
    <row r="991" ht="48" spans="1:8">
      <c r="A991" s="49" t="s">
        <v>115</v>
      </c>
      <c r="B991" s="4" t="s">
        <v>2871</v>
      </c>
      <c r="C991" s="4" t="s">
        <v>16</v>
      </c>
      <c r="D991" s="49" t="s">
        <v>1446</v>
      </c>
      <c r="E991" s="49">
        <v>1</v>
      </c>
      <c r="F991" s="50" t="s">
        <v>2873</v>
      </c>
      <c r="G991" s="49" t="s">
        <v>22</v>
      </c>
      <c r="H991" s="3" t="s">
        <v>1451</v>
      </c>
    </row>
    <row r="992" ht="108" spans="1:8">
      <c r="A992" s="49" t="s">
        <v>115</v>
      </c>
      <c r="B992" s="4" t="s">
        <v>2874</v>
      </c>
      <c r="C992" s="4" t="s">
        <v>16</v>
      </c>
      <c r="D992" s="49" t="s">
        <v>1446</v>
      </c>
      <c r="E992" s="49">
        <v>1</v>
      </c>
      <c r="F992" s="50" t="s">
        <v>2875</v>
      </c>
      <c r="G992" s="49" t="s">
        <v>22</v>
      </c>
      <c r="H992" s="3" t="s">
        <v>1451</v>
      </c>
    </row>
    <row r="993" ht="96" spans="1:8">
      <c r="A993" s="49" t="s">
        <v>115</v>
      </c>
      <c r="B993" s="4" t="s">
        <v>2874</v>
      </c>
      <c r="C993" s="4" t="s">
        <v>16</v>
      </c>
      <c r="D993" s="49" t="s">
        <v>1446</v>
      </c>
      <c r="E993" s="49">
        <v>1</v>
      </c>
      <c r="F993" s="50" t="s">
        <v>2877</v>
      </c>
      <c r="G993" s="49" t="s">
        <v>22</v>
      </c>
      <c r="H993" s="3" t="s">
        <v>1451</v>
      </c>
    </row>
    <row r="994" ht="24" spans="1:8">
      <c r="A994" s="49" t="s">
        <v>115</v>
      </c>
      <c r="B994" s="4" t="s">
        <v>1967</v>
      </c>
      <c r="C994" s="4" t="s">
        <v>16</v>
      </c>
      <c r="D994" s="49" t="s">
        <v>1454</v>
      </c>
      <c r="E994" s="49">
        <v>2</v>
      </c>
      <c r="F994" s="50" t="s">
        <v>1968</v>
      </c>
      <c r="G994" s="49" t="s">
        <v>22</v>
      </c>
      <c r="H994" s="3" t="s">
        <v>1451</v>
      </c>
    </row>
    <row r="995" ht="24" spans="1:8">
      <c r="A995" s="49" t="s">
        <v>115</v>
      </c>
      <c r="B995" s="4" t="s">
        <v>1967</v>
      </c>
      <c r="C995" s="4" t="s">
        <v>16</v>
      </c>
      <c r="D995" s="49" t="s">
        <v>1446</v>
      </c>
      <c r="E995" s="8">
        <v>1</v>
      </c>
      <c r="F995" s="50" t="s">
        <v>2878</v>
      </c>
      <c r="G995" s="49" t="s">
        <v>22</v>
      </c>
      <c r="H995" s="3" t="s">
        <v>1451</v>
      </c>
    </row>
    <row r="996" ht="36" spans="1:8">
      <c r="A996" s="49" t="s">
        <v>115</v>
      </c>
      <c r="B996" s="4" t="s">
        <v>1967</v>
      </c>
      <c r="C996" s="4" t="s">
        <v>16</v>
      </c>
      <c r="D996" s="49" t="s">
        <v>1446</v>
      </c>
      <c r="E996" s="49">
        <v>2</v>
      </c>
      <c r="F996" s="50" t="s">
        <v>1969</v>
      </c>
      <c r="G996" s="49" t="s">
        <v>22</v>
      </c>
      <c r="H996" s="3" t="s">
        <v>1451</v>
      </c>
    </row>
    <row r="997" ht="24" spans="1:8">
      <c r="A997" s="49" t="s">
        <v>115</v>
      </c>
      <c r="B997" s="4" t="s">
        <v>116</v>
      </c>
      <c r="C997" s="4" t="s">
        <v>16</v>
      </c>
      <c r="D997" s="4" t="s">
        <v>49</v>
      </c>
      <c r="E997" s="58">
        <v>2</v>
      </c>
      <c r="F997" s="4" t="s">
        <v>239</v>
      </c>
      <c r="G997" s="58" t="s">
        <v>22</v>
      </c>
      <c r="H997" s="3" t="s">
        <v>21</v>
      </c>
    </row>
    <row r="998" ht="24" spans="1:8">
      <c r="A998" s="49" t="s">
        <v>115</v>
      </c>
      <c r="B998" s="4" t="s">
        <v>116</v>
      </c>
      <c r="C998" s="4" t="s">
        <v>16</v>
      </c>
      <c r="D998" s="4" t="s">
        <v>49</v>
      </c>
      <c r="E998" s="58">
        <v>4</v>
      </c>
      <c r="F998" s="4" t="s">
        <v>117</v>
      </c>
      <c r="G998" s="58" t="s">
        <v>22</v>
      </c>
      <c r="H998" s="3" t="s">
        <v>21</v>
      </c>
    </row>
    <row r="999" ht="24" spans="1:8">
      <c r="A999" s="49" t="s">
        <v>115</v>
      </c>
      <c r="B999" s="4" t="s">
        <v>116</v>
      </c>
      <c r="C999" s="4" t="s">
        <v>16</v>
      </c>
      <c r="D999" s="4" t="s">
        <v>49</v>
      </c>
      <c r="E999" s="58">
        <v>2</v>
      </c>
      <c r="F999" s="4" t="s">
        <v>27</v>
      </c>
      <c r="G999" s="58" t="s">
        <v>22</v>
      </c>
      <c r="H999" s="3" t="s">
        <v>21</v>
      </c>
    </row>
    <row r="1000" ht="24" spans="1:8">
      <c r="A1000" s="49" t="s">
        <v>115</v>
      </c>
      <c r="B1000" s="4" t="s">
        <v>116</v>
      </c>
      <c r="C1000" s="4" t="s">
        <v>16</v>
      </c>
      <c r="D1000" s="4" t="s">
        <v>49</v>
      </c>
      <c r="E1000" s="58">
        <v>3</v>
      </c>
      <c r="F1000" s="4" t="s">
        <v>160</v>
      </c>
      <c r="G1000" s="58" t="s">
        <v>22</v>
      </c>
      <c r="H1000" s="3" t="s">
        <v>21</v>
      </c>
    </row>
    <row r="1001" ht="24" spans="1:8">
      <c r="A1001" s="49" t="s">
        <v>115</v>
      </c>
      <c r="B1001" s="4" t="s">
        <v>116</v>
      </c>
      <c r="C1001" s="4" t="s">
        <v>16</v>
      </c>
      <c r="D1001" s="4" t="s">
        <v>49</v>
      </c>
      <c r="E1001" s="58">
        <v>2</v>
      </c>
      <c r="F1001" s="4" t="s">
        <v>62</v>
      </c>
      <c r="G1001" s="58" t="s">
        <v>22</v>
      </c>
      <c r="H1001" s="3" t="s">
        <v>21</v>
      </c>
    </row>
    <row r="1002" ht="24" spans="1:8">
      <c r="A1002" s="49" t="s">
        <v>115</v>
      </c>
      <c r="B1002" s="4" t="s">
        <v>116</v>
      </c>
      <c r="C1002" s="4" t="s">
        <v>16</v>
      </c>
      <c r="D1002" s="4" t="s">
        <v>49</v>
      </c>
      <c r="E1002" s="58">
        <v>2</v>
      </c>
      <c r="F1002" s="4" t="s">
        <v>240</v>
      </c>
      <c r="G1002" s="58" t="s">
        <v>22</v>
      </c>
      <c r="H1002" s="3" t="s">
        <v>21</v>
      </c>
    </row>
    <row r="1003" ht="24" spans="1:8">
      <c r="A1003" s="49" t="s">
        <v>115</v>
      </c>
      <c r="B1003" s="4" t="s">
        <v>116</v>
      </c>
      <c r="C1003" s="4" t="s">
        <v>16</v>
      </c>
      <c r="D1003" s="4" t="s">
        <v>49</v>
      </c>
      <c r="E1003" s="58">
        <v>1</v>
      </c>
      <c r="F1003" s="4" t="s">
        <v>249</v>
      </c>
      <c r="G1003" s="58" t="s">
        <v>22</v>
      </c>
      <c r="H1003" s="3" t="s">
        <v>21</v>
      </c>
    </row>
    <row r="1004" ht="24" spans="1:8">
      <c r="A1004" s="49" t="s">
        <v>115</v>
      </c>
      <c r="B1004" s="4" t="s">
        <v>116</v>
      </c>
      <c r="C1004" s="4" t="s">
        <v>16</v>
      </c>
      <c r="D1004" s="4" t="s">
        <v>49</v>
      </c>
      <c r="E1004" s="58">
        <v>2</v>
      </c>
      <c r="F1004" s="4" t="s">
        <v>241</v>
      </c>
      <c r="G1004" s="58" t="s">
        <v>22</v>
      </c>
      <c r="H1004" s="3" t="s">
        <v>21</v>
      </c>
    </row>
    <row r="1005" ht="24" spans="1:8">
      <c r="A1005" s="49" t="s">
        <v>115</v>
      </c>
      <c r="B1005" s="4" t="s">
        <v>520</v>
      </c>
      <c r="C1005" s="4" t="s">
        <v>16</v>
      </c>
      <c r="D1005" s="4" t="s">
        <v>49</v>
      </c>
      <c r="E1005" s="58">
        <v>1</v>
      </c>
      <c r="F1005" s="4" t="s">
        <v>117</v>
      </c>
      <c r="G1005" s="58" t="s">
        <v>22</v>
      </c>
      <c r="H1005" s="3" t="s">
        <v>21</v>
      </c>
    </row>
    <row r="1006" ht="24" spans="1:8">
      <c r="A1006" s="49" t="s">
        <v>115</v>
      </c>
      <c r="B1006" s="4" t="s">
        <v>520</v>
      </c>
      <c r="C1006" s="4" t="s">
        <v>16</v>
      </c>
      <c r="D1006" s="4" t="s">
        <v>49</v>
      </c>
      <c r="E1006" s="58">
        <v>1</v>
      </c>
      <c r="F1006" s="4" t="s">
        <v>27</v>
      </c>
      <c r="G1006" s="58" t="s">
        <v>22</v>
      </c>
      <c r="H1006" s="3" t="s">
        <v>21</v>
      </c>
    </row>
    <row r="1007" ht="24" spans="1:8">
      <c r="A1007" s="49" t="s">
        <v>115</v>
      </c>
      <c r="B1007" s="4" t="s">
        <v>242</v>
      </c>
      <c r="C1007" s="4" t="s">
        <v>16</v>
      </c>
      <c r="D1007" s="4" t="s">
        <v>49</v>
      </c>
      <c r="E1007" s="58">
        <v>1</v>
      </c>
      <c r="F1007" s="4" t="s">
        <v>117</v>
      </c>
      <c r="G1007" s="58" t="s">
        <v>22</v>
      </c>
      <c r="H1007" s="3" t="s">
        <v>21</v>
      </c>
    </row>
    <row r="1008" ht="24" spans="1:8">
      <c r="A1008" s="49" t="s">
        <v>115</v>
      </c>
      <c r="B1008" s="4" t="s">
        <v>242</v>
      </c>
      <c r="C1008" s="4" t="s">
        <v>16</v>
      </c>
      <c r="D1008" s="4" t="s">
        <v>49</v>
      </c>
      <c r="E1008" s="58">
        <v>1</v>
      </c>
      <c r="F1008" s="4" t="s">
        <v>62</v>
      </c>
      <c r="G1008" s="58" t="s">
        <v>22</v>
      </c>
      <c r="H1008" s="3" t="s">
        <v>21</v>
      </c>
    </row>
    <row r="1009" ht="24" spans="1:8">
      <c r="A1009" s="49" t="s">
        <v>115</v>
      </c>
      <c r="B1009" s="4" t="s">
        <v>242</v>
      </c>
      <c r="C1009" s="4" t="s">
        <v>16</v>
      </c>
      <c r="D1009" s="4" t="s">
        <v>49</v>
      </c>
      <c r="E1009" s="58">
        <v>2</v>
      </c>
      <c r="F1009" s="4" t="s">
        <v>240</v>
      </c>
      <c r="G1009" s="58" t="s">
        <v>22</v>
      </c>
      <c r="H1009" s="3" t="s">
        <v>21</v>
      </c>
    </row>
    <row r="1010" ht="24" spans="1:8">
      <c r="A1010" s="49" t="s">
        <v>115</v>
      </c>
      <c r="B1010" s="4" t="s">
        <v>242</v>
      </c>
      <c r="C1010" s="4" t="s">
        <v>16</v>
      </c>
      <c r="D1010" s="4" t="s">
        <v>49</v>
      </c>
      <c r="E1010" s="58">
        <v>1</v>
      </c>
      <c r="F1010" s="4" t="s">
        <v>249</v>
      </c>
      <c r="G1010" s="58" t="s">
        <v>22</v>
      </c>
      <c r="H1010" s="3" t="s">
        <v>21</v>
      </c>
    </row>
    <row r="1011" ht="24" spans="1:8">
      <c r="A1011" s="49" t="s">
        <v>115</v>
      </c>
      <c r="B1011" s="4" t="s">
        <v>242</v>
      </c>
      <c r="C1011" s="4" t="s">
        <v>16</v>
      </c>
      <c r="D1011" s="4" t="s">
        <v>49</v>
      </c>
      <c r="E1011" s="58">
        <v>1</v>
      </c>
      <c r="F1011" s="4" t="s">
        <v>521</v>
      </c>
      <c r="G1011" s="58" t="s">
        <v>22</v>
      </c>
      <c r="H1011" s="3" t="s">
        <v>21</v>
      </c>
    </row>
    <row r="1012" ht="24" spans="1:8">
      <c r="A1012" s="49" t="s">
        <v>115</v>
      </c>
      <c r="B1012" s="4" t="s">
        <v>242</v>
      </c>
      <c r="C1012" s="4" t="s">
        <v>16</v>
      </c>
      <c r="D1012" s="4" t="s">
        <v>49</v>
      </c>
      <c r="E1012" s="58">
        <v>1</v>
      </c>
      <c r="F1012" s="4" t="s">
        <v>522</v>
      </c>
      <c r="G1012" s="58" t="s">
        <v>22</v>
      </c>
      <c r="H1012" s="3" t="s">
        <v>21</v>
      </c>
    </row>
    <row r="1013" ht="24" spans="1:8">
      <c r="A1013" s="49" t="s">
        <v>115</v>
      </c>
      <c r="B1013" s="4" t="s">
        <v>524</v>
      </c>
      <c r="C1013" s="4" t="s">
        <v>16</v>
      </c>
      <c r="D1013" s="4" t="s">
        <v>49</v>
      </c>
      <c r="E1013" s="58">
        <v>1</v>
      </c>
      <c r="F1013" s="4" t="s">
        <v>117</v>
      </c>
      <c r="G1013" s="58" t="s">
        <v>22</v>
      </c>
      <c r="H1013" s="3" t="s">
        <v>21</v>
      </c>
    </row>
    <row r="1014" ht="24" spans="1:8">
      <c r="A1014" s="49" t="s">
        <v>115</v>
      </c>
      <c r="B1014" s="4" t="s">
        <v>524</v>
      </c>
      <c r="C1014" s="4" t="s">
        <v>16</v>
      </c>
      <c r="D1014" s="4" t="s">
        <v>49</v>
      </c>
      <c r="E1014" s="58">
        <v>1</v>
      </c>
      <c r="F1014" s="4" t="s">
        <v>160</v>
      </c>
      <c r="G1014" s="58" t="s">
        <v>22</v>
      </c>
      <c r="H1014" s="3" t="s">
        <v>21</v>
      </c>
    </row>
    <row r="1015" ht="24" spans="1:8">
      <c r="A1015" s="49" t="s">
        <v>115</v>
      </c>
      <c r="B1015" s="4" t="s">
        <v>243</v>
      </c>
      <c r="C1015" s="4" t="s">
        <v>16</v>
      </c>
      <c r="D1015" s="4" t="s">
        <v>49</v>
      </c>
      <c r="E1015" s="58">
        <v>2</v>
      </c>
      <c r="F1015" s="4" t="s">
        <v>160</v>
      </c>
      <c r="G1015" s="58" t="s">
        <v>22</v>
      </c>
      <c r="H1015" s="3" t="s">
        <v>21</v>
      </c>
    </row>
    <row r="1016" ht="24" spans="1:8">
      <c r="A1016" s="49" t="s">
        <v>115</v>
      </c>
      <c r="B1016" s="4" t="s">
        <v>243</v>
      </c>
      <c r="C1016" s="4" t="s">
        <v>16</v>
      </c>
      <c r="D1016" s="4" t="s">
        <v>49</v>
      </c>
      <c r="E1016" s="58">
        <v>1</v>
      </c>
      <c r="F1016" s="4" t="s">
        <v>240</v>
      </c>
      <c r="G1016" s="58" t="s">
        <v>22</v>
      </c>
      <c r="H1016" s="3" t="s">
        <v>21</v>
      </c>
    </row>
    <row r="1017" ht="24" spans="1:8">
      <c r="A1017" s="49" t="s">
        <v>115</v>
      </c>
      <c r="B1017" s="4" t="s">
        <v>243</v>
      </c>
      <c r="C1017" s="4" t="s">
        <v>16</v>
      </c>
      <c r="D1017" s="4" t="s">
        <v>49</v>
      </c>
      <c r="E1017" s="58">
        <v>1</v>
      </c>
      <c r="F1017" s="4" t="s">
        <v>522</v>
      </c>
      <c r="G1017" s="58" t="s">
        <v>22</v>
      </c>
      <c r="H1017" s="3" t="s">
        <v>21</v>
      </c>
    </row>
    <row r="1018" ht="24" spans="1:8">
      <c r="A1018" s="49" t="s">
        <v>115</v>
      </c>
      <c r="B1018" s="4" t="s">
        <v>243</v>
      </c>
      <c r="C1018" s="4" t="s">
        <v>16</v>
      </c>
      <c r="D1018" s="4" t="s">
        <v>49</v>
      </c>
      <c r="E1018" s="58">
        <v>1</v>
      </c>
      <c r="F1018" s="4" t="s">
        <v>397</v>
      </c>
      <c r="G1018" s="58" t="s">
        <v>22</v>
      </c>
      <c r="H1018" s="3" t="s">
        <v>21</v>
      </c>
    </row>
    <row r="1019" ht="24" spans="1:8">
      <c r="A1019" s="49" t="s">
        <v>115</v>
      </c>
      <c r="B1019" s="4" t="s">
        <v>246</v>
      </c>
      <c r="C1019" s="4" t="s">
        <v>16</v>
      </c>
      <c r="D1019" s="4" t="s">
        <v>49</v>
      </c>
      <c r="E1019" s="58">
        <v>2</v>
      </c>
      <c r="F1019" s="4" t="s">
        <v>239</v>
      </c>
      <c r="G1019" s="58" t="s">
        <v>60</v>
      </c>
      <c r="H1019" s="3" t="s">
        <v>21</v>
      </c>
    </row>
    <row r="1020" ht="24" spans="1:8">
      <c r="A1020" s="49" t="s">
        <v>115</v>
      </c>
      <c r="B1020" s="4" t="s">
        <v>246</v>
      </c>
      <c r="C1020" s="4" t="s">
        <v>16</v>
      </c>
      <c r="D1020" s="4" t="s">
        <v>49</v>
      </c>
      <c r="E1020" s="58">
        <v>1</v>
      </c>
      <c r="F1020" s="4" t="s">
        <v>117</v>
      </c>
      <c r="G1020" s="58" t="s">
        <v>60</v>
      </c>
      <c r="H1020" s="3" t="s">
        <v>21</v>
      </c>
    </row>
    <row r="1021" ht="24" spans="1:8">
      <c r="A1021" s="49" t="s">
        <v>115</v>
      </c>
      <c r="B1021" s="4" t="s">
        <v>246</v>
      </c>
      <c r="C1021" s="4" t="s">
        <v>16</v>
      </c>
      <c r="D1021" s="4" t="s">
        <v>49</v>
      </c>
      <c r="E1021" s="58">
        <v>1</v>
      </c>
      <c r="F1021" s="4" t="s">
        <v>160</v>
      </c>
      <c r="G1021" s="58" t="s">
        <v>60</v>
      </c>
      <c r="H1021" s="3" t="s">
        <v>21</v>
      </c>
    </row>
    <row r="1022" ht="24" spans="1:8">
      <c r="A1022" s="49" t="s">
        <v>115</v>
      </c>
      <c r="B1022" s="4" t="s">
        <v>246</v>
      </c>
      <c r="C1022" s="4" t="s">
        <v>16</v>
      </c>
      <c r="D1022" s="4" t="s">
        <v>49</v>
      </c>
      <c r="E1022" s="58">
        <v>1</v>
      </c>
      <c r="F1022" s="4" t="s">
        <v>240</v>
      </c>
      <c r="G1022" s="58" t="s">
        <v>60</v>
      </c>
      <c r="H1022" s="3" t="s">
        <v>21</v>
      </c>
    </row>
    <row r="1023" ht="24" spans="1:8">
      <c r="A1023" s="49" t="s">
        <v>115</v>
      </c>
      <c r="B1023" s="4" t="s">
        <v>246</v>
      </c>
      <c r="C1023" s="4" t="s">
        <v>16</v>
      </c>
      <c r="D1023" s="4" t="s">
        <v>49</v>
      </c>
      <c r="E1023" s="58">
        <v>1</v>
      </c>
      <c r="F1023" s="4" t="s">
        <v>241</v>
      </c>
      <c r="G1023" s="58" t="s">
        <v>22</v>
      </c>
      <c r="H1023" s="3" t="s">
        <v>21</v>
      </c>
    </row>
    <row r="1024" ht="24" spans="1:8">
      <c r="A1024" s="49" t="s">
        <v>115</v>
      </c>
      <c r="B1024" s="4" t="s">
        <v>248</v>
      </c>
      <c r="C1024" s="4" t="s">
        <v>16</v>
      </c>
      <c r="D1024" s="4" t="s">
        <v>49</v>
      </c>
      <c r="E1024" s="58">
        <v>1</v>
      </c>
      <c r="F1024" s="4" t="s">
        <v>62</v>
      </c>
      <c r="G1024" s="58" t="s">
        <v>22</v>
      </c>
      <c r="H1024" s="3" t="s">
        <v>21</v>
      </c>
    </row>
    <row r="1025" ht="24" spans="1:8">
      <c r="A1025" s="49" t="s">
        <v>115</v>
      </c>
      <c r="B1025" s="4" t="s">
        <v>248</v>
      </c>
      <c r="C1025" s="4" t="s">
        <v>16</v>
      </c>
      <c r="D1025" s="4" t="s">
        <v>49</v>
      </c>
      <c r="E1025" s="58">
        <v>2</v>
      </c>
      <c r="F1025" s="4" t="s">
        <v>249</v>
      </c>
      <c r="G1025" s="58" t="s">
        <v>22</v>
      </c>
      <c r="H1025" s="3" t="s">
        <v>21</v>
      </c>
    </row>
    <row r="1026" ht="24" spans="1:8">
      <c r="A1026" s="49" t="s">
        <v>115</v>
      </c>
      <c r="B1026" s="4" t="s">
        <v>161</v>
      </c>
      <c r="C1026" s="4" t="s">
        <v>16</v>
      </c>
      <c r="D1026" s="4" t="s">
        <v>49</v>
      </c>
      <c r="E1026" s="58">
        <v>3</v>
      </c>
      <c r="F1026" s="4" t="s">
        <v>50</v>
      </c>
      <c r="G1026" s="58" t="s">
        <v>22</v>
      </c>
      <c r="H1026" s="3" t="s">
        <v>21</v>
      </c>
    </row>
    <row r="1027" ht="24" spans="1:8">
      <c r="A1027" s="49" t="s">
        <v>115</v>
      </c>
      <c r="B1027" s="4" t="s">
        <v>251</v>
      </c>
      <c r="C1027" s="4" t="s">
        <v>16</v>
      </c>
      <c r="D1027" s="4" t="s">
        <v>49</v>
      </c>
      <c r="E1027" s="58">
        <v>1</v>
      </c>
      <c r="F1027" s="4" t="s">
        <v>239</v>
      </c>
      <c r="G1027" s="58" t="s">
        <v>22</v>
      </c>
      <c r="H1027" s="3" t="s">
        <v>21</v>
      </c>
    </row>
    <row r="1028" ht="24" spans="1:8">
      <c r="A1028" s="49" t="s">
        <v>115</v>
      </c>
      <c r="B1028" s="4" t="s">
        <v>251</v>
      </c>
      <c r="C1028" s="4" t="s">
        <v>16</v>
      </c>
      <c r="D1028" s="4" t="s">
        <v>49</v>
      </c>
      <c r="E1028" s="58">
        <v>2</v>
      </c>
      <c r="F1028" s="4" t="s">
        <v>117</v>
      </c>
      <c r="G1028" s="58" t="s">
        <v>22</v>
      </c>
      <c r="H1028" s="3" t="s">
        <v>21</v>
      </c>
    </row>
    <row r="1029" ht="24" spans="1:8">
      <c r="A1029" s="49" t="s">
        <v>115</v>
      </c>
      <c r="B1029" s="4" t="s">
        <v>251</v>
      </c>
      <c r="C1029" s="4" t="s">
        <v>16</v>
      </c>
      <c r="D1029" s="4" t="s">
        <v>49</v>
      </c>
      <c r="E1029" s="58">
        <v>1</v>
      </c>
      <c r="F1029" s="4" t="s">
        <v>27</v>
      </c>
      <c r="G1029" s="58" t="s">
        <v>22</v>
      </c>
      <c r="H1029" s="3" t="s">
        <v>21</v>
      </c>
    </row>
    <row r="1030" ht="24" spans="1:8">
      <c r="A1030" s="49" t="s">
        <v>115</v>
      </c>
      <c r="B1030" s="4" t="s">
        <v>251</v>
      </c>
      <c r="C1030" s="4" t="s">
        <v>16</v>
      </c>
      <c r="D1030" s="4" t="s">
        <v>49</v>
      </c>
      <c r="E1030" s="58">
        <v>1</v>
      </c>
      <c r="F1030" s="4" t="s">
        <v>160</v>
      </c>
      <c r="G1030" s="58" t="s">
        <v>22</v>
      </c>
      <c r="H1030" s="3" t="s">
        <v>21</v>
      </c>
    </row>
    <row r="1031" ht="24" spans="1:8">
      <c r="A1031" s="49" t="s">
        <v>115</v>
      </c>
      <c r="B1031" s="4" t="s">
        <v>251</v>
      </c>
      <c r="C1031" s="4" t="s">
        <v>16</v>
      </c>
      <c r="D1031" s="4" t="s">
        <v>49</v>
      </c>
      <c r="E1031" s="58">
        <v>1</v>
      </c>
      <c r="F1031" s="4" t="s">
        <v>249</v>
      </c>
      <c r="G1031" s="58" t="s">
        <v>22</v>
      </c>
      <c r="H1031" s="3" t="s">
        <v>21</v>
      </c>
    </row>
    <row r="1032" ht="72" spans="1:8">
      <c r="A1032" s="49" t="s">
        <v>115</v>
      </c>
      <c r="B1032" s="4" t="s">
        <v>2879</v>
      </c>
      <c r="C1032" s="4" t="s">
        <v>16</v>
      </c>
      <c r="D1032" s="49" t="s">
        <v>1454</v>
      </c>
      <c r="E1032" s="59">
        <v>1</v>
      </c>
      <c r="F1032" s="60" t="s">
        <v>2880</v>
      </c>
      <c r="G1032" s="49" t="s">
        <v>22</v>
      </c>
      <c r="H1032" s="3" t="s">
        <v>1451</v>
      </c>
    </row>
    <row r="1033" ht="48" spans="1:8">
      <c r="A1033" s="49" t="s">
        <v>115</v>
      </c>
      <c r="B1033" s="4" t="s">
        <v>2881</v>
      </c>
      <c r="C1033" s="4" t="s">
        <v>16</v>
      </c>
      <c r="D1033" s="49" t="s">
        <v>1454</v>
      </c>
      <c r="E1033" s="59">
        <v>1</v>
      </c>
      <c r="F1033" s="60" t="s">
        <v>2882</v>
      </c>
      <c r="G1033" s="49" t="s">
        <v>22</v>
      </c>
      <c r="H1033" s="3" t="s">
        <v>1451</v>
      </c>
    </row>
    <row r="1034" ht="96" spans="1:8">
      <c r="A1034" s="49" t="s">
        <v>115</v>
      </c>
      <c r="B1034" s="4" t="s">
        <v>2881</v>
      </c>
      <c r="C1034" s="4" t="s">
        <v>16</v>
      </c>
      <c r="D1034" s="49" t="s">
        <v>1454</v>
      </c>
      <c r="E1034" s="59">
        <v>1</v>
      </c>
      <c r="F1034" s="60" t="s">
        <v>2883</v>
      </c>
      <c r="G1034" s="49" t="s">
        <v>22</v>
      </c>
      <c r="H1034" s="3" t="s">
        <v>1451</v>
      </c>
    </row>
    <row r="1035" ht="48" spans="1:8">
      <c r="A1035" s="49" t="s">
        <v>115</v>
      </c>
      <c r="B1035" s="4" t="s">
        <v>2881</v>
      </c>
      <c r="C1035" s="4" t="s">
        <v>16</v>
      </c>
      <c r="D1035" s="49" t="s">
        <v>1454</v>
      </c>
      <c r="E1035" s="59">
        <v>1</v>
      </c>
      <c r="F1035" s="60" t="s">
        <v>2884</v>
      </c>
      <c r="G1035" s="49" t="s">
        <v>22</v>
      </c>
      <c r="H1035" s="3" t="s">
        <v>1451</v>
      </c>
    </row>
    <row r="1036" ht="24" spans="1:8">
      <c r="A1036" s="49" t="s">
        <v>115</v>
      </c>
      <c r="B1036" s="4" t="s">
        <v>1704</v>
      </c>
      <c r="C1036" s="4" t="s">
        <v>16</v>
      </c>
      <c r="D1036" s="49" t="s">
        <v>1454</v>
      </c>
      <c r="E1036" s="49">
        <v>1</v>
      </c>
      <c r="F1036" s="50" t="s">
        <v>1591</v>
      </c>
      <c r="G1036" s="49" t="s">
        <v>22</v>
      </c>
      <c r="H1036" s="3" t="s">
        <v>1451</v>
      </c>
    </row>
    <row r="1037" ht="24" spans="1:8">
      <c r="A1037" s="49" t="s">
        <v>115</v>
      </c>
      <c r="B1037" s="4" t="s">
        <v>1704</v>
      </c>
      <c r="C1037" s="4" t="s">
        <v>16</v>
      </c>
      <c r="D1037" s="49" t="s">
        <v>1454</v>
      </c>
      <c r="E1037" s="49">
        <v>1</v>
      </c>
      <c r="F1037" s="50" t="s">
        <v>2885</v>
      </c>
      <c r="G1037" s="49" t="s">
        <v>22</v>
      </c>
      <c r="H1037" s="3" t="s">
        <v>1451</v>
      </c>
    </row>
    <row r="1038" ht="132" spans="1:8">
      <c r="A1038" s="49" t="s">
        <v>115</v>
      </c>
      <c r="B1038" s="4" t="s">
        <v>1704</v>
      </c>
      <c r="C1038" s="4" t="s">
        <v>16</v>
      </c>
      <c r="D1038" s="49" t="s">
        <v>1454</v>
      </c>
      <c r="E1038" s="49">
        <v>3</v>
      </c>
      <c r="F1038" s="50" t="s">
        <v>1705</v>
      </c>
      <c r="G1038" s="49" t="s">
        <v>22</v>
      </c>
      <c r="H1038" s="3" t="s">
        <v>1451</v>
      </c>
    </row>
    <row r="1039" ht="72" spans="1:8">
      <c r="A1039" s="49" t="s">
        <v>115</v>
      </c>
      <c r="B1039" s="4" t="s">
        <v>1704</v>
      </c>
      <c r="C1039" s="4" t="s">
        <v>16</v>
      </c>
      <c r="D1039" s="49" t="s">
        <v>1454</v>
      </c>
      <c r="E1039" s="49">
        <v>2</v>
      </c>
      <c r="F1039" s="50" t="s">
        <v>1971</v>
      </c>
      <c r="G1039" s="49" t="s">
        <v>22</v>
      </c>
      <c r="H1039" s="3" t="s">
        <v>1451</v>
      </c>
    </row>
    <row r="1040" ht="48" spans="1:8">
      <c r="A1040" s="49" t="s">
        <v>115</v>
      </c>
      <c r="B1040" s="4" t="s">
        <v>1704</v>
      </c>
      <c r="C1040" s="4" t="s">
        <v>16</v>
      </c>
      <c r="D1040" s="49" t="s">
        <v>1454</v>
      </c>
      <c r="E1040" s="49">
        <v>1</v>
      </c>
      <c r="F1040" s="50" t="s">
        <v>2820</v>
      </c>
      <c r="G1040" s="49" t="s">
        <v>22</v>
      </c>
      <c r="H1040" s="3" t="s">
        <v>1451</v>
      </c>
    </row>
    <row r="1041" ht="48" spans="1:8">
      <c r="A1041" s="49" t="s">
        <v>115</v>
      </c>
      <c r="B1041" s="4" t="s">
        <v>2887</v>
      </c>
      <c r="C1041" s="4" t="s">
        <v>16</v>
      </c>
      <c r="D1041" s="49" t="s">
        <v>1454</v>
      </c>
      <c r="E1041" s="49">
        <v>1</v>
      </c>
      <c r="F1041" s="50" t="s">
        <v>2888</v>
      </c>
      <c r="G1041" s="49" t="s">
        <v>22</v>
      </c>
      <c r="H1041" s="3" t="s">
        <v>1451</v>
      </c>
    </row>
    <row r="1042" ht="48" spans="1:8">
      <c r="A1042" s="49" t="s">
        <v>115</v>
      </c>
      <c r="B1042" s="4" t="s">
        <v>2887</v>
      </c>
      <c r="C1042" s="4" t="s">
        <v>16</v>
      </c>
      <c r="D1042" s="49" t="s">
        <v>1454</v>
      </c>
      <c r="E1042" s="61">
        <v>1</v>
      </c>
      <c r="F1042" s="50" t="s">
        <v>2889</v>
      </c>
      <c r="G1042" s="49" t="s">
        <v>22</v>
      </c>
      <c r="H1042" s="3" t="s">
        <v>1451</v>
      </c>
    </row>
    <row r="1043" ht="48" spans="1:8">
      <c r="A1043" s="49" t="s">
        <v>115</v>
      </c>
      <c r="B1043" s="4" t="s">
        <v>2887</v>
      </c>
      <c r="C1043" s="4" t="s">
        <v>16</v>
      </c>
      <c r="D1043" s="49" t="s">
        <v>1454</v>
      </c>
      <c r="E1043" s="49">
        <v>1</v>
      </c>
      <c r="F1043" s="50" t="s">
        <v>2890</v>
      </c>
      <c r="G1043" s="49" t="s">
        <v>22</v>
      </c>
      <c r="H1043" s="3" t="s">
        <v>1451</v>
      </c>
    </row>
    <row r="1044" ht="36" spans="1:8">
      <c r="A1044" s="49" t="s">
        <v>115</v>
      </c>
      <c r="B1044" s="4" t="s">
        <v>1973</v>
      </c>
      <c r="C1044" s="4" t="s">
        <v>16</v>
      </c>
      <c r="D1044" s="49" t="s">
        <v>1454</v>
      </c>
      <c r="E1044" s="49">
        <v>1</v>
      </c>
      <c r="F1044" s="50" t="s">
        <v>2891</v>
      </c>
      <c r="G1044" s="49" t="s">
        <v>22</v>
      </c>
      <c r="H1044" s="3" t="s">
        <v>1451</v>
      </c>
    </row>
    <row r="1045" ht="72" spans="1:8">
      <c r="A1045" s="49" t="s">
        <v>115</v>
      </c>
      <c r="B1045" s="4" t="s">
        <v>1973</v>
      </c>
      <c r="C1045" s="4" t="s">
        <v>16</v>
      </c>
      <c r="D1045" s="49" t="s">
        <v>1454</v>
      </c>
      <c r="E1045" s="49">
        <v>2</v>
      </c>
      <c r="F1045" s="50" t="s">
        <v>1974</v>
      </c>
      <c r="G1045" s="49" t="s">
        <v>22</v>
      </c>
      <c r="H1045" s="3" t="s">
        <v>1451</v>
      </c>
    </row>
    <row r="1046" ht="72" spans="1:8">
      <c r="A1046" s="49" t="s">
        <v>115</v>
      </c>
      <c r="B1046" s="4" t="s">
        <v>1973</v>
      </c>
      <c r="C1046" s="4" t="s">
        <v>16</v>
      </c>
      <c r="D1046" s="49" t="s">
        <v>1454</v>
      </c>
      <c r="E1046" s="49">
        <v>2</v>
      </c>
      <c r="F1046" s="50" t="s">
        <v>1975</v>
      </c>
      <c r="G1046" s="49" t="s">
        <v>22</v>
      </c>
      <c r="H1046" s="3" t="s">
        <v>1451</v>
      </c>
    </row>
    <row r="1047" ht="48" spans="1:8">
      <c r="A1047" s="49" t="s">
        <v>115</v>
      </c>
      <c r="B1047" s="4" t="s">
        <v>1973</v>
      </c>
      <c r="C1047" s="4" t="s">
        <v>16</v>
      </c>
      <c r="D1047" s="49" t="s">
        <v>1454</v>
      </c>
      <c r="E1047" s="49">
        <v>1</v>
      </c>
      <c r="F1047" s="50" t="s">
        <v>2840</v>
      </c>
      <c r="G1047" s="49" t="s">
        <v>22</v>
      </c>
      <c r="H1047" s="3" t="s">
        <v>1451</v>
      </c>
    </row>
    <row r="1048" ht="48" spans="1:8">
      <c r="A1048" s="49" t="s">
        <v>115</v>
      </c>
      <c r="B1048" s="4" t="s">
        <v>2893</v>
      </c>
      <c r="C1048" s="4" t="s">
        <v>16</v>
      </c>
      <c r="D1048" s="49" t="s">
        <v>1454</v>
      </c>
      <c r="E1048" s="49">
        <v>1</v>
      </c>
      <c r="F1048" s="50" t="s">
        <v>2894</v>
      </c>
      <c r="G1048" s="49" t="s">
        <v>22</v>
      </c>
      <c r="H1048" s="3" t="s">
        <v>1451</v>
      </c>
    </row>
    <row r="1049" ht="36" spans="1:8">
      <c r="A1049" s="49" t="s">
        <v>115</v>
      </c>
      <c r="B1049" s="4" t="s">
        <v>2893</v>
      </c>
      <c r="C1049" s="4" t="s">
        <v>16</v>
      </c>
      <c r="D1049" s="49" t="s">
        <v>1454</v>
      </c>
      <c r="E1049" s="49">
        <v>1</v>
      </c>
      <c r="F1049" s="50" t="s">
        <v>2895</v>
      </c>
      <c r="G1049" s="49" t="s">
        <v>22</v>
      </c>
      <c r="H1049" s="3" t="s">
        <v>1451</v>
      </c>
    </row>
    <row r="1050" ht="36" spans="1:8">
      <c r="A1050" s="49" t="s">
        <v>115</v>
      </c>
      <c r="B1050" s="4" t="s">
        <v>2897</v>
      </c>
      <c r="C1050" s="4" t="s">
        <v>16</v>
      </c>
      <c r="D1050" s="49" t="s">
        <v>1454</v>
      </c>
      <c r="E1050" s="49">
        <v>1</v>
      </c>
      <c r="F1050" s="50" t="s">
        <v>2895</v>
      </c>
      <c r="G1050" s="49" t="s">
        <v>22</v>
      </c>
      <c r="H1050" s="3" t="s">
        <v>1451</v>
      </c>
    </row>
    <row r="1051" ht="36" spans="1:8">
      <c r="A1051" s="49" t="s">
        <v>115</v>
      </c>
      <c r="B1051" s="4" t="s">
        <v>2897</v>
      </c>
      <c r="C1051" s="4" t="s">
        <v>16</v>
      </c>
      <c r="D1051" s="49" t="s">
        <v>1454</v>
      </c>
      <c r="E1051" s="49">
        <v>1</v>
      </c>
      <c r="F1051" s="50" t="s">
        <v>1977</v>
      </c>
      <c r="G1051" s="49" t="s">
        <v>22</v>
      </c>
      <c r="H1051" s="3" t="s">
        <v>1451</v>
      </c>
    </row>
    <row r="1052" ht="36" spans="1:8">
      <c r="A1052" s="49" t="s">
        <v>115</v>
      </c>
      <c r="B1052" s="4" t="s">
        <v>2897</v>
      </c>
      <c r="C1052" s="4" t="s">
        <v>16</v>
      </c>
      <c r="D1052" s="49" t="s">
        <v>1454</v>
      </c>
      <c r="E1052" s="49">
        <v>1</v>
      </c>
      <c r="F1052" s="50" t="s">
        <v>2898</v>
      </c>
      <c r="G1052" s="49" t="s">
        <v>22</v>
      </c>
      <c r="H1052" s="3" t="s">
        <v>1451</v>
      </c>
    </row>
    <row r="1053" ht="24" spans="1:8">
      <c r="A1053" s="49" t="s">
        <v>115</v>
      </c>
      <c r="B1053" s="4" t="s">
        <v>2899</v>
      </c>
      <c r="C1053" s="4" t="s">
        <v>16</v>
      </c>
      <c r="D1053" s="49" t="s">
        <v>1454</v>
      </c>
      <c r="E1053" s="49">
        <v>1</v>
      </c>
      <c r="F1053" s="50" t="s">
        <v>2885</v>
      </c>
      <c r="G1053" s="49" t="s">
        <v>22</v>
      </c>
      <c r="H1053" s="3" t="s">
        <v>1451</v>
      </c>
    </row>
    <row r="1054" ht="36" spans="1:8">
      <c r="A1054" s="49" t="s">
        <v>115</v>
      </c>
      <c r="B1054" s="4" t="s">
        <v>2900</v>
      </c>
      <c r="C1054" s="4" t="s">
        <v>48</v>
      </c>
      <c r="D1054" s="49" t="s">
        <v>1454</v>
      </c>
      <c r="E1054" s="49">
        <v>1</v>
      </c>
      <c r="F1054" s="50" t="s">
        <v>2901</v>
      </c>
      <c r="G1054" s="49" t="s">
        <v>22</v>
      </c>
      <c r="H1054" s="3" t="s">
        <v>1451</v>
      </c>
    </row>
    <row r="1055" ht="24" spans="1:8">
      <c r="A1055" s="49" t="s">
        <v>115</v>
      </c>
      <c r="B1055" s="4" t="s">
        <v>2900</v>
      </c>
      <c r="C1055" s="4" t="s">
        <v>48</v>
      </c>
      <c r="D1055" s="49" t="s">
        <v>1454</v>
      </c>
      <c r="E1055" s="49">
        <v>1</v>
      </c>
      <c r="F1055" s="50" t="s">
        <v>2885</v>
      </c>
      <c r="G1055" s="49" t="s">
        <v>22</v>
      </c>
      <c r="H1055" s="3" t="s">
        <v>1451</v>
      </c>
    </row>
    <row r="1056" ht="36" spans="1:8">
      <c r="A1056" s="49" t="s">
        <v>115</v>
      </c>
      <c r="B1056" s="4" t="s">
        <v>2902</v>
      </c>
      <c r="C1056" s="4" t="s">
        <v>16</v>
      </c>
      <c r="D1056" s="49" t="s">
        <v>1454</v>
      </c>
      <c r="E1056" s="49">
        <v>1</v>
      </c>
      <c r="F1056" s="50" t="s">
        <v>2903</v>
      </c>
      <c r="G1056" s="49" t="s">
        <v>22</v>
      </c>
      <c r="H1056" s="3" t="s">
        <v>1451</v>
      </c>
    </row>
    <row r="1057" ht="72" spans="1:8">
      <c r="A1057" s="49" t="s">
        <v>115</v>
      </c>
      <c r="B1057" s="4" t="s">
        <v>2904</v>
      </c>
      <c r="C1057" s="4" t="s">
        <v>16</v>
      </c>
      <c r="D1057" s="49" t="s">
        <v>1454</v>
      </c>
      <c r="E1057" s="49">
        <v>1</v>
      </c>
      <c r="F1057" s="50" t="s">
        <v>2905</v>
      </c>
      <c r="G1057" s="49" t="s">
        <v>22</v>
      </c>
      <c r="H1057" s="3" t="s">
        <v>1451</v>
      </c>
    </row>
    <row r="1058" ht="84" spans="1:8">
      <c r="A1058" s="49" t="s">
        <v>115</v>
      </c>
      <c r="B1058" s="4" t="s">
        <v>2904</v>
      </c>
      <c r="C1058" s="4" t="s">
        <v>16</v>
      </c>
      <c r="D1058" s="49" t="s">
        <v>1454</v>
      </c>
      <c r="E1058" s="49">
        <v>1</v>
      </c>
      <c r="F1058" s="50" t="s">
        <v>2906</v>
      </c>
      <c r="G1058" s="49" t="s">
        <v>22</v>
      </c>
      <c r="H1058" s="3" t="s">
        <v>1451</v>
      </c>
    </row>
    <row r="1059" ht="36" spans="1:8">
      <c r="A1059" s="49" t="s">
        <v>115</v>
      </c>
      <c r="B1059" s="4" t="s">
        <v>1976</v>
      </c>
      <c r="C1059" s="4" t="s">
        <v>16</v>
      </c>
      <c r="D1059" s="49" t="s">
        <v>1454</v>
      </c>
      <c r="E1059" s="59">
        <v>1</v>
      </c>
      <c r="F1059" s="60" t="s">
        <v>2898</v>
      </c>
      <c r="G1059" s="49" t="s">
        <v>22</v>
      </c>
      <c r="H1059" s="3" t="s">
        <v>1451</v>
      </c>
    </row>
    <row r="1060" ht="36" spans="1:8">
      <c r="A1060" s="49" t="s">
        <v>115</v>
      </c>
      <c r="B1060" s="4" t="s">
        <v>1976</v>
      </c>
      <c r="C1060" s="4" t="s">
        <v>16</v>
      </c>
      <c r="D1060" s="49" t="s">
        <v>1454</v>
      </c>
      <c r="E1060" s="49">
        <v>2</v>
      </c>
      <c r="F1060" s="50" t="s">
        <v>1977</v>
      </c>
      <c r="G1060" s="49" t="s">
        <v>22</v>
      </c>
      <c r="H1060" s="3" t="s">
        <v>1451</v>
      </c>
    </row>
    <row r="1061" ht="36" spans="1:8">
      <c r="A1061" s="49" t="s">
        <v>115</v>
      </c>
      <c r="B1061" s="4" t="s">
        <v>1976</v>
      </c>
      <c r="C1061" s="4" t="s">
        <v>16</v>
      </c>
      <c r="D1061" s="49" t="s">
        <v>1454</v>
      </c>
      <c r="E1061" s="49">
        <v>1</v>
      </c>
      <c r="F1061" s="50" t="s">
        <v>2898</v>
      </c>
      <c r="G1061" s="49" t="s">
        <v>22</v>
      </c>
      <c r="H1061" s="3" t="s">
        <v>1451</v>
      </c>
    </row>
    <row r="1062" ht="60" spans="1:8">
      <c r="A1062" s="49" t="s">
        <v>115</v>
      </c>
      <c r="B1062" s="4" t="s">
        <v>1976</v>
      </c>
      <c r="C1062" s="4" t="s">
        <v>16</v>
      </c>
      <c r="D1062" s="49" t="s">
        <v>1446</v>
      </c>
      <c r="E1062" s="49">
        <v>1</v>
      </c>
      <c r="F1062" s="50" t="s">
        <v>2907</v>
      </c>
      <c r="G1062" s="49" t="s">
        <v>22</v>
      </c>
      <c r="H1062" s="3" t="s">
        <v>1451</v>
      </c>
    </row>
    <row r="1063" ht="24" spans="1:8">
      <c r="A1063" s="29" t="s">
        <v>63</v>
      </c>
      <c r="B1063" s="4" t="s">
        <v>2908</v>
      </c>
      <c r="C1063" s="4" t="s">
        <v>16</v>
      </c>
      <c r="D1063" s="21" t="s">
        <v>1454</v>
      </c>
      <c r="E1063" s="62">
        <v>1</v>
      </c>
      <c r="F1063" s="21" t="s">
        <v>1879</v>
      </c>
      <c r="G1063" s="63" t="s">
        <v>22</v>
      </c>
      <c r="H1063" s="3" t="s">
        <v>1451</v>
      </c>
    </row>
    <row r="1064" ht="72" spans="1:8">
      <c r="A1064" s="29" t="s">
        <v>63</v>
      </c>
      <c r="B1064" s="4" t="s">
        <v>1978</v>
      </c>
      <c r="C1064" s="4" t="s">
        <v>16</v>
      </c>
      <c r="D1064" s="21" t="s">
        <v>1454</v>
      </c>
      <c r="E1064" s="62">
        <v>2</v>
      </c>
      <c r="F1064" s="21" t="s">
        <v>1979</v>
      </c>
      <c r="G1064" s="63" t="s">
        <v>22</v>
      </c>
      <c r="H1064" s="3" t="s">
        <v>1451</v>
      </c>
    </row>
    <row r="1065" ht="24" spans="1:8">
      <c r="A1065" s="29" t="s">
        <v>63</v>
      </c>
      <c r="B1065" s="4" t="s">
        <v>1978</v>
      </c>
      <c r="C1065" s="4" t="s">
        <v>16</v>
      </c>
      <c r="D1065" s="21" t="s">
        <v>1446</v>
      </c>
      <c r="E1065" s="62">
        <v>1</v>
      </c>
      <c r="F1065" s="21" t="s">
        <v>2459</v>
      </c>
      <c r="G1065" s="63" t="s">
        <v>22</v>
      </c>
      <c r="H1065" s="3" t="s">
        <v>1451</v>
      </c>
    </row>
    <row r="1066" ht="24" spans="1:8">
      <c r="A1066" s="29" t="s">
        <v>63</v>
      </c>
      <c r="B1066" s="4" t="s">
        <v>1978</v>
      </c>
      <c r="C1066" s="4" t="s">
        <v>16</v>
      </c>
      <c r="D1066" s="21" t="s">
        <v>1446</v>
      </c>
      <c r="E1066" s="29">
        <v>1</v>
      </c>
      <c r="F1066" s="21" t="s">
        <v>1879</v>
      </c>
      <c r="G1066" s="63" t="s">
        <v>22</v>
      </c>
      <c r="H1066" s="3" t="s">
        <v>1451</v>
      </c>
    </row>
    <row r="1067" ht="24" spans="1:8">
      <c r="A1067" s="29" t="s">
        <v>63</v>
      </c>
      <c r="B1067" s="4" t="s">
        <v>2909</v>
      </c>
      <c r="C1067" s="4" t="s">
        <v>16</v>
      </c>
      <c r="D1067" s="21" t="s">
        <v>1446</v>
      </c>
      <c r="E1067" s="62">
        <v>1</v>
      </c>
      <c r="F1067" s="21" t="s">
        <v>2910</v>
      </c>
      <c r="G1067" s="63" t="s">
        <v>22</v>
      </c>
      <c r="H1067" s="3" t="s">
        <v>1451</v>
      </c>
    </row>
    <row r="1068" ht="24" spans="1:8">
      <c r="A1068" s="29" t="s">
        <v>63</v>
      </c>
      <c r="B1068" s="4" t="s">
        <v>2911</v>
      </c>
      <c r="C1068" s="4" t="s">
        <v>16</v>
      </c>
      <c r="D1068" s="21" t="s">
        <v>1446</v>
      </c>
      <c r="E1068" s="62">
        <v>1</v>
      </c>
      <c r="F1068" s="21" t="s">
        <v>1455</v>
      </c>
      <c r="G1068" s="63" t="s">
        <v>22</v>
      </c>
      <c r="H1068" s="3" t="s">
        <v>1451</v>
      </c>
    </row>
    <row r="1069" ht="36" spans="1:8">
      <c r="A1069" s="29" t="s">
        <v>63</v>
      </c>
      <c r="B1069" s="4" t="s">
        <v>2912</v>
      </c>
      <c r="C1069" s="4" t="s">
        <v>16</v>
      </c>
      <c r="D1069" s="21" t="s">
        <v>1454</v>
      </c>
      <c r="E1069" s="21">
        <v>1</v>
      </c>
      <c r="F1069" s="21" t="s">
        <v>2913</v>
      </c>
      <c r="G1069" s="63" t="s">
        <v>22</v>
      </c>
      <c r="H1069" s="3" t="s">
        <v>1451</v>
      </c>
    </row>
    <row r="1070" ht="24" spans="1:8">
      <c r="A1070" s="29" t="s">
        <v>63</v>
      </c>
      <c r="B1070" s="4" t="s">
        <v>2912</v>
      </c>
      <c r="C1070" s="4" t="s">
        <v>16</v>
      </c>
      <c r="D1070" s="21" t="s">
        <v>1454</v>
      </c>
      <c r="E1070" s="21">
        <v>1</v>
      </c>
      <c r="F1070" s="21" t="s">
        <v>57</v>
      </c>
      <c r="G1070" s="63" t="s">
        <v>22</v>
      </c>
      <c r="H1070" s="3" t="s">
        <v>1451</v>
      </c>
    </row>
    <row r="1071" ht="24" spans="1:8">
      <c r="A1071" s="29" t="s">
        <v>63</v>
      </c>
      <c r="B1071" s="4" t="s">
        <v>2915</v>
      </c>
      <c r="C1071" s="4" t="s">
        <v>16</v>
      </c>
      <c r="D1071" s="21" t="s">
        <v>1454</v>
      </c>
      <c r="E1071" s="21">
        <v>1</v>
      </c>
      <c r="F1071" s="21" t="s">
        <v>57</v>
      </c>
      <c r="G1071" s="63" t="s">
        <v>22</v>
      </c>
      <c r="H1071" s="3" t="s">
        <v>1451</v>
      </c>
    </row>
    <row r="1072" ht="60" spans="1:8">
      <c r="A1072" s="29" t="s">
        <v>63</v>
      </c>
      <c r="B1072" s="4" t="s">
        <v>2915</v>
      </c>
      <c r="C1072" s="4" t="s">
        <v>16</v>
      </c>
      <c r="D1072" s="21" t="s">
        <v>1454</v>
      </c>
      <c r="E1072" s="62">
        <v>1</v>
      </c>
      <c r="F1072" s="21" t="s">
        <v>2916</v>
      </c>
      <c r="G1072" s="63" t="s">
        <v>22</v>
      </c>
      <c r="H1072" s="3" t="s">
        <v>1451</v>
      </c>
    </row>
    <row r="1073" ht="24" spans="1:8">
      <c r="A1073" s="29" t="s">
        <v>63</v>
      </c>
      <c r="B1073" s="4" t="s">
        <v>2917</v>
      </c>
      <c r="C1073" s="4" t="s">
        <v>16</v>
      </c>
      <c r="D1073" s="21" t="s">
        <v>1454</v>
      </c>
      <c r="E1073" s="62">
        <v>1</v>
      </c>
      <c r="F1073" s="21" t="s">
        <v>2918</v>
      </c>
      <c r="G1073" s="63" t="s">
        <v>22</v>
      </c>
      <c r="H1073" s="3" t="s">
        <v>1451</v>
      </c>
    </row>
    <row r="1074" ht="48" spans="1:8">
      <c r="A1074" s="29" t="s">
        <v>63</v>
      </c>
      <c r="B1074" s="4" t="s">
        <v>2917</v>
      </c>
      <c r="C1074" s="4" t="s">
        <v>16</v>
      </c>
      <c r="D1074" s="21" t="s">
        <v>1446</v>
      </c>
      <c r="E1074" s="62">
        <v>1</v>
      </c>
      <c r="F1074" s="21" t="s">
        <v>2919</v>
      </c>
      <c r="G1074" s="63" t="s">
        <v>22</v>
      </c>
      <c r="H1074" s="3" t="s">
        <v>1451</v>
      </c>
    </row>
    <row r="1075" ht="24" spans="1:8">
      <c r="A1075" s="29" t="s">
        <v>63</v>
      </c>
      <c r="B1075" s="4" t="s">
        <v>1980</v>
      </c>
      <c r="C1075" s="4" t="s">
        <v>16</v>
      </c>
      <c r="D1075" s="21" t="s">
        <v>1454</v>
      </c>
      <c r="E1075" s="62">
        <v>2</v>
      </c>
      <c r="F1075" s="21" t="s">
        <v>57</v>
      </c>
      <c r="G1075" s="63" t="s">
        <v>22</v>
      </c>
      <c r="H1075" s="3" t="s">
        <v>1451</v>
      </c>
    </row>
    <row r="1076" ht="24" spans="1:8">
      <c r="A1076" s="29" t="s">
        <v>63</v>
      </c>
      <c r="B1076" s="4" t="s">
        <v>2920</v>
      </c>
      <c r="C1076" s="4" t="s">
        <v>16</v>
      </c>
      <c r="D1076" s="21" t="s">
        <v>1454</v>
      </c>
      <c r="E1076" s="62">
        <v>1</v>
      </c>
      <c r="F1076" s="21" t="s">
        <v>57</v>
      </c>
      <c r="G1076" s="63" t="s">
        <v>22</v>
      </c>
      <c r="H1076" s="3" t="s">
        <v>1451</v>
      </c>
    </row>
    <row r="1077" ht="24" spans="1:8">
      <c r="A1077" s="29" t="s">
        <v>63</v>
      </c>
      <c r="B1077" s="4" t="s">
        <v>2921</v>
      </c>
      <c r="C1077" s="4" t="s">
        <v>16</v>
      </c>
      <c r="D1077" s="21" t="s">
        <v>1446</v>
      </c>
      <c r="E1077" s="62">
        <v>1</v>
      </c>
      <c r="F1077" s="21" t="s">
        <v>1455</v>
      </c>
      <c r="G1077" s="63" t="s">
        <v>22</v>
      </c>
      <c r="H1077" s="3" t="s">
        <v>1451</v>
      </c>
    </row>
    <row r="1078" ht="24" spans="1:8">
      <c r="A1078" s="29" t="s">
        <v>63</v>
      </c>
      <c r="B1078" s="4" t="s">
        <v>2921</v>
      </c>
      <c r="C1078" s="4" t="s">
        <v>16</v>
      </c>
      <c r="D1078" s="21" t="s">
        <v>1446</v>
      </c>
      <c r="E1078" s="62">
        <v>1</v>
      </c>
      <c r="F1078" s="21" t="s">
        <v>2922</v>
      </c>
      <c r="G1078" s="63" t="s">
        <v>22</v>
      </c>
      <c r="H1078" s="3" t="s">
        <v>1451</v>
      </c>
    </row>
    <row r="1079" ht="24" spans="1:8">
      <c r="A1079" s="29" t="s">
        <v>63</v>
      </c>
      <c r="B1079" s="4" t="s">
        <v>252</v>
      </c>
      <c r="C1079" s="4" t="s">
        <v>16</v>
      </c>
      <c r="D1079" s="21" t="s">
        <v>49</v>
      </c>
      <c r="E1079" s="62">
        <v>2</v>
      </c>
      <c r="F1079" s="21" t="s">
        <v>253</v>
      </c>
      <c r="G1079" s="21" t="s">
        <v>60</v>
      </c>
      <c r="H1079" s="3" t="s">
        <v>21</v>
      </c>
    </row>
    <row r="1080" ht="24" spans="1:8">
      <c r="A1080" s="29" t="s">
        <v>63</v>
      </c>
      <c r="B1080" s="4" t="s">
        <v>1982</v>
      </c>
      <c r="C1080" s="4" t="s">
        <v>16</v>
      </c>
      <c r="D1080" s="21" t="s">
        <v>1454</v>
      </c>
      <c r="E1080" s="62">
        <v>1</v>
      </c>
      <c r="F1080" s="21" t="s">
        <v>2923</v>
      </c>
      <c r="G1080" s="63" t="s">
        <v>22</v>
      </c>
      <c r="H1080" s="3" t="s">
        <v>1451</v>
      </c>
    </row>
    <row r="1081" ht="48" spans="1:8">
      <c r="A1081" s="29" t="s">
        <v>63</v>
      </c>
      <c r="B1081" s="4" t="s">
        <v>1982</v>
      </c>
      <c r="C1081" s="4" t="s">
        <v>16</v>
      </c>
      <c r="D1081" s="21" t="s">
        <v>1454</v>
      </c>
      <c r="E1081" s="62">
        <v>2</v>
      </c>
      <c r="F1081" s="21" t="s">
        <v>1983</v>
      </c>
      <c r="G1081" s="63" t="s">
        <v>22</v>
      </c>
      <c r="H1081" s="3" t="s">
        <v>1451</v>
      </c>
    </row>
    <row r="1082" ht="60" spans="1:8">
      <c r="A1082" s="29" t="s">
        <v>63</v>
      </c>
      <c r="B1082" s="4" t="s">
        <v>2924</v>
      </c>
      <c r="C1082" s="4" t="s">
        <v>16</v>
      </c>
      <c r="D1082" s="21" t="s">
        <v>1446</v>
      </c>
      <c r="E1082" s="62">
        <v>1</v>
      </c>
      <c r="F1082" s="21" t="s">
        <v>2925</v>
      </c>
      <c r="G1082" s="63" t="s">
        <v>22</v>
      </c>
      <c r="H1082" s="3" t="s">
        <v>1451</v>
      </c>
    </row>
    <row r="1083" ht="36" spans="1:8">
      <c r="A1083" s="29" t="s">
        <v>63</v>
      </c>
      <c r="B1083" s="4" t="s">
        <v>2926</v>
      </c>
      <c r="C1083" s="4" t="s">
        <v>16</v>
      </c>
      <c r="D1083" s="21" t="s">
        <v>1446</v>
      </c>
      <c r="E1083" s="62">
        <v>1</v>
      </c>
      <c r="F1083" s="21" t="s">
        <v>2927</v>
      </c>
      <c r="G1083" s="63" t="s">
        <v>22</v>
      </c>
      <c r="H1083" s="3" t="s">
        <v>1451</v>
      </c>
    </row>
    <row r="1084" ht="24" spans="1:8">
      <c r="A1084" s="29" t="s">
        <v>63</v>
      </c>
      <c r="B1084" s="4" t="s">
        <v>2928</v>
      </c>
      <c r="C1084" s="4" t="s">
        <v>48</v>
      </c>
      <c r="D1084" s="21" t="s">
        <v>1446</v>
      </c>
      <c r="E1084" s="62">
        <v>1</v>
      </c>
      <c r="F1084" s="21" t="s">
        <v>57</v>
      </c>
      <c r="G1084" s="63" t="s">
        <v>77</v>
      </c>
      <c r="H1084" s="3" t="s">
        <v>1451</v>
      </c>
    </row>
    <row r="1085" ht="24" spans="1:8">
      <c r="A1085" s="29" t="s">
        <v>63</v>
      </c>
      <c r="B1085" s="4" t="s">
        <v>1194</v>
      </c>
      <c r="C1085" s="4" t="s">
        <v>48</v>
      </c>
      <c r="D1085" s="21" t="s">
        <v>727</v>
      </c>
      <c r="E1085" s="62">
        <v>1</v>
      </c>
      <c r="F1085" s="21" t="s">
        <v>797</v>
      </c>
      <c r="G1085" s="63" t="s">
        <v>22</v>
      </c>
      <c r="H1085" s="3" t="s">
        <v>733</v>
      </c>
    </row>
    <row r="1086" ht="24" spans="1:8">
      <c r="A1086" s="29" t="s">
        <v>63</v>
      </c>
      <c r="B1086" s="4" t="s">
        <v>1194</v>
      </c>
      <c r="C1086" s="4" t="s">
        <v>48</v>
      </c>
      <c r="D1086" s="21" t="s">
        <v>727</v>
      </c>
      <c r="E1086" s="62">
        <v>1</v>
      </c>
      <c r="F1086" s="21" t="s">
        <v>1195</v>
      </c>
      <c r="G1086" s="63" t="s">
        <v>22</v>
      </c>
      <c r="H1086" s="3" t="s">
        <v>733</v>
      </c>
    </row>
    <row r="1087" ht="24" spans="1:8">
      <c r="A1087" s="29" t="s">
        <v>63</v>
      </c>
      <c r="B1087" s="4" t="s">
        <v>2929</v>
      </c>
      <c r="C1087" s="4" t="s">
        <v>16</v>
      </c>
      <c r="D1087" s="21" t="s">
        <v>1454</v>
      </c>
      <c r="E1087" s="62">
        <v>1</v>
      </c>
      <c r="F1087" s="21" t="s">
        <v>57</v>
      </c>
      <c r="G1087" s="63" t="s">
        <v>22</v>
      </c>
      <c r="H1087" s="3" t="s">
        <v>1451</v>
      </c>
    </row>
    <row r="1088" ht="24" spans="1:8">
      <c r="A1088" s="29" t="s">
        <v>63</v>
      </c>
      <c r="B1088" s="4" t="s">
        <v>1984</v>
      </c>
      <c r="C1088" s="4" t="s">
        <v>16</v>
      </c>
      <c r="D1088" s="21" t="s">
        <v>1454</v>
      </c>
      <c r="E1088" s="62">
        <v>1</v>
      </c>
      <c r="F1088" s="4" t="s">
        <v>2930</v>
      </c>
      <c r="G1088" s="63" t="s">
        <v>22</v>
      </c>
      <c r="H1088" s="3" t="s">
        <v>1451</v>
      </c>
    </row>
    <row r="1089" ht="36" spans="1:8">
      <c r="A1089" s="29" t="s">
        <v>63</v>
      </c>
      <c r="B1089" s="4" t="s">
        <v>1984</v>
      </c>
      <c r="C1089" s="4" t="s">
        <v>16</v>
      </c>
      <c r="D1089" s="21" t="s">
        <v>1454</v>
      </c>
      <c r="E1089" s="62">
        <v>1</v>
      </c>
      <c r="F1089" s="4" t="s">
        <v>2931</v>
      </c>
      <c r="G1089" s="63" t="s">
        <v>22</v>
      </c>
      <c r="H1089" s="3" t="s">
        <v>1451</v>
      </c>
    </row>
    <row r="1090" ht="24" spans="1:8">
      <c r="A1090" s="29" t="s">
        <v>63</v>
      </c>
      <c r="B1090" s="4" t="s">
        <v>1984</v>
      </c>
      <c r="C1090" s="4" t="s">
        <v>16</v>
      </c>
      <c r="D1090" s="21" t="s">
        <v>1454</v>
      </c>
      <c r="E1090" s="62">
        <v>1</v>
      </c>
      <c r="F1090" s="4" t="s">
        <v>2932</v>
      </c>
      <c r="G1090" s="63" t="s">
        <v>22</v>
      </c>
      <c r="H1090" s="3" t="s">
        <v>1451</v>
      </c>
    </row>
    <row r="1091" ht="24" spans="1:8">
      <c r="A1091" s="29" t="s">
        <v>63</v>
      </c>
      <c r="B1091" s="4" t="s">
        <v>1984</v>
      </c>
      <c r="C1091" s="4" t="s">
        <v>16</v>
      </c>
      <c r="D1091" s="21" t="s">
        <v>1454</v>
      </c>
      <c r="E1091" s="62">
        <v>2</v>
      </c>
      <c r="F1091" s="4" t="s">
        <v>1985</v>
      </c>
      <c r="G1091" s="63" t="s">
        <v>22</v>
      </c>
      <c r="H1091" s="3" t="s">
        <v>1451</v>
      </c>
    </row>
    <row r="1092" ht="24" spans="1:8">
      <c r="A1092" s="29" t="s">
        <v>63</v>
      </c>
      <c r="B1092" s="4" t="s">
        <v>2933</v>
      </c>
      <c r="C1092" s="4" t="s">
        <v>16</v>
      </c>
      <c r="D1092" s="21" t="s">
        <v>1454</v>
      </c>
      <c r="E1092" s="62">
        <v>1</v>
      </c>
      <c r="F1092" s="21" t="s">
        <v>2934</v>
      </c>
      <c r="G1092" s="63" t="s">
        <v>22</v>
      </c>
      <c r="H1092" s="3" t="s">
        <v>1451</v>
      </c>
    </row>
    <row r="1093" ht="24" spans="1:8">
      <c r="A1093" s="29" t="s">
        <v>63</v>
      </c>
      <c r="B1093" s="4" t="s">
        <v>2933</v>
      </c>
      <c r="C1093" s="4" t="s">
        <v>16</v>
      </c>
      <c r="D1093" s="21" t="s">
        <v>1454</v>
      </c>
      <c r="E1093" s="62">
        <v>1</v>
      </c>
      <c r="F1093" s="21" t="s">
        <v>2932</v>
      </c>
      <c r="G1093" s="63" t="s">
        <v>22</v>
      </c>
      <c r="H1093" s="3" t="s">
        <v>1451</v>
      </c>
    </row>
    <row r="1094" ht="24" spans="1:8">
      <c r="A1094" s="29" t="s">
        <v>63</v>
      </c>
      <c r="B1094" s="4" t="s">
        <v>2935</v>
      </c>
      <c r="C1094" s="4" t="s">
        <v>16</v>
      </c>
      <c r="D1094" s="21" t="s">
        <v>1454</v>
      </c>
      <c r="E1094" s="36">
        <v>1</v>
      </c>
      <c r="F1094" s="21" t="s">
        <v>2936</v>
      </c>
      <c r="G1094" s="21" t="s">
        <v>60</v>
      </c>
      <c r="H1094" s="3" t="s">
        <v>1451</v>
      </c>
    </row>
    <row r="1095" ht="24" spans="1:8">
      <c r="A1095" s="29" t="s">
        <v>63</v>
      </c>
      <c r="B1095" s="4" t="s">
        <v>2935</v>
      </c>
      <c r="C1095" s="4" t="s">
        <v>16</v>
      </c>
      <c r="D1095" s="21" t="s">
        <v>1454</v>
      </c>
      <c r="E1095" s="62">
        <v>1</v>
      </c>
      <c r="F1095" s="21" t="s">
        <v>2937</v>
      </c>
      <c r="G1095" s="63" t="s">
        <v>22</v>
      </c>
      <c r="H1095" s="3" t="s">
        <v>1451</v>
      </c>
    </row>
    <row r="1096" ht="96" spans="1:8">
      <c r="A1096" s="29" t="s">
        <v>63</v>
      </c>
      <c r="B1096" s="4" t="s">
        <v>2938</v>
      </c>
      <c r="C1096" s="4" t="s">
        <v>16</v>
      </c>
      <c r="D1096" s="21" t="s">
        <v>1454</v>
      </c>
      <c r="E1096" s="62">
        <v>1</v>
      </c>
      <c r="F1096" s="21" t="s">
        <v>2939</v>
      </c>
      <c r="G1096" s="21" t="s">
        <v>60</v>
      </c>
      <c r="H1096" s="3" t="s">
        <v>1451</v>
      </c>
    </row>
    <row r="1097" ht="96" spans="1:8">
      <c r="A1097" s="29" t="s">
        <v>63</v>
      </c>
      <c r="B1097" s="4" t="s">
        <v>2941</v>
      </c>
      <c r="C1097" s="4" t="s">
        <v>16</v>
      </c>
      <c r="D1097" s="21" t="s">
        <v>1446</v>
      </c>
      <c r="E1097" s="62">
        <v>1</v>
      </c>
      <c r="F1097" s="21" t="s">
        <v>2942</v>
      </c>
      <c r="G1097" s="63" t="s">
        <v>22</v>
      </c>
      <c r="H1097" s="3" t="s">
        <v>1451</v>
      </c>
    </row>
    <row r="1098" ht="48" spans="1:8">
      <c r="A1098" s="29" t="s">
        <v>63</v>
      </c>
      <c r="B1098" s="4" t="s">
        <v>1987</v>
      </c>
      <c r="C1098" s="4" t="s">
        <v>16</v>
      </c>
      <c r="D1098" s="21" t="s">
        <v>1446</v>
      </c>
      <c r="E1098" s="62">
        <v>2</v>
      </c>
      <c r="F1098" s="21" t="s">
        <v>1988</v>
      </c>
      <c r="G1098" s="21" t="s">
        <v>22</v>
      </c>
      <c r="H1098" s="3" t="s">
        <v>1451</v>
      </c>
    </row>
    <row r="1099" ht="24" spans="1:8">
      <c r="A1099" s="29" t="s">
        <v>63</v>
      </c>
      <c r="B1099" s="4" t="s">
        <v>1706</v>
      </c>
      <c r="C1099" s="4" t="s">
        <v>16</v>
      </c>
      <c r="D1099" s="21" t="s">
        <v>1454</v>
      </c>
      <c r="E1099" s="62">
        <v>2</v>
      </c>
      <c r="F1099" s="21" t="s">
        <v>57</v>
      </c>
      <c r="G1099" s="21" t="s">
        <v>60</v>
      </c>
      <c r="H1099" s="3" t="s">
        <v>1451</v>
      </c>
    </row>
    <row r="1100" ht="48" spans="1:8">
      <c r="A1100" s="29" t="s">
        <v>63</v>
      </c>
      <c r="B1100" s="4" t="s">
        <v>1706</v>
      </c>
      <c r="C1100" s="4" t="s">
        <v>16</v>
      </c>
      <c r="D1100" s="21" t="s">
        <v>1454</v>
      </c>
      <c r="E1100" s="62">
        <v>2</v>
      </c>
      <c r="F1100" s="21" t="s">
        <v>1989</v>
      </c>
      <c r="G1100" s="63" t="s">
        <v>22</v>
      </c>
      <c r="H1100" s="3" t="s">
        <v>1451</v>
      </c>
    </row>
    <row r="1101" ht="72" spans="1:8">
      <c r="A1101" s="29" t="s">
        <v>63</v>
      </c>
      <c r="B1101" s="4" t="s">
        <v>1706</v>
      </c>
      <c r="C1101" s="4" t="s">
        <v>16</v>
      </c>
      <c r="D1101" s="21" t="s">
        <v>1446</v>
      </c>
      <c r="E1101" s="62">
        <v>3</v>
      </c>
      <c r="F1101" s="21" t="s">
        <v>1707</v>
      </c>
      <c r="G1101" s="63" t="s">
        <v>22</v>
      </c>
      <c r="H1101" s="3" t="s">
        <v>1451</v>
      </c>
    </row>
    <row r="1102" ht="36" spans="1:8">
      <c r="A1102" s="29" t="s">
        <v>63</v>
      </c>
      <c r="B1102" s="4" t="s">
        <v>1990</v>
      </c>
      <c r="C1102" s="4" t="s">
        <v>16</v>
      </c>
      <c r="D1102" s="21" t="s">
        <v>1446</v>
      </c>
      <c r="E1102" s="62">
        <v>1</v>
      </c>
      <c r="F1102" s="21" t="s">
        <v>2943</v>
      </c>
      <c r="G1102" s="21" t="s">
        <v>60</v>
      </c>
      <c r="H1102" s="3" t="s">
        <v>1451</v>
      </c>
    </row>
    <row r="1103" ht="36" spans="1:8">
      <c r="A1103" s="29" t="s">
        <v>63</v>
      </c>
      <c r="B1103" s="4" t="s">
        <v>1990</v>
      </c>
      <c r="C1103" s="4" t="s">
        <v>16</v>
      </c>
      <c r="D1103" s="21" t="s">
        <v>1446</v>
      </c>
      <c r="E1103" s="62">
        <v>1</v>
      </c>
      <c r="F1103" s="21" t="s">
        <v>2944</v>
      </c>
      <c r="G1103" s="21" t="s">
        <v>60</v>
      </c>
      <c r="H1103" s="3" t="s">
        <v>1451</v>
      </c>
    </row>
    <row r="1104" ht="48" spans="1:8">
      <c r="A1104" s="29" t="s">
        <v>63</v>
      </c>
      <c r="B1104" s="4" t="s">
        <v>1990</v>
      </c>
      <c r="C1104" s="4" t="s">
        <v>16</v>
      </c>
      <c r="D1104" s="21" t="s">
        <v>1454</v>
      </c>
      <c r="E1104" s="62">
        <v>1</v>
      </c>
      <c r="F1104" s="21" t="s">
        <v>2945</v>
      </c>
      <c r="G1104" s="63" t="s">
        <v>22</v>
      </c>
      <c r="H1104" s="3" t="s">
        <v>1451</v>
      </c>
    </row>
    <row r="1105" ht="24" spans="1:8">
      <c r="A1105" s="29" t="s">
        <v>63</v>
      </c>
      <c r="B1105" s="4" t="s">
        <v>1990</v>
      </c>
      <c r="C1105" s="4" t="s">
        <v>16</v>
      </c>
      <c r="D1105" s="21" t="s">
        <v>1446</v>
      </c>
      <c r="E1105" s="62">
        <v>2</v>
      </c>
      <c r="F1105" s="21" t="s">
        <v>1991</v>
      </c>
      <c r="G1105" s="63" t="s">
        <v>22</v>
      </c>
      <c r="H1105" s="3" t="s">
        <v>1451</v>
      </c>
    </row>
    <row r="1106" ht="36" spans="1:8">
      <c r="A1106" s="29" t="s">
        <v>63</v>
      </c>
      <c r="B1106" s="4" t="s">
        <v>1990</v>
      </c>
      <c r="C1106" s="4" t="s">
        <v>16</v>
      </c>
      <c r="D1106" s="21" t="s">
        <v>1446</v>
      </c>
      <c r="E1106" s="62">
        <v>2</v>
      </c>
      <c r="F1106" s="21" t="s">
        <v>1993</v>
      </c>
      <c r="G1106" s="63" t="s">
        <v>22</v>
      </c>
      <c r="H1106" s="3" t="s">
        <v>1451</v>
      </c>
    </row>
    <row r="1107" ht="36" spans="1:8">
      <c r="A1107" s="29" t="s">
        <v>63</v>
      </c>
      <c r="B1107" s="4" t="s">
        <v>1594</v>
      </c>
      <c r="C1107" s="4" t="s">
        <v>16</v>
      </c>
      <c r="D1107" s="21" t="s">
        <v>1446</v>
      </c>
      <c r="E1107" s="62">
        <v>4</v>
      </c>
      <c r="F1107" s="21" t="s">
        <v>1595</v>
      </c>
      <c r="G1107" s="21" t="s">
        <v>60</v>
      </c>
      <c r="H1107" s="3" t="s">
        <v>1451</v>
      </c>
    </row>
    <row r="1108" ht="96" spans="1:8">
      <c r="A1108" s="29" t="s">
        <v>63</v>
      </c>
      <c r="B1108" s="4" t="s">
        <v>1995</v>
      </c>
      <c r="C1108" s="4" t="s">
        <v>16</v>
      </c>
      <c r="D1108" s="21" t="s">
        <v>1454</v>
      </c>
      <c r="E1108" s="62">
        <v>2</v>
      </c>
      <c r="F1108" s="21" t="s">
        <v>1996</v>
      </c>
      <c r="G1108" s="63" t="s">
        <v>22</v>
      </c>
      <c r="H1108" s="3" t="s">
        <v>1451</v>
      </c>
    </row>
    <row r="1109" ht="72" spans="1:8">
      <c r="A1109" s="29" t="s">
        <v>63</v>
      </c>
      <c r="B1109" s="4" t="s">
        <v>1995</v>
      </c>
      <c r="C1109" s="4" t="s">
        <v>16</v>
      </c>
      <c r="D1109" s="21" t="s">
        <v>1454</v>
      </c>
      <c r="E1109" s="62">
        <v>1</v>
      </c>
      <c r="F1109" s="21" t="s">
        <v>2946</v>
      </c>
      <c r="G1109" s="63" t="s">
        <v>22</v>
      </c>
      <c r="H1109" s="3" t="s">
        <v>1451</v>
      </c>
    </row>
    <row r="1110" ht="60" spans="1:8">
      <c r="A1110" s="29" t="s">
        <v>63</v>
      </c>
      <c r="B1110" s="4" t="s">
        <v>1995</v>
      </c>
      <c r="C1110" s="4" t="s">
        <v>16</v>
      </c>
      <c r="D1110" s="21" t="s">
        <v>1446</v>
      </c>
      <c r="E1110" s="62">
        <v>1</v>
      </c>
      <c r="F1110" s="21" t="s">
        <v>2947</v>
      </c>
      <c r="G1110" s="63" t="s">
        <v>22</v>
      </c>
      <c r="H1110" s="3" t="s">
        <v>1451</v>
      </c>
    </row>
    <row r="1111" ht="24" spans="1:8">
      <c r="A1111" s="29" t="s">
        <v>63</v>
      </c>
      <c r="B1111" s="4" t="s">
        <v>2949</v>
      </c>
      <c r="C1111" s="4" t="s">
        <v>16</v>
      </c>
      <c r="D1111" s="21" t="s">
        <v>1446</v>
      </c>
      <c r="E1111" s="62">
        <v>1</v>
      </c>
      <c r="F1111" s="21" t="s">
        <v>57</v>
      </c>
      <c r="G1111" s="63" t="s">
        <v>22</v>
      </c>
      <c r="H1111" s="3" t="s">
        <v>1451</v>
      </c>
    </row>
    <row r="1112" ht="48" spans="1:8">
      <c r="A1112" s="29" t="s">
        <v>63</v>
      </c>
      <c r="B1112" s="4" t="s">
        <v>1997</v>
      </c>
      <c r="C1112" s="4" t="s">
        <v>16</v>
      </c>
      <c r="D1112" s="21" t="s">
        <v>1454</v>
      </c>
      <c r="E1112" s="62">
        <v>2</v>
      </c>
      <c r="F1112" s="21" t="s">
        <v>1998</v>
      </c>
      <c r="G1112" s="21" t="s">
        <v>22</v>
      </c>
      <c r="H1112" s="3" t="s">
        <v>1451</v>
      </c>
    </row>
    <row r="1113" ht="24" spans="1:8">
      <c r="A1113" s="29" t="s">
        <v>63</v>
      </c>
      <c r="B1113" s="4" t="s">
        <v>1997</v>
      </c>
      <c r="C1113" s="4" t="s">
        <v>16</v>
      </c>
      <c r="D1113" s="21" t="s">
        <v>1446</v>
      </c>
      <c r="E1113" s="62">
        <v>1</v>
      </c>
      <c r="F1113" s="21" t="s">
        <v>2951</v>
      </c>
      <c r="G1113" s="21" t="s">
        <v>22</v>
      </c>
      <c r="H1113" s="3" t="s">
        <v>1451</v>
      </c>
    </row>
    <row r="1114" ht="24" spans="1:8">
      <c r="A1114" s="29" t="s">
        <v>63</v>
      </c>
      <c r="B1114" s="4" t="s">
        <v>1997</v>
      </c>
      <c r="C1114" s="4" t="s">
        <v>16</v>
      </c>
      <c r="D1114" s="21" t="s">
        <v>1446</v>
      </c>
      <c r="E1114" s="62">
        <v>1</v>
      </c>
      <c r="F1114" s="21" t="s">
        <v>2953</v>
      </c>
      <c r="G1114" s="21" t="s">
        <v>22</v>
      </c>
      <c r="H1114" s="3" t="s">
        <v>1451</v>
      </c>
    </row>
    <row r="1115" ht="24" spans="1:8">
      <c r="A1115" s="29" t="s">
        <v>63</v>
      </c>
      <c r="B1115" s="4" t="s">
        <v>1997</v>
      </c>
      <c r="C1115" s="4" t="s">
        <v>16</v>
      </c>
      <c r="D1115" s="21" t="s">
        <v>1446</v>
      </c>
      <c r="E1115" s="62">
        <v>1</v>
      </c>
      <c r="F1115" s="21" t="s">
        <v>2954</v>
      </c>
      <c r="G1115" s="21" t="s">
        <v>22</v>
      </c>
      <c r="H1115" s="3" t="s">
        <v>1451</v>
      </c>
    </row>
    <row r="1116" ht="72" spans="1:8">
      <c r="A1116" s="29" t="s">
        <v>63</v>
      </c>
      <c r="B1116" s="4" t="s">
        <v>1997</v>
      </c>
      <c r="C1116" s="4" t="s">
        <v>16</v>
      </c>
      <c r="D1116" s="21" t="s">
        <v>1454</v>
      </c>
      <c r="E1116" s="62">
        <v>1</v>
      </c>
      <c r="F1116" s="21" t="s">
        <v>2955</v>
      </c>
      <c r="G1116" s="21" t="s">
        <v>22</v>
      </c>
      <c r="H1116" s="3" t="s">
        <v>1451</v>
      </c>
    </row>
    <row r="1117" ht="36" spans="1:8">
      <c r="A1117" s="29" t="s">
        <v>63</v>
      </c>
      <c r="B1117" s="4" t="s">
        <v>1997</v>
      </c>
      <c r="C1117" s="4" t="s">
        <v>16</v>
      </c>
      <c r="D1117" s="21" t="s">
        <v>1454</v>
      </c>
      <c r="E1117" s="62">
        <v>1</v>
      </c>
      <c r="F1117" s="21" t="s">
        <v>2956</v>
      </c>
      <c r="G1117" s="21" t="s">
        <v>22</v>
      </c>
      <c r="H1117" s="3" t="s">
        <v>1451</v>
      </c>
    </row>
    <row r="1118" ht="24" spans="1:8">
      <c r="A1118" s="29" t="s">
        <v>63</v>
      </c>
      <c r="B1118" s="4" t="s">
        <v>1997</v>
      </c>
      <c r="C1118" s="4" t="s">
        <v>16</v>
      </c>
      <c r="D1118" s="21" t="s">
        <v>1454</v>
      </c>
      <c r="E1118" s="62">
        <v>1</v>
      </c>
      <c r="F1118" s="21" t="s">
        <v>2957</v>
      </c>
      <c r="G1118" s="21" t="s">
        <v>22</v>
      </c>
      <c r="H1118" s="3" t="s">
        <v>1451</v>
      </c>
    </row>
    <row r="1119" ht="24" spans="1:8">
      <c r="A1119" s="29" t="s">
        <v>63</v>
      </c>
      <c r="B1119" s="4" t="s">
        <v>1997</v>
      </c>
      <c r="C1119" s="4" t="s">
        <v>16</v>
      </c>
      <c r="D1119" s="21" t="s">
        <v>1446</v>
      </c>
      <c r="E1119" s="62">
        <v>2</v>
      </c>
      <c r="F1119" s="21" t="s">
        <v>57</v>
      </c>
      <c r="G1119" s="21" t="s">
        <v>22</v>
      </c>
      <c r="H1119" s="3" t="s">
        <v>1451</v>
      </c>
    </row>
    <row r="1120" ht="24" spans="1:8">
      <c r="A1120" s="29" t="s">
        <v>63</v>
      </c>
      <c r="B1120" s="4" t="s">
        <v>2958</v>
      </c>
      <c r="C1120" s="4" t="s">
        <v>16</v>
      </c>
      <c r="D1120" s="21" t="s">
        <v>1454</v>
      </c>
      <c r="E1120" s="62">
        <v>1</v>
      </c>
      <c r="F1120" s="16" t="s">
        <v>2959</v>
      </c>
      <c r="G1120" s="63" t="s">
        <v>22</v>
      </c>
      <c r="H1120" s="3" t="s">
        <v>1451</v>
      </c>
    </row>
    <row r="1121" ht="24" spans="1:8">
      <c r="A1121" s="29" t="s">
        <v>63</v>
      </c>
      <c r="B1121" s="4" t="s">
        <v>2958</v>
      </c>
      <c r="C1121" s="4" t="s">
        <v>16</v>
      </c>
      <c r="D1121" s="21" t="s">
        <v>1454</v>
      </c>
      <c r="E1121" s="62">
        <v>1</v>
      </c>
      <c r="F1121" s="16" t="s">
        <v>2058</v>
      </c>
      <c r="G1121" s="21" t="s">
        <v>60</v>
      </c>
      <c r="H1121" s="3" t="s">
        <v>1451</v>
      </c>
    </row>
    <row r="1122" ht="24" spans="1:8">
      <c r="A1122" s="29" t="s">
        <v>63</v>
      </c>
      <c r="B1122" s="4" t="s">
        <v>2958</v>
      </c>
      <c r="C1122" s="4" t="s">
        <v>16</v>
      </c>
      <c r="D1122" s="21" t="s">
        <v>1454</v>
      </c>
      <c r="E1122" s="62">
        <v>1</v>
      </c>
      <c r="F1122" s="21" t="s">
        <v>1879</v>
      </c>
      <c r="G1122" s="63" t="s">
        <v>22</v>
      </c>
      <c r="H1122" s="3" t="s">
        <v>1451</v>
      </c>
    </row>
    <row r="1123" ht="24" spans="1:8">
      <c r="A1123" s="29" t="s">
        <v>63</v>
      </c>
      <c r="B1123" s="4" t="s">
        <v>1999</v>
      </c>
      <c r="C1123" s="4" t="s">
        <v>16</v>
      </c>
      <c r="D1123" s="21" t="s">
        <v>1446</v>
      </c>
      <c r="E1123" s="62">
        <v>1</v>
      </c>
      <c r="F1123" s="21" t="s">
        <v>2961</v>
      </c>
      <c r="G1123" s="21" t="s">
        <v>22</v>
      </c>
      <c r="H1123" s="3" t="s">
        <v>1451</v>
      </c>
    </row>
    <row r="1124" ht="24" spans="1:8">
      <c r="A1124" s="29" t="s">
        <v>63</v>
      </c>
      <c r="B1124" s="4" t="s">
        <v>1999</v>
      </c>
      <c r="C1124" s="4" t="s">
        <v>16</v>
      </c>
      <c r="D1124" s="21" t="s">
        <v>1446</v>
      </c>
      <c r="E1124" s="62">
        <v>2</v>
      </c>
      <c r="F1124" s="21" t="s">
        <v>2000</v>
      </c>
      <c r="G1124" s="21" t="s">
        <v>22</v>
      </c>
      <c r="H1124" s="3" t="s">
        <v>1451</v>
      </c>
    </row>
    <row r="1125" ht="36" spans="1:8">
      <c r="A1125" s="29" t="s">
        <v>63</v>
      </c>
      <c r="B1125" s="4" t="s">
        <v>1999</v>
      </c>
      <c r="C1125" s="4" t="s">
        <v>16</v>
      </c>
      <c r="D1125" s="21" t="s">
        <v>1446</v>
      </c>
      <c r="E1125" s="62">
        <v>1</v>
      </c>
      <c r="F1125" s="21" t="s">
        <v>2962</v>
      </c>
      <c r="G1125" s="21" t="s">
        <v>22</v>
      </c>
      <c r="H1125" s="3" t="s">
        <v>1451</v>
      </c>
    </row>
    <row r="1126" ht="24" spans="1:8">
      <c r="A1126" s="29" t="s">
        <v>63</v>
      </c>
      <c r="B1126" s="4" t="s">
        <v>2001</v>
      </c>
      <c r="C1126" s="4" t="s">
        <v>16</v>
      </c>
      <c r="D1126" s="21" t="s">
        <v>1446</v>
      </c>
      <c r="E1126" s="62">
        <v>2</v>
      </c>
      <c r="F1126" s="21" t="s">
        <v>2002</v>
      </c>
      <c r="G1126" s="63" t="s">
        <v>22</v>
      </c>
      <c r="H1126" s="3" t="s">
        <v>1451</v>
      </c>
    </row>
    <row r="1127" ht="36" spans="1:8">
      <c r="A1127" s="29" t="s">
        <v>63</v>
      </c>
      <c r="B1127" s="4" t="s">
        <v>2003</v>
      </c>
      <c r="C1127" s="4" t="s">
        <v>16</v>
      </c>
      <c r="D1127" s="16" t="s">
        <v>1446</v>
      </c>
      <c r="E1127" s="62">
        <v>2</v>
      </c>
      <c r="F1127" s="21" t="s">
        <v>2004</v>
      </c>
      <c r="G1127" s="63" t="s">
        <v>22</v>
      </c>
      <c r="H1127" s="3" t="s">
        <v>1451</v>
      </c>
    </row>
    <row r="1128" ht="24" spans="1:8">
      <c r="A1128" s="29" t="s">
        <v>63</v>
      </c>
      <c r="B1128" s="4" t="s">
        <v>2963</v>
      </c>
      <c r="C1128" s="4" t="s">
        <v>16</v>
      </c>
      <c r="D1128" s="21" t="s">
        <v>1446</v>
      </c>
      <c r="E1128" s="62">
        <v>1</v>
      </c>
      <c r="F1128" s="21" t="s">
        <v>1455</v>
      </c>
      <c r="G1128" s="21" t="s">
        <v>22</v>
      </c>
      <c r="H1128" s="3" t="s">
        <v>1451</v>
      </c>
    </row>
    <row r="1129" ht="24" spans="1:8">
      <c r="A1129" s="29" t="s">
        <v>63</v>
      </c>
      <c r="B1129" s="4" t="s">
        <v>2963</v>
      </c>
      <c r="C1129" s="4" t="s">
        <v>16</v>
      </c>
      <c r="D1129" s="21" t="s">
        <v>1446</v>
      </c>
      <c r="E1129" s="62">
        <v>1</v>
      </c>
      <c r="F1129" s="21" t="s">
        <v>2910</v>
      </c>
      <c r="G1129" s="21" t="s">
        <v>22</v>
      </c>
      <c r="H1129" s="3" t="s">
        <v>1451</v>
      </c>
    </row>
    <row r="1130" ht="48" spans="1:8">
      <c r="A1130" s="29" t="s">
        <v>63</v>
      </c>
      <c r="B1130" s="4" t="s">
        <v>2964</v>
      </c>
      <c r="C1130" s="4" t="s">
        <v>16</v>
      </c>
      <c r="D1130" s="21" t="s">
        <v>1454</v>
      </c>
      <c r="E1130" s="62">
        <v>1</v>
      </c>
      <c r="F1130" s="21" t="s">
        <v>2965</v>
      </c>
      <c r="G1130" s="63" t="s">
        <v>22</v>
      </c>
      <c r="H1130" s="3" t="s">
        <v>1451</v>
      </c>
    </row>
    <row r="1131" ht="144" spans="1:8">
      <c r="A1131" s="29" t="s">
        <v>63</v>
      </c>
      <c r="B1131" s="4" t="s">
        <v>2964</v>
      </c>
      <c r="C1131" s="4" t="s">
        <v>16</v>
      </c>
      <c r="D1131" s="21" t="s">
        <v>1446</v>
      </c>
      <c r="E1131" s="62">
        <v>1</v>
      </c>
      <c r="F1131" s="21" t="s">
        <v>2967</v>
      </c>
      <c r="G1131" s="63" t="s">
        <v>22</v>
      </c>
      <c r="H1131" s="3" t="s">
        <v>1451</v>
      </c>
    </row>
    <row r="1132" ht="84" spans="1:8">
      <c r="A1132" s="29" t="s">
        <v>63</v>
      </c>
      <c r="B1132" s="4" t="s">
        <v>2964</v>
      </c>
      <c r="C1132" s="4" t="s">
        <v>16</v>
      </c>
      <c r="D1132" s="21" t="s">
        <v>1446</v>
      </c>
      <c r="E1132" s="62">
        <v>1</v>
      </c>
      <c r="F1132" s="21" t="s">
        <v>2968</v>
      </c>
      <c r="G1132" s="63" t="s">
        <v>22</v>
      </c>
      <c r="H1132" s="3" t="s">
        <v>1451</v>
      </c>
    </row>
    <row r="1133" ht="72" spans="1:8">
      <c r="A1133" s="29" t="s">
        <v>63</v>
      </c>
      <c r="B1133" s="4" t="s">
        <v>2964</v>
      </c>
      <c r="C1133" s="4" t="s">
        <v>16</v>
      </c>
      <c r="D1133" s="21" t="s">
        <v>1454</v>
      </c>
      <c r="E1133" s="62">
        <v>1</v>
      </c>
      <c r="F1133" s="21" t="s">
        <v>2969</v>
      </c>
      <c r="G1133" s="63" t="s">
        <v>22</v>
      </c>
      <c r="H1133" s="3" t="s">
        <v>1451</v>
      </c>
    </row>
    <row r="1134" ht="24" spans="1:8">
      <c r="A1134" s="29" t="s">
        <v>63</v>
      </c>
      <c r="B1134" s="4" t="s">
        <v>2964</v>
      </c>
      <c r="C1134" s="4" t="s">
        <v>16</v>
      </c>
      <c r="D1134" s="21" t="s">
        <v>1454</v>
      </c>
      <c r="E1134" s="62">
        <v>1</v>
      </c>
      <c r="F1134" s="21" t="s">
        <v>57</v>
      </c>
      <c r="G1134" s="21" t="s">
        <v>22</v>
      </c>
      <c r="H1134" s="3" t="s">
        <v>1451</v>
      </c>
    </row>
    <row r="1135" ht="48" spans="1:8">
      <c r="A1135" s="29" t="s">
        <v>63</v>
      </c>
      <c r="B1135" s="4" t="s">
        <v>2970</v>
      </c>
      <c r="C1135" s="4" t="s">
        <v>16</v>
      </c>
      <c r="D1135" s="21" t="s">
        <v>1446</v>
      </c>
      <c r="E1135" s="62">
        <v>1</v>
      </c>
      <c r="F1135" s="21" t="s">
        <v>2971</v>
      </c>
      <c r="G1135" s="21" t="s">
        <v>60</v>
      </c>
      <c r="H1135" s="3" t="s">
        <v>1451</v>
      </c>
    </row>
    <row r="1136" ht="24" spans="1:8">
      <c r="A1136" s="29" t="s">
        <v>63</v>
      </c>
      <c r="B1136" s="4" t="s">
        <v>2970</v>
      </c>
      <c r="C1136" s="4" t="s">
        <v>16</v>
      </c>
      <c r="D1136" s="21" t="s">
        <v>1446</v>
      </c>
      <c r="E1136" s="62">
        <v>1</v>
      </c>
      <c r="F1136" s="21" t="s">
        <v>1455</v>
      </c>
      <c r="G1136" s="63" t="s">
        <v>22</v>
      </c>
      <c r="H1136" s="3" t="s">
        <v>1451</v>
      </c>
    </row>
    <row r="1137" ht="24" spans="1:8">
      <c r="A1137" s="29" t="s">
        <v>63</v>
      </c>
      <c r="B1137" s="4" t="s">
        <v>2972</v>
      </c>
      <c r="C1137" s="4" t="s">
        <v>16</v>
      </c>
      <c r="D1137" s="21" t="s">
        <v>1454</v>
      </c>
      <c r="E1137" s="62">
        <v>1</v>
      </c>
      <c r="F1137" s="21" t="s">
        <v>1455</v>
      </c>
      <c r="G1137" s="63" t="s">
        <v>22</v>
      </c>
      <c r="H1137" s="3" t="s">
        <v>1451</v>
      </c>
    </row>
    <row r="1138" ht="24" spans="1:8">
      <c r="A1138" s="29" t="s">
        <v>63</v>
      </c>
      <c r="B1138" s="4" t="s">
        <v>2972</v>
      </c>
      <c r="C1138" s="4" t="s">
        <v>16</v>
      </c>
      <c r="D1138" s="21" t="s">
        <v>1454</v>
      </c>
      <c r="E1138" s="62">
        <v>1</v>
      </c>
      <c r="F1138" s="21" t="s">
        <v>1879</v>
      </c>
      <c r="G1138" s="63" t="s">
        <v>22</v>
      </c>
      <c r="H1138" s="3" t="s">
        <v>1451</v>
      </c>
    </row>
    <row r="1139" ht="24" spans="1:8">
      <c r="A1139" s="29" t="s">
        <v>63</v>
      </c>
      <c r="B1139" s="4" t="s">
        <v>2973</v>
      </c>
      <c r="C1139" s="4" t="s">
        <v>16</v>
      </c>
      <c r="D1139" s="21" t="s">
        <v>1454</v>
      </c>
      <c r="E1139" s="62">
        <v>1</v>
      </c>
      <c r="F1139" s="21" t="s">
        <v>1931</v>
      </c>
      <c r="G1139" s="63" t="s">
        <v>22</v>
      </c>
      <c r="H1139" s="3" t="s">
        <v>1451</v>
      </c>
    </row>
    <row r="1140" ht="84" spans="1:8">
      <c r="A1140" s="29" t="s">
        <v>63</v>
      </c>
      <c r="B1140" s="4" t="s">
        <v>2974</v>
      </c>
      <c r="C1140" s="4" t="s">
        <v>16</v>
      </c>
      <c r="D1140" s="21" t="s">
        <v>1446</v>
      </c>
      <c r="E1140" s="62">
        <v>1</v>
      </c>
      <c r="F1140" s="4" t="s">
        <v>2975</v>
      </c>
      <c r="G1140" s="63" t="s">
        <v>22</v>
      </c>
      <c r="H1140" s="3" t="s">
        <v>1451</v>
      </c>
    </row>
    <row r="1141" ht="144" spans="1:8">
      <c r="A1141" s="29" t="s">
        <v>63</v>
      </c>
      <c r="B1141" s="4" t="s">
        <v>2974</v>
      </c>
      <c r="C1141" s="4" t="s">
        <v>16</v>
      </c>
      <c r="D1141" s="21" t="s">
        <v>1446</v>
      </c>
      <c r="E1141" s="21">
        <v>1</v>
      </c>
      <c r="F1141" s="4" t="s">
        <v>2976</v>
      </c>
      <c r="G1141" s="63" t="s">
        <v>22</v>
      </c>
      <c r="H1141" s="3" t="s">
        <v>1451</v>
      </c>
    </row>
    <row r="1142" ht="36" spans="1:8">
      <c r="A1142" s="29" t="s">
        <v>63</v>
      </c>
      <c r="B1142" s="4" t="s">
        <v>2977</v>
      </c>
      <c r="C1142" s="4" t="s">
        <v>16</v>
      </c>
      <c r="D1142" s="21" t="s">
        <v>1454</v>
      </c>
      <c r="E1142" s="62">
        <v>1</v>
      </c>
      <c r="F1142" s="21" t="s">
        <v>2978</v>
      </c>
      <c r="G1142" s="21" t="s">
        <v>60</v>
      </c>
      <c r="H1142" s="3" t="s">
        <v>1451</v>
      </c>
    </row>
    <row r="1143" ht="24" spans="1:8">
      <c r="A1143" s="29" t="s">
        <v>63</v>
      </c>
      <c r="B1143" s="4" t="s">
        <v>2977</v>
      </c>
      <c r="C1143" s="4" t="s">
        <v>16</v>
      </c>
      <c r="D1143" s="21" t="s">
        <v>1446</v>
      </c>
      <c r="E1143" s="62">
        <v>1</v>
      </c>
      <c r="F1143" s="21" t="s">
        <v>1455</v>
      </c>
      <c r="G1143" s="21" t="s">
        <v>60</v>
      </c>
      <c r="H1143" s="3" t="s">
        <v>1451</v>
      </c>
    </row>
    <row r="1144" ht="48" spans="1:8">
      <c r="A1144" s="29" t="s">
        <v>63</v>
      </c>
      <c r="B1144" s="4" t="s">
        <v>2981</v>
      </c>
      <c r="C1144" s="4" t="s">
        <v>16</v>
      </c>
      <c r="D1144" s="21" t="s">
        <v>1454</v>
      </c>
      <c r="E1144" s="62">
        <v>1</v>
      </c>
      <c r="F1144" s="21" t="s">
        <v>2982</v>
      </c>
      <c r="G1144" s="63" t="s">
        <v>22</v>
      </c>
      <c r="H1144" s="3" t="s">
        <v>1451</v>
      </c>
    </row>
    <row r="1145" ht="24" spans="1:8">
      <c r="A1145" s="29" t="s">
        <v>63</v>
      </c>
      <c r="B1145" s="4" t="s">
        <v>1709</v>
      </c>
      <c r="C1145" s="4" t="s">
        <v>16</v>
      </c>
      <c r="D1145" s="21" t="s">
        <v>1446</v>
      </c>
      <c r="E1145" s="62">
        <v>3</v>
      </c>
      <c r="F1145" s="21" t="s">
        <v>1710</v>
      </c>
      <c r="G1145" s="21" t="s">
        <v>60</v>
      </c>
      <c r="H1145" s="3" t="s">
        <v>1451</v>
      </c>
    </row>
    <row r="1146" ht="24" spans="1:8">
      <c r="A1146" s="29" t="s">
        <v>63</v>
      </c>
      <c r="B1146" s="4" t="s">
        <v>1709</v>
      </c>
      <c r="C1146" s="4" t="s">
        <v>16</v>
      </c>
      <c r="D1146" s="21" t="s">
        <v>1446</v>
      </c>
      <c r="E1146" s="62">
        <v>1</v>
      </c>
      <c r="F1146" s="21" t="s">
        <v>2983</v>
      </c>
      <c r="G1146" s="21" t="s">
        <v>60</v>
      </c>
      <c r="H1146" s="3" t="s">
        <v>1451</v>
      </c>
    </row>
    <row r="1147" ht="24" spans="1:8">
      <c r="A1147" s="29" t="s">
        <v>63</v>
      </c>
      <c r="B1147" s="4" t="s">
        <v>2986</v>
      </c>
      <c r="C1147" s="4" t="s">
        <v>16</v>
      </c>
      <c r="D1147" s="21" t="s">
        <v>1446</v>
      </c>
      <c r="E1147" s="62">
        <v>1</v>
      </c>
      <c r="F1147" s="21" t="s">
        <v>1517</v>
      </c>
      <c r="G1147" s="63" t="s">
        <v>22</v>
      </c>
      <c r="H1147" s="3" t="s">
        <v>1451</v>
      </c>
    </row>
    <row r="1148" ht="24" spans="1:8">
      <c r="A1148" s="29" t="s">
        <v>63</v>
      </c>
      <c r="B1148" s="4" t="s">
        <v>2986</v>
      </c>
      <c r="C1148" s="4" t="s">
        <v>16</v>
      </c>
      <c r="D1148" s="21" t="s">
        <v>1446</v>
      </c>
      <c r="E1148" s="62">
        <v>1</v>
      </c>
      <c r="F1148" s="21" t="s">
        <v>2987</v>
      </c>
      <c r="G1148" s="63" t="s">
        <v>22</v>
      </c>
      <c r="H1148" s="3" t="s">
        <v>1451</v>
      </c>
    </row>
    <row r="1149" ht="24" spans="1:8">
      <c r="A1149" s="29" t="s">
        <v>63</v>
      </c>
      <c r="B1149" s="4" t="s">
        <v>2988</v>
      </c>
      <c r="C1149" s="4" t="s">
        <v>16</v>
      </c>
      <c r="D1149" s="21" t="s">
        <v>1446</v>
      </c>
      <c r="E1149" s="62">
        <v>1</v>
      </c>
      <c r="F1149" s="21" t="s">
        <v>1455</v>
      </c>
      <c r="G1149" s="63" t="s">
        <v>22</v>
      </c>
      <c r="H1149" s="3" t="s">
        <v>1451</v>
      </c>
    </row>
    <row r="1150" ht="36" spans="1:8">
      <c r="A1150" s="29" t="s">
        <v>63</v>
      </c>
      <c r="B1150" s="4" t="s">
        <v>2988</v>
      </c>
      <c r="C1150" s="4" t="s">
        <v>16</v>
      </c>
      <c r="D1150" s="21" t="s">
        <v>1446</v>
      </c>
      <c r="E1150" s="62">
        <v>1</v>
      </c>
      <c r="F1150" s="21" t="s">
        <v>2989</v>
      </c>
      <c r="G1150" s="63" t="s">
        <v>22</v>
      </c>
      <c r="H1150" s="3" t="s">
        <v>1451</v>
      </c>
    </row>
    <row r="1151" ht="36" spans="1:8">
      <c r="A1151" s="29" t="s">
        <v>63</v>
      </c>
      <c r="B1151" s="4" t="s">
        <v>2990</v>
      </c>
      <c r="C1151" s="4" t="s">
        <v>16</v>
      </c>
      <c r="D1151" s="21" t="s">
        <v>1454</v>
      </c>
      <c r="E1151" s="62">
        <v>1</v>
      </c>
      <c r="F1151" s="21" t="s">
        <v>2031</v>
      </c>
      <c r="G1151" s="21" t="s">
        <v>22</v>
      </c>
      <c r="H1151" s="3" t="s">
        <v>1451</v>
      </c>
    </row>
    <row r="1152" ht="36" spans="1:8">
      <c r="A1152" s="29" t="s">
        <v>63</v>
      </c>
      <c r="B1152" s="4" t="s">
        <v>2990</v>
      </c>
      <c r="C1152" s="4" t="s">
        <v>16</v>
      </c>
      <c r="D1152" s="21" t="s">
        <v>1454</v>
      </c>
      <c r="E1152" s="62">
        <v>1</v>
      </c>
      <c r="F1152" s="21" t="s">
        <v>1931</v>
      </c>
      <c r="G1152" s="21" t="s">
        <v>22</v>
      </c>
      <c r="H1152" s="3" t="s">
        <v>1451</v>
      </c>
    </row>
    <row r="1153" ht="36" spans="1:8">
      <c r="A1153" s="29" t="s">
        <v>63</v>
      </c>
      <c r="B1153" s="4" t="s">
        <v>2991</v>
      </c>
      <c r="C1153" s="4" t="s">
        <v>16</v>
      </c>
      <c r="D1153" s="21" t="s">
        <v>1454</v>
      </c>
      <c r="E1153" s="62">
        <v>1</v>
      </c>
      <c r="F1153" s="21" t="s">
        <v>1879</v>
      </c>
      <c r="G1153" s="63" t="s">
        <v>22</v>
      </c>
      <c r="H1153" s="3" t="s">
        <v>1451</v>
      </c>
    </row>
    <row r="1154" ht="36" spans="1:8">
      <c r="A1154" s="29" t="s">
        <v>63</v>
      </c>
      <c r="B1154" s="4" t="s">
        <v>2991</v>
      </c>
      <c r="C1154" s="4" t="s">
        <v>16</v>
      </c>
      <c r="D1154" s="21" t="s">
        <v>1454</v>
      </c>
      <c r="E1154" s="62">
        <v>1</v>
      </c>
      <c r="F1154" s="21" t="s">
        <v>2459</v>
      </c>
      <c r="G1154" s="63" t="s">
        <v>22</v>
      </c>
      <c r="H1154" s="3" t="s">
        <v>1451</v>
      </c>
    </row>
    <row r="1155" ht="36" spans="1:8">
      <c r="A1155" s="29" t="s">
        <v>63</v>
      </c>
      <c r="B1155" s="4" t="s">
        <v>2991</v>
      </c>
      <c r="C1155" s="4" t="s">
        <v>16</v>
      </c>
      <c r="D1155" s="21" t="s">
        <v>1454</v>
      </c>
      <c r="E1155" s="62">
        <v>1</v>
      </c>
      <c r="F1155" s="21" t="s">
        <v>2062</v>
      </c>
      <c r="G1155" s="63" t="s">
        <v>22</v>
      </c>
      <c r="H1155" s="3" t="s">
        <v>1451</v>
      </c>
    </row>
    <row r="1156" ht="24" spans="1:8">
      <c r="A1156" s="29" t="s">
        <v>63</v>
      </c>
      <c r="B1156" s="4" t="s">
        <v>2993</v>
      </c>
      <c r="C1156" s="4" t="s">
        <v>16</v>
      </c>
      <c r="D1156" s="21" t="s">
        <v>1454</v>
      </c>
      <c r="E1156" s="62">
        <v>1</v>
      </c>
      <c r="F1156" s="21" t="s">
        <v>1879</v>
      </c>
      <c r="G1156" s="63" t="s">
        <v>22</v>
      </c>
      <c r="H1156" s="3" t="s">
        <v>1451</v>
      </c>
    </row>
    <row r="1157" ht="36" spans="1:8">
      <c r="A1157" s="29" t="s">
        <v>63</v>
      </c>
      <c r="B1157" s="4" t="s">
        <v>2994</v>
      </c>
      <c r="C1157" s="4" t="s">
        <v>16</v>
      </c>
      <c r="D1157" s="21" t="s">
        <v>1454</v>
      </c>
      <c r="E1157" s="62">
        <v>1</v>
      </c>
      <c r="F1157" s="21" t="s">
        <v>57</v>
      </c>
      <c r="G1157" s="21" t="s">
        <v>22</v>
      </c>
      <c r="H1157" s="3" t="s">
        <v>1451</v>
      </c>
    </row>
    <row r="1158" ht="48" spans="1:8">
      <c r="A1158" s="29" t="s">
        <v>63</v>
      </c>
      <c r="B1158" s="4" t="s">
        <v>2995</v>
      </c>
      <c r="C1158" s="4" t="s">
        <v>16</v>
      </c>
      <c r="D1158" s="21" t="s">
        <v>1454</v>
      </c>
      <c r="E1158" s="62">
        <v>1</v>
      </c>
      <c r="F1158" s="21" t="s">
        <v>2996</v>
      </c>
      <c r="G1158" s="21" t="s">
        <v>22</v>
      </c>
      <c r="H1158" s="3" t="s">
        <v>1451</v>
      </c>
    </row>
    <row r="1159" ht="48" spans="1:8">
      <c r="A1159" s="29" t="s">
        <v>63</v>
      </c>
      <c r="B1159" s="4" t="s">
        <v>2997</v>
      </c>
      <c r="C1159" s="4" t="s">
        <v>16</v>
      </c>
      <c r="D1159" s="21" t="s">
        <v>1454</v>
      </c>
      <c r="E1159" s="62">
        <v>1</v>
      </c>
      <c r="F1159" s="21" t="s">
        <v>2998</v>
      </c>
      <c r="G1159" s="21" t="s">
        <v>22</v>
      </c>
      <c r="H1159" s="3" t="s">
        <v>1451</v>
      </c>
    </row>
    <row r="1160" ht="36" spans="1:8">
      <c r="A1160" s="29" t="s">
        <v>63</v>
      </c>
      <c r="B1160" s="4" t="s">
        <v>2997</v>
      </c>
      <c r="C1160" s="4" t="s">
        <v>16</v>
      </c>
      <c r="D1160" s="21" t="s">
        <v>1454</v>
      </c>
      <c r="E1160" s="62">
        <v>1</v>
      </c>
      <c r="F1160" s="21" t="s">
        <v>2999</v>
      </c>
      <c r="G1160" s="21" t="s">
        <v>22</v>
      </c>
      <c r="H1160" s="3" t="s">
        <v>1451</v>
      </c>
    </row>
    <row r="1161" ht="108" spans="1:8">
      <c r="A1161" s="29" t="s">
        <v>63</v>
      </c>
      <c r="B1161" s="4" t="s">
        <v>2997</v>
      </c>
      <c r="C1161" s="4" t="s">
        <v>16</v>
      </c>
      <c r="D1161" s="64" t="s">
        <v>1446</v>
      </c>
      <c r="E1161" s="36">
        <v>1</v>
      </c>
      <c r="F1161" s="24" t="s">
        <v>3000</v>
      </c>
      <c r="G1161" s="21" t="s">
        <v>22</v>
      </c>
      <c r="H1161" s="3" t="s">
        <v>1451</v>
      </c>
    </row>
    <row r="1162" ht="36" spans="1:8">
      <c r="A1162" s="29" t="s">
        <v>63</v>
      </c>
      <c r="B1162" s="4" t="s">
        <v>1015</v>
      </c>
      <c r="C1162" s="4" t="s">
        <v>16</v>
      </c>
      <c r="D1162" s="21" t="s">
        <v>727</v>
      </c>
      <c r="E1162" s="62">
        <v>2</v>
      </c>
      <c r="F1162" s="21" t="s">
        <v>1016</v>
      </c>
      <c r="G1162" s="21" t="s">
        <v>22</v>
      </c>
      <c r="H1162" s="3" t="s">
        <v>733</v>
      </c>
    </row>
    <row r="1163" ht="24" spans="1:8">
      <c r="A1163" s="29" t="s">
        <v>63</v>
      </c>
      <c r="B1163" s="4" t="s">
        <v>913</v>
      </c>
      <c r="C1163" s="4" t="s">
        <v>16</v>
      </c>
      <c r="D1163" s="21" t="s">
        <v>727</v>
      </c>
      <c r="E1163" s="10">
        <v>3</v>
      </c>
      <c r="F1163" s="10" t="s">
        <v>770</v>
      </c>
      <c r="G1163" s="21" t="s">
        <v>22</v>
      </c>
      <c r="H1163" s="3" t="s">
        <v>733</v>
      </c>
    </row>
    <row r="1164" ht="24" spans="1:8">
      <c r="A1164" s="29" t="s">
        <v>63</v>
      </c>
      <c r="B1164" s="4" t="s">
        <v>913</v>
      </c>
      <c r="C1164" s="4" t="s">
        <v>16</v>
      </c>
      <c r="D1164" s="21" t="s">
        <v>727</v>
      </c>
      <c r="E1164" s="29">
        <v>1</v>
      </c>
      <c r="F1164" s="4" t="s">
        <v>1196</v>
      </c>
      <c r="G1164" s="21" t="s">
        <v>22</v>
      </c>
      <c r="H1164" s="3" t="s">
        <v>733</v>
      </c>
    </row>
    <row r="1165" ht="24" spans="1:8">
      <c r="A1165" s="29" t="s">
        <v>63</v>
      </c>
      <c r="B1165" s="4" t="s">
        <v>913</v>
      </c>
      <c r="C1165" s="4" t="s">
        <v>16</v>
      </c>
      <c r="D1165" s="21" t="s">
        <v>727</v>
      </c>
      <c r="E1165" s="29">
        <v>1</v>
      </c>
      <c r="F1165" s="4" t="s">
        <v>1196</v>
      </c>
      <c r="G1165" s="21" t="s">
        <v>22</v>
      </c>
      <c r="H1165" s="3" t="s">
        <v>733</v>
      </c>
    </row>
    <row r="1166" ht="24" spans="1:8">
      <c r="A1166" s="29" t="s">
        <v>63</v>
      </c>
      <c r="B1166" s="4" t="s">
        <v>913</v>
      </c>
      <c r="C1166" s="4" t="s">
        <v>16</v>
      </c>
      <c r="D1166" s="21" t="s">
        <v>727</v>
      </c>
      <c r="E1166" s="10">
        <v>1</v>
      </c>
      <c r="F1166" s="10" t="s">
        <v>770</v>
      </c>
      <c r="G1166" s="10" t="s">
        <v>22</v>
      </c>
      <c r="H1166" s="3" t="s">
        <v>733</v>
      </c>
    </row>
    <row r="1167" ht="24" spans="1:8">
      <c r="A1167" s="29" t="s">
        <v>63</v>
      </c>
      <c r="B1167" s="4" t="s">
        <v>839</v>
      </c>
      <c r="C1167" s="4" t="s">
        <v>16</v>
      </c>
      <c r="D1167" s="21" t="s">
        <v>727</v>
      </c>
      <c r="E1167" s="65">
        <v>5</v>
      </c>
      <c r="F1167" s="10" t="s">
        <v>770</v>
      </c>
      <c r="G1167" s="21" t="s">
        <v>22</v>
      </c>
      <c r="H1167" s="3" t="s">
        <v>733</v>
      </c>
    </row>
    <row r="1168" ht="24" spans="1:8">
      <c r="A1168" s="29" t="s">
        <v>63</v>
      </c>
      <c r="B1168" s="4" t="s">
        <v>839</v>
      </c>
      <c r="C1168" s="4" t="s">
        <v>16</v>
      </c>
      <c r="D1168" s="21" t="s">
        <v>727</v>
      </c>
      <c r="E1168" s="65">
        <v>1</v>
      </c>
      <c r="F1168" s="10" t="s">
        <v>1105</v>
      </c>
      <c r="G1168" s="21" t="s">
        <v>22</v>
      </c>
      <c r="H1168" s="3" t="s">
        <v>733</v>
      </c>
    </row>
    <row r="1169" ht="24" spans="1:8">
      <c r="A1169" s="29" t="s">
        <v>63</v>
      </c>
      <c r="B1169" s="4" t="s">
        <v>839</v>
      </c>
      <c r="C1169" s="4" t="s">
        <v>16</v>
      </c>
      <c r="D1169" s="21" t="s">
        <v>727</v>
      </c>
      <c r="E1169" s="65">
        <v>1</v>
      </c>
      <c r="F1169" s="10" t="s">
        <v>371</v>
      </c>
      <c r="G1169" s="21" t="s">
        <v>22</v>
      </c>
      <c r="H1169" s="3" t="s">
        <v>733</v>
      </c>
    </row>
    <row r="1170" ht="24" spans="1:8">
      <c r="A1170" s="29" t="s">
        <v>63</v>
      </c>
      <c r="B1170" s="4" t="s">
        <v>1201</v>
      </c>
      <c r="C1170" s="4" t="s">
        <v>48</v>
      </c>
      <c r="D1170" s="21" t="s">
        <v>727</v>
      </c>
      <c r="E1170" s="62">
        <v>1</v>
      </c>
      <c r="F1170" s="21" t="s">
        <v>862</v>
      </c>
      <c r="G1170" s="21" t="s">
        <v>60</v>
      </c>
      <c r="H1170" s="3" t="s">
        <v>733</v>
      </c>
    </row>
    <row r="1171" ht="24" spans="1:8">
      <c r="A1171" s="29" t="s">
        <v>63</v>
      </c>
      <c r="B1171" s="4" t="s">
        <v>1201</v>
      </c>
      <c r="C1171" s="4" t="s">
        <v>48</v>
      </c>
      <c r="D1171" s="21" t="s">
        <v>727</v>
      </c>
      <c r="E1171" s="36">
        <v>1</v>
      </c>
      <c r="F1171" s="36" t="s">
        <v>816</v>
      </c>
      <c r="G1171" s="21" t="s">
        <v>60</v>
      </c>
      <c r="H1171" s="3" t="s">
        <v>733</v>
      </c>
    </row>
    <row r="1172" ht="24" spans="1:8">
      <c r="A1172" s="29" t="s">
        <v>63</v>
      </c>
      <c r="B1172" s="4" t="s">
        <v>1201</v>
      </c>
      <c r="C1172" s="4" t="s">
        <v>48</v>
      </c>
      <c r="D1172" s="21" t="s">
        <v>727</v>
      </c>
      <c r="E1172" s="36">
        <v>1</v>
      </c>
      <c r="F1172" s="36" t="s">
        <v>834</v>
      </c>
      <c r="G1172" s="21" t="s">
        <v>60</v>
      </c>
      <c r="H1172" s="3" t="s">
        <v>733</v>
      </c>
    </row>
    <row r="1173" ht="24" spans="1:8">
      <c r="A1173" s="29" t="s">
        <v>63</v>
      </c>
      <c r="B1173" s="4" t="s">
        <v>1201</v>
      </c>
      <c r="C1173" s="4" t="s">
        <v>48</v>
      </c>
      <c r="D1173" s="21" t="s">
        <v>727</v>
      </c>
      <c r="E1173" s="36">
        <v>1</v>
      </c>
      <c r="F1173" s="36" t="s">
        <v>1196</v>
      </c>
      <c r="G1173" s="21" t="s">
        <v>22</v>
      </c>
      <c r="H1173" s="3" t="s">
        <v>733</v>
      </c>
    </row>
    <row r="1174" ht="24" spans="1:8">
      <c r="A1174" s="29" t="s">
        <v>63</v>
      </c>
      <c r="B1174" s="4" t="s">
        <v>1201</v>
      </c>
      <c r="C1174" s="4" t="s">
        <v>48</v>
      </c>
      <c r="D1174" s="21" t="s">
        <v>727</v>
      </c>
      <c r="E1174" s="36">
        <v>1</v>
      </c>
      <c r="F1174" s="36" t="s">
        <v>1203</v>
      </c>
      <c r="G1174" s="21" t="s">
        <v>22</v>
      </c>
      <c r="H1174" s="3" t="s">
        <v>733</v>
      </c>
    </row>
    <row r="1175" ht="24" spans="1:8">
      <c r="A1175" s="29" t="s">
        <v>63</v>
      </c>
      <c r="B1175" s="4" t="s">
        <v>1201</v>
      </c>
      <c r="C1175" s="4" t="s">
        <v>48</v>
      </c>
      <c r="D1175" s="21" t="s">
        <v>727</v>
      </c>
      <c r="E1175" s="36">
        <v>1</v>
      </c>
      <c r="F1175" s="36" t="s">
        <v>770</v>
      </c>
      <c r="G1175" s="21" t="s">
        <v>22</v>
      </c>
      <c r="H1175" s="3" t="s">
        <v>733</v>
      </c>
    </row>
    <row r="1176" ht="24" spans="1:8">
      <c r="A1176" s="29" t="s">
        <v>63</v>
      </c>
      <c r="B1176" s="4" t="s">
        <v>1201</v>
      </c>
      <c r="C1176" s="4" t="s">
        <v>48</v>
      </c>
      <c r="D1176" s="21" t="s">
        <v>727</v>
      </c>
      <c r="E1176" s="36">
        <v>1</v>
      </c>
      <c r="F1176" s="36" t="s">
        <v>770</v>
      </c>
      <c r="G1176" s="36" t="s">
        <v>22</v>
      </c>
      <c r="H1176" s="3" t="s">
        <v>733</v>
      </c>
    </row>
    <row r="1177" ht="24" spans="1:8">
      <c r="A1177" s="29" t="s">
        <v>63</v>
      </c>
      <c r="B1177" s="4" t="s">
        <v>1201</v>
      </c>
      <c r="C1177" s="4" t="s">
        <v>48</v>
      </c>
      <c r="D1177" s="21" t="s">
        <v>727</v>
      </c>
      <c r="E1177" s="36">
        <v>1</v>
      </c>
      <c r="F1177" s="36" t="s">
        <v>770</v>
      </c>
      <c r="G1177" s="36" t="s">
        <v>22</v>
      </c>
      <c r="H1177" s="3" t="s">
        <v>733</v>
      </c>
    </row>
    <row r="1178" ht="24" spans="1:8">
      <c r="A1178" s="29" t="s">
        <v>63</v>
      </c>
      <c r="B1178" s="4" t="s">
        <v>776</v>
      </c>
      <c r="C1178" s="4" t="s">
        <v>48</v>
      </c>
      <c r="D1178" s="21" t="s">
        <v>727</v>
      </c>
      <c r="E1178" s="21">
        <v>10</v>
      </c>
      <c r="F1178" s="21" t="s">
        <v>770</v>
      </c>
      <c r="G1178" s="21" t="s">
        <v>201</v>
      </c>
      <c r="H1178" s="3" t="s">
        <v>733</v>
      </c>
    </row>
    <row r="1179" ht="24" spans="1:8">
      <c r="A1179" s="29" t="s">
        <v>63</v>
      </c>
      <c r="B1179" s="4" t="s">
        <v>776</v>
      </c>
      <c r="C1179" s="4" t="s">
        <v>48</v>
      </c>
      <c r="D1179" s="21" t="s">
        <v>727</v>
      </c>
      <c r="E1179" s="21">
        <v>3</v>
      </c>
      <c r="F1179" s="21" t="s">
        <v>827</v>
      </c>
      <c r="G1179" s="21" t="s">
        <v>60</v>
      </c>
      <c r="H1179" s="3" t="s">
        <v>733</v>
      </c>
    </row>
    <row r="1180" ht="24" spans="1:8">
      <c r="A1180" s="29" t="s">
        <v>63</v>
      </c>
      <c r="B1180" s="4" t="s">
        <v>776</v>
      </c>
      <c r="C1180" s="4" t="s">
        <v>48</v>
      </c>
      <c r="D1180" s="21" t="s">
        <v>727</v>
      </c>
      <c r="E1180" s="21">
        <v>1</v>
      </c>
      <c r="F1180" s="21" t="s">
        <v>827</v>
      </c>
      <c r="G1180" s="21" t="s">
        <v>60</v>
      </c>
      <c r="H1180" s="3" t="s">
        <v>733</v>
      </c>
    </row>
    <row r="1181" ht="24" spans="1:8">
      <c r="A1181" s="29" t="s">
        <v>63</v>
      </c>
      <c r="B1181" s="4" t="s">
        <v>776</v>
      </c>
      <c r="C1181" s="4" t="s">
        <v>48</v>
      </c>
      <c r="D1181" s="21" t="s">
        <v>727</v>
      </c>
      <c r="E1181" s="21">
        <v>1</v>
      </c>
      <c r="F1181" s="21" t="s">
        <v>866</v>
      </c>
      <c r="G1181" s="21" t="s">
        <v>60</v>
      </c>
      <c r="H1181" s="3" t="s">
        <v>733</v>
      </c>
    </row>
    <row r="1182" ht="24" spans="1:8">
      <c r="A1182" s="29" t="s">
        <v>63</v>
      </c>
      <c r="B1182" s="4" t="s">
        <v>776</v>
      </c>
      <c r="C1182" s="4" t="s">
        <v>48</v>
      </c>
      <c r="D1182" s="21" t="s">
        <v>727</v>
      </c>
      <c r="E1182" s="21">
        <v>2</v>
      </c>
      <c r="F1182" s="21" t="s">
        <v>866</v>
      </c>
      <c r="G1182" s="21" t="s">
        <v>60</v>
      </c>
      <c r="H1182" s="3" t="s">
        <v>733</v>
      </c>
    </row>
    <row r="1183" ht="24" spans="1:8">
      <c r="A1183" s="29" t="s">
        <v>63</v>
      </c>
      <c r="B1183" s="4" t="s">
        <v>776</v>
      </c>
      <c r="C1183" s="4" t="s">
        <v>48</v>
      </c>
      <c r="D1183" s="21" t="s">
        <v>727</v>
      </c>
      <c r="E1183" s="21">
        <v>1</v>
      </c>
      <c r="F1183" s="21" t="s">
        <v>827</v>
      </c>
      <c r="G1183" s="21" t="s">
        <v>60</v>
      </c>
      <c r="H1183" s="3" t="s">
        <v>733</v>
      </c>
    </row>
    <row r="1184" ht="24" spans="1:8">
      <c r="A1184" s="29" t="s">
        <v>63</v>
      </c>
      <c r="B1184" s="4" t="s">
        <v>776</v>
      </c>
      <c r="C1184" s="4" t="s">
        <v>48</v>
      </c>
      <c r="D1184" s="21" t="s">
        <v>727</v>
      </c>
      <c r="E1184" s="21">
        <v>2</v>
      </c>
      <c r="F1184" s="21" t="s">
        <v>905</v>
      </c>
      <c r="G1184" s="21" t="s">
        <v>60</v>
      </c>
      <c r="H1184" s="3" t="s">
        <v>733</v>
      </c>
    </row>
    <row r="1185" ht="24" spans="1:8">
      <c r="A1185" s="29" t="s">
        <v>63</v>
      </c>
      <c r="B1185" s="4" t="s">
        <v>776</v>
      </c>
      <c r="C1185" s="4" t="s">
        <v>48</v>
      </c>
      <c r="D1185" s="21" t="s">
        <v>727</v>
      </c>
      <c r="E1185" s="21">
        <v>2</v>
      </c>
      <c r="F1185" s="21" t="s">
        <v>833</v>
      </c>
      <c r="G1185" s="21" t="s">
        <v>60</v>
      </c>
      <c r="H1185" s="3" t="s">
        <v>733</v>
      </c>
    </row>
    <row r="1186" ht="24" spans="1:8">
      <c r="A1186" s="29" t="s">
        <v>63</v>
      </c>
      <c r="B1186" s="4" t="s">
        <v>776</v>
      </c>
      <c r="C1186" s="4" t="s">
        <v>48</v>
      </c>
      <c r="D1186" s="21" t="s">
        <v>727</v>
      </c>
      <c r="E1186" s="21">
        <v>1</v>
      </c>
      <c r="F1186" s="21" t="s">
        <v>371</v>
      </c>
      <c r="G1186" s="21" t="s">
        <v>22</v>
      </c>
      <c r="H1186" s="3" t="s">
        <v>733</v>
      </c>
    </row>
    <row r="1187" ht="24" spans="1:8">
      <c r="A1187" s="29" t="s">
        <v>63</v>
      </c>
      <c r="B1187" s="4" t="s">
        <v>776</v>
      </c>
      <c r="C1187" s="4" t="s">
        <v>48</v>
      </c>
      <c r="D1187" s="21" t="s">
        <v>727</v>
      </c>
      <c r="E1187" s="21">
        <v>2</v>
      </c>
      <c r="F1187" s="21" t="s">
        <v>371</v>
      </c>
      <c r="G1187" s="21" t="s">
        <v>22</v>
      </c>
      <c r="H1187" s="3" t="s">
        <v>733</v>
      </c>
    </row>
    <row r="1188" ht="24" spans="1:8">
      <c r="A1188" s="29" t="s">
        <v>63</v>
      </c>
      <c r="B1188" s="4" t="s">
        <v>776</v>
      </c>
      <c r="C1188" s="4" t="s">
        <v>48</v>
      </c>
      <c r="D1188" s="21" t="s">
        <v>727</v>
      </c>
      <c r="E1188" s="21">
        <v>1</v>
      </c>
      <c r="F1188" s="21" t="s">
        <v>770</v>
      </c>
      <c r="G1188" s="21" t="s">
        <v>22</v>
      </c>
      <c r="H1188" s="3" t="s">
        <v>733</v>
      </c>
    </row>
    <row r="1189" ht="36" spans="1:8">
      <c r="A1189" s="29" t="s">
        <v>63</v>
      </c>
      <c r="B1189" s="4" t="s">
        <v>776</v>
      </c>
      <c r="C1189" s="4" t="s">
        <v>48</v>
      </c>
      <c r="D1189" s="21" t="s">
        <v>727</v>
      </c>
      <c r="E1189" s="21">
        <v>1</v>
      </c>
      <c r="F1189" s="21" t="s">
        <v>1214</v>
      </c>
      <c r="G1189" s="21" t="s">
        <v>60</v>
      </c>
      <c r="H1189" s="3" t="s">
        <v>733</v>
      </c>
    </row>
    <row r="1190" ht="24" spans="1:8">
      <c r="A1190" s="29" t="s">
        <v>63</v>
      </c>
      <c r="B1190" s="4" t="s">
        <v>776</v>
      </c>
      <c r="C1190" s="4" t="s">
        <v>48</v>
      </c>
      <c r="D1190" s="21" t="s">
        <v>727</v>
      </c>
      <c r="E1190" s="21">
        <v>3</v>
      </c>
      <c r="F1190" s="21" t="s">
        <v>78</v>
      </c>
      <c r="G1190" s="21" t="s">
        <v>60</v>
      </c>
      <c r="H1190" s="3" t="s">
        <v>733</v>
      </c>
    </row>
    <row r="1191" ht="24" spans="1:8">
      <c r="A1191" s="29" t="s">
        <v>63</v>
      </c>
      <c r="B1191" s="4" t="s">
        <v>864</v>
      </c>
      <c r="C1191" s="4" t="s">
        <v>16</v>
      </c>
      <c r="D1191" s="21" t="s">
        <v>727</v>
      </c>
      <c r="E1191" s="21">
        <v>1</v>
      </c>
      <c r="F1191" s="21" t="s">
        <v>957</v>
      </c>
      <c r="G1191" s="21" t="s">
        <v>60</v>
      </c>
      <c r="H1191" s="3" t="s">
        <v>733</v>
      </c>
    </row>
    <row r="1192" ht="24" spans="1:8">
      <c r="A1192" s="29" t="s">
        <v>63</v>
      </c>
      <c r="B1192" s="4" t="s">
        <v>864</v>
      </c>
      <c r="C1192" s="4" t="s">
        <v>16</v>
      </c>
      <c r="D1192" s="21" t="s">
        <v>727</v>
      </c>
      <c r="E1192" s="21">
        <v>1</v>
      </c>
      <c r="F1192" s="21" t="s">
        <v>905</v>
      </c>
      <c r="G1192" s="21" t="s">
        <v>60</v>
      </c>
      <c r="H1192" s="3" t="s">
        <v>733</v>
      </c>
    </row>
    <row r="1193" ht="24" spans="1:8">
      <c r="A1193" s="29" t="s">
        <v>63</v>
      </c>
      <c r="B1193" s="4" t="s">
        <v>864</v>
      </c>
      <c r="C1193" s="4" t="s">
        <v>16</v>
      </c>
      <c r="D1193" s="21" t="s">
        <v>727</v>
      </c>
      <c r="E1193" s="21">
        <v>4</v>
      </c>
      <c r="F1193" s="21" t="s">
        <v>827</v>
      </c>
      <c r="G1193" s="21" t="s">
        <v>60</v>
      </c>
      <c r="H1193" s="3" t="s">
        <v>733</v>
      </c>
    </row>
    <row r="1194" ht="24" spans="1:8">
      <c r="A1194" s="29" t="s">
        <v>63</v>
      </c>
      <c r="B1194" s="4" t="s">
        <v>864</v>
      </c>
      <c r="C1194" s="4" t="s">
        <v>16</v>
      </c>
      <c r="D1194" s="21" t="s">
        <v>727</v>
      </c>
      <c r="E1194" s="21">
        <v>4</v>
      </c>
      <c r="F1194" s="21" t="s">
        <v>866</v>
      </c>
      <c r="G1194" s="21" t="s">
        <v>60</v>
      </c>
      <c r="H1194" s="3" t="s">
        <v>733</v>
      </c>
    </row>
    <row r="1195" ht="60" spans="1:8">
      <c r="A1195" s="29" t="s">
        <v>63</v>
      </c>
      <c r="B1195" s="4" t="s">
        <v>841</v>
      </c>
      <c r="C1195" s="4" t="s">
        <v>16</v>
      </c>
      <c r="D1195" s="21" t="s">
        <v>727</v>
      </c>
      <c r="E1195" s="62">
        <v>5</v>
      </c>
      <c r="F1195" s="21" t="s">
        <v>842</v>
      </c>
      <c r="G1195" s="21" t="s">
        <v>22</v>
      </c>
      <c r="H1195" s="3" t="s">
        <v>733</v>
      </c>
    </row>
    <row r="1196" ht="36" spans="1:8">
      <c r="A1196" s="29" t="s">
        <v>63</v>
      </c>
      <c r="B1196" s="4" t="s">
        <v>841</v>
      </c>
      <c r="C1196" s="4" t="s">
        <v>16</v>
      </c>
      <c r="D1196" s="21" t="s">
        <v>727</v>
      </c>
      <c r="E1196" s="62">
        <v>3</v>
      </c>
      <c r="F1196" s="21" t="s">
        <v>918</v>
      </c>
      <c r="G1196" s="21" t="s">
        <v>22</v>
      </c>
      <c r="H1196" s="3" t="s">
        <v>733</v>
      </c>
    </row>
    <row r="1197" ht="36" spans="1:8">
      <c r="A1197" s="29" t="s">
        <v>63</v>
      </c>
      <c r="B1197" s="4" t="s">
        <v>841</v>
      </c>
      <c r="C1197" s="4" t="s">
        <v>16</v>
      </c>
      <c r="D1197" s="21" t="s">
        <v>727</v>
      </c>
      <c r="E1197" s="62">
        <v>1</v>
      </c>
      <c r="F1197" s="21" t="s">
        <v>1217</v>
      </c>
      <c r="G1197" s="21" t="s">
        <v>22</v>
      </c>
      <c r="H1197" s="3" t="s">
        <v>733</v>
      </c>
    </row>
    <row r="1198" ht="36" spans="1:8">
      <c r="A1198" s="29" t="s">
        <v>63</v>
      </c>
      <c r="B1198" s="4" t="s">
        <v>841</v>
      </c>
      <c r="C1198" s="4" t="s">
        <v>16</v>
      </c>
      <c r="D1198" s="21" t="s">
        <v>1446</v>
      </c>
      <c r="E1198" s="36">
        <v>1</v>
      </c>
      <c r="F1198" s="21" t="s">
        <v>3001</v>
      </c>
      <c r="G1198" s="21" t="s">
        <v>22</v>
      </c>
      <c r="H1198" s="3" t="s">
        <v>1451</v>
      </c>
    </row>
    <row r="1199" ht="36" spans="1:8">
      <c r="A1199" s="29" t="s">
        <v>63</v>
      </c>
      <c r="B1199" s="4" t="s">
        <v>254</v>
      </c>
      <c r="C1199" s="4" t="s">
        <v>16</v>
      </c>
      <c r="D1199" s="21" t="s">
        <v>49</v>
      </c>
      <c r="E1199" s="62">
        <v>2</v>
      </c>
      <c r="F1199" s="21" t="s">
        <v>255</v>
      </c>
      <c r="G1199" s="4" t="s">
        <v>60</v>
      </c>
      <c r="H1199" s="3" t="s">
        <v>21</v>
      </c>
    </row>
    <row r="1200" ht="24" spans="1:8">
      <c r="A1200" s="29" t="s">
        <v>63</v>
      </c>
      <c r="B1200" s="4" t="s">
        <v>254</v>
      </c>
      <c r="C1200" s="4" t="s">
        <v>16</v>
      </c>
      <c r="D1200" s="21" t="s">
        <v>49</v>
      </c>
      <c r="E1200" s="62">
        <v>1</v>
      </c>
      <c r="F1200" s="21" t="s">
        <v>527</v>
      </c>
      <c r="G1200" s="4" t="s">
        <v>60</v>
      </c>
      <c r="H1200" s="3" t="s">
        <v>21</v>
      </c>
    </row>
    <row r="1201" ht="24" spans="1:8">
      <c r="A1201" s="29" t="s">
        <v>63</v>
      </c>
      <c r="B1201" s="4" t="s">
        <v>254</v>
      </c>
      <c r="C1201" s="4" t="s">
        <v>16</v>
      </c>
      <c r="D1201" s="21" t="s">
        <v>49</v>
      </c>
      <c r="E1201" s="62">
        <v>1</v>
      </c>
      <c r="F1201" s="21" t="s">
        <v>528</v>
      </c>
      <c r="G1201" s="4" t="s">
        <v>60</v>
      </c>
      <c r="H1201" s="3" t="s">
        <v>21</v>
      </c>
    </row>
    <row r="1202" ht="24" spans="1:8">
      <c r="A1202" s="29" t="s">
        <v>63</v>
      </c>
      <c r="B1202" s="4" t="s">
        <v>254</v>
      </c>
      <c r="C1202" s="4" t="s">
        <v>16</v>
      </c>
      <c r="D1202" s="21" t="s">
        <v>49</v>
      </c>
      <c r="E1202" s="62">
        <v>2</v>
      </c>
      <c r="F1202" s="21" t="s">
        <v>257</v>
      </c>
      <c r="G1202" s="4" t="s">
        <v>60</v>
      </c>
      <c r="H1202" s="3" t="s">
        <v>21</v>
      </c>
    </row>
    <row r="1203" ht="72" spans="1:8">
      <c r="A1203" s="29" t="s">
        <v>63</v>
      </c>
      <c r="B1203" s="4" t="s">
        <v>254</v>
      </c>
      <c r="C1203" s="4" t="s">
        <v>16</v>
      </c>
      <c r="D1203" s="21" t="s">
        <v>49</v>
      </c>
      <c r="E1203" s="62">
        <v>2</v>
      </c>
      <c r="F1203" s="21" t="s">
        <v>258</v>
      </c>
      <c r="G1203" s="4" t="s">
        <v>60</v>
      </c>
      <c r="H1203" s="3" t="s">
        <v>21</v>
      </c>
    </row>
    <row r="1204" ht="36" spans="1:8">
      <c r="A1204" s="29" t="s">
        <v>63</v>
      </c>
      <c r="B1204" s="4" t="s">
        <v>254</v>
      </c>
      <c r="C1204" s="4" t="s">
        <v>16</v>
      </c>
      <c r="D1204" s="21" t="s">
        <v>49</v>
      </c>
      <c r="E1204" s="62">
        <v>1</v>
      </c>
      <c r="F1204" s="21" t="s">
        <v>529</v>
      </c>
      <c r="G1204" s="4" t="s">
        <v>22</v>
      </c>
      <c r="H1204" s="3" t="s">
        <v>21</v>
      </c>
    </row>
    <row r="1205" ht="24" spans="1:8">
      <c r="A1205" s="29" t="s">
        <v>63</v>
      </c>
      <c r="B1205" s="4" t="s">
        <v>254</v>
      </c>
      <c r="C1205" s="4" t="s">
        <v>16</v>
      </c>
      <c r="D1205" s="21" t="s">
        <v>49</v>
      </c>
      <c r="E1205" s="62">
        <v>2</v>
      </c>
      <c r="F1205" s="21" t="s">
        <v>259</v>
      </c>
      <c r="G1205" s="4" t="s">
        <v>22</v>
      </c>
      <c r="H1205" s="3" t="s">
        <v>21</v>
      </c>
    </row>
    <row r="1206" ht="36" spans="1:8">
      <c r="A1206" s="29" t="s">
        <v>63</v>
      </c>
      <c r="B1206" s="4" t="s">
        <v>254</v>
      </c>
      <c r="C1206" s="4" t="s">
        <v>16</v>
      </c>
      <c r="D1206" s="21" t="s">
        <v>49</v>
      </c>
      <c r="E1206" s="62">
        <v>1</v>
      </c>
      <c r="F1206" s="21" t="s">
        <v>530</v>
      </c>
      <c r="G1206" s="4" t="s">
        <v>60</v>
      </c>
      <c r="H1206" s="3" t="s">
        <v>21</v>
      </c>
    </row>
    <row r="1207" ht="60" spans="1:8">
      <c r="A1207" s="29" t="s">
        <v>63</v>
      </c>
      <c r="B1207" s="4" t="s">
        <v>254</v>
      </c>
      <c r="C1207" s="4" t="s">
        <v>16</v>
      </c>
      <c r="D1207" s="21" t="s">
        <v>49</v>
      </c>
      <c r="E1207" s="62">
        <v>1</v>
      </c>
      <c r="F1207" s="21" t="s">
        <v>531</v>
      </c>
      <c r="G1207" s="4" t="s">
        <v>22</v>
      </c>
      <c r="H1207" s="3" t="s">
        <v>21</v>
      </c>
    </row>
    <row r="1208" ht="36" spans="1:8">
      <c r="A1208" s="29" t="s">
        <v>63</v>
      </c>
      <c r="B1208" s="4" t="s">
        <v>254</v>
      </c>
      <c r="C1208" s="4" t="s">
        <v>16</v>
      </c>
      <c r="D1208" s="21" t="s">
        <v>49</v>
      </c>
      <c r="E1208" s="62">
        <v>1</v>
      </c>
      <c r="F1208" s="21" t="s">
        <v>532</v>
      </c>
      <c r="G1208" s="4" t="s">
        <v>60</v>
      </c>
      <c r="H1208" s="3" t="s">
        <v>21</v>
      </c>
    </row>
    <row r="1209" ht="36" spans="1:8">
      <c r="A1209" s="29" t="s">
        <v>63</v>
      </c>
      <c r="B1209" s="4" t="s">
        <v>254</v>
      </c>
      <c r="C1209" s="4" t="s">
        <v>16</v>
      </c>
      <c r="D1209" s="21" t="s">
        <v>49</v>
      </c>
      <c r="E1209" s="62">
        <v>1</v>
      </c>
      <c r="F1209" s="21" t="s">
        <v>533</v>
      </c>
      <c r="G1209" s="4" t="s">
        <v>22</v>
      </c>
      <c r="H1209" s="3" t="s">
        <v>21</v>
      </c>
    </row>
    <row r="1210" ht="24" spans="1:8">
      <c r="A1210" s="29" t="s">
        <v>63</v>
      </c>
      <c r="B1210" s="4" t="s">
        <v>64</v>
      </c>
      <c r="C1210" s="4" t="s">
        <v>16</v>
      </c>
      <c r="D1210" s="21" t="s">
        <v>49</v>
      </c>
      <c r="E1210" s="36">
        <v>4</v>
      </c>
      <c r="F1210" s="21" t="s">
        <v>119</v>
      </c>
      <c r="G1210" s="21" t="s">
        <v>60</v>
      </c>
      <c r="H1210" s="3" t="s">
        <v>21</v>
      </c>
    </row>
    <row r="1211" ht="24" spans="1:8">
      <c r="A1211" s="29" t="s">
        <v>63</v>
      </c>
      <c r="B1211" s="4" t="s">
        <v>64</v>
      </c>
      <c r="C1211" s="4" t="s">
        <v>16</v>
      </c>
      <c r="D1211" s="21" t="s">
        <v>49</v>
      </c>
      <c r="E1211" s="36">
        <v>5</v>
      </c>
      <c r="F1211" s="21" t="s">
        <v>78</v>
      </c>
      <c r="G1211" s="21" t="s">
        <v>60</v>
      </c>
      <c r="H1211" s="3" t="s">
        <v>21</v>
      </c>
    </row>
    <row r="1212" ht="36" spans="1:8">
      <c r="A1212" s="29" t="s">
        <v>63</v>
      </c>
      <c r="B1212" s="4" t="s">
        <v>64</v>
      </c>
      <c r="C1212" s="4" t="s">
        <v>16</v>
      </c>
      <c r="D1212" s="21" t="s">
        <v>49</v>
      </c>
      <c r="E1212" s="21">
        <v>6</v>
      </c>
      <c r="F1212" s="21" t="s">
        <v>65</v>
      </c>
      <c r="G1212" s="21" t="s">
        <v>60</v>
      </c>
      <c r="H1212" s="3" t="s">
        <v>21</v>
      </c>
    </row>
    <row r="1213" ht="60" spans="1:8">
      <c r="A1213" s="29" t="s">
        <v>63</v>
      </c>
      <c r="B1213" s="4" t="s">
        <v>64</v>
      </c>
      <c r="C1213" s="4" t="s">
        <v>16</v>
      </c>
      <c r="D1213" s="21" t="s">
        <v>49</v>
      </c>
      <c r="E1213" s="21">
        <v>1</v>
      </c>
      <c r="F1213" s="21" t="s">
        <v>534</v>
      </c>
      <c r="G1213" s="21" t="s">
        <v>60</v>
      </c>
      <c r="H1213" s="3" t="s">
        <v>21</v>
      </c>
    </row>
    <row r="1214" ht="36" spans="1:8">
      <c r="A1214" s="29" t="s">
        <v>63</v>
      </c>
      <c r="B1214" s="4" t="s">
        <v>64</v>
      </c>
      <c r="C1214" s="4" t="s">
        <v>16</v>
      </c>
      <c r="D1214" s="21" t="s">
        <v>49</v>
      </c>
      <c r="E1214" s="36">
        <v>1</v>
      </c>
      <c r="F1214" s="21" t="s">
        <v>535</v>
      </c>
      <c r="G1214" s="21" t="s">
        <v>60</v>
      </c>
      <c r="H1214" s="3" t="s">
        <v>21</v>
      </c>
    </row>
    <row r="1215" ht="24" spans="1:8">
      <c r="A1215" s="29" t="s">
        <v>63</v>
      </c>
      <c r="B1215" s="4" t="s">
        <v>64</v>
      </c>
      <c r="C1215" s="4" t="s">
        <v>16</v>
      </c>
      <c r="D1215" s="21" t="s">
        <v>49</v>
      </c>
      <c r="E1215" s="36">
        <v>1</v>
      </c>
      <c r="F1215" s="21" t="s">
        <v>536</v>
      </c>
      <c r="G1215" s="21" t="s">
        <v>60</v>
      </c>
      <c r="H1215" s="3" t="s">
        <v>21</v>
      </c>
    </row>
    <row r="1216" ht="24" spans="1:8">
      <c r="A1216" s="29" t="s">
        <v>63</v>
      </c>
      <c r="B1216" s="4" t="s">
        <v>64</v>
      </c>
      <c r="C1216" s="4" t="s">
        <v>16</v>
      </c>
      <c r="D1216" s="21" t="s">
        <v>49</v>
      </c>
      <c r="E1216" s="36">
        <v>1</v>
      </c>
      <c r="F1216" s="21" t="s">
        <v>537</v>
      </c>
      <c r="G1216" s="21" t="s">
        <v>60</v>
      </c>
      <c r="H1216" s="3" t="s">
        <v>21</v>
      </c>
    </row>
    <row r="1217" ht="36" spans="1:8">
      <c r="A1217" s="29" t="s">
        <v>63</v>
      </c>
      <c r="B1217" s="4" t="s">
        <v>64</v>
      </c>
      <c r="C1217" s="4" t="s">
        <v>16</v>
      </c>
      <c r="D1217" s="21" t="s">
        <v>49</v>
      </c>
      <c r="E1217" s="21">
        <v>1</v>
      </c>
      <c r="F1217" s="21" t="s">
        <v>538</v>
      </c>
      <c r="G1217" s="21" t="s">
        <v>60</v>
      </c>
      <c r="H1217" s="3" t="s">
        <v>21</v>
      </c>
    </row>
    <row r="1218" ht="72" spans="1:8">
      <c r="A1218" s="29" t="s">
        <v>63</v>
      </c>
      <c r="B1218" s="4" t="s">
        <v>64</v>
      </c>
      <c r="C1218" s="4" t="s">
        <v>16</v>
      </c>
      <c r="D1218" s="21" t="s">
        <v>49</v>
      </c>
      <c r="E1218" s="21">
        <v>2</v>
      </c>
      <c r="F1218" s="21" t="s">
        <v>260</v>
      </c>
      <c r="G1218" s="21" t="s">
        <v>60</v>
      </c>
      <c r="H1218" s="3" t="s">
        <v>21</v>
      </c>
    </row>
    <row r="1219" ht="60" spans="1:8">
      <c r="A1219" s="29" t="s">
        <v>63</v>
      </c>
      <c r="B1219" s="4" t="s">
        <v>64</v>
      </c>
      <c r="C1219" s="4" t="s">
        <v>16</v>
      </c>
      <c r="D1219" s="21" t="s">
        <v>49</v>
      </c>
      <c r="E1219" s="21">
        <v>1</v>
      </c>
      <c r="F1219" s="21" t="s">
        <v>539</v>
      </c>
      <c r="G1219" s="21" t="s">
        <v>60</v>
      </c>
      <c r="H1219" s="3" t="s">
        <v>21</v>
      </c>
    </row>
    <row r="1220" ht="36" spans="1:8">
      <c r="A1220" s="29" t="s">
        <v>63</v>
      </c>
      <c r="B1220" s="4" t="s">
        <v>64</v>
      </c>
      <c r="C1220" s="4" t="s">
        <v>16</v>
      </c>
      <c r="D1220" s="21" t="s">
        <v>49</v>
      </c>
      <c r="E1220" s="36">
        <v>1</v>
      </c>
      <c r="F1220" s="21" t="s">
        <v>540</v>
      </c>
      <c r="G1220" s="21" t="s">
        <v>60</v>
      </c>
      <c r="H1220" s="3" t="s">
        <v>21</v>
      </c>
    </row>
    <row r="1221" ht="36" spans="1:8">
      <c r="A1221" s="29" t="s">
        <v>63</v>
      </c>
      <c r="B1221" s="4" t="s">
        <v>64</v>
      </c>
      <c r="C1221" s="4" t="s">
        <v>16</v>
      </c>
      <c r="D1221" s="21" t="s">
        <v>49</v>
      </c>
      <c r="E1221" s="21">
        <v>1</v>
      </c>
      <c r="F1221" s="21" t="s">
        <v>541</v>
      </c>
      <c r="G1221" s="21" t="s">
        <v>60</v>
      </c>
      <c r="H1221" s="3" t="s">
        <v>21</v>
      </c>
    </row>
    <row r="1222" ht="72" spans="1:8">
      <c r="A1222" s="29" t="s">
        <v>63</v>
      </c>
      <c r="B1222" s="4" t="s">
        <v>64</v>
      </c>
      <c r="C1222" s="4" t="s">
        <v>16</v>
      </c>
      <c r="D1222" s="21" t="s">
        <v>49</v>
      </c>
      <c r="E1222" s="21">
        <v>5</v>
      </c>
      <c r="F1222" s="21" t="s">
        <v>79</v>
      </c>
      <c r="G1222" s="21" t="s">
        <v>60</v>
      </c>
      <c r="H1222" s="3" t="s">
        <v>21</v>
      </c>
    </row>
    <row r="1223" ht="36" spans="1:8">
      <c r="A1223" s="29" t="s">
        <v>63</v>
      </c>
      <c r="B1223" s="4" t="s">
        <v>64</v>
      </c>
      <c r="C1223" s="4" t="s">
        <v>16</v>
      </c>
      <c r="D1223" s="21" t="s">
        <v>49</v>
      </c>
      <c r="E1223" s="21">
        <v>1</v>
      </c>
      <c r="F1223" s="21" t="s">
        <v>542</v>
      </c>
      <c r="G1223" s="21" t="s">
        <v>60</v>
      </c>
      <c r="H1223" s="3" t="s">
        <v>21</v>
      </c>
    </row>
    <row r="1224" ht="36" spans="1:8">
      <c r="A1224" s="29" t="s">
        <v>63</v>
      </c>
      <c r="B1224" s="4" t="s">
        <v>64</v>
      </c>
      <c r="C1224" s="4" t="s">
        <v>16</v>
      </c>
      <c r="D1224" s="21" t="s">
        <v>49</v>
      </c>
      <c r="E1224" s="21">
        <v>1</v>
      </c>
      <c r="F1224" s="21" t="s">
        <v>65</v>
      </c>
      <c r="G1224" s="21" t="s">
        <v>60</v>
      </c>
      <c r="H1224" s="3" t="s">
        <v>21</v>
      </c>
    </row>
    <row r="1225" ht="24" spans="1:8">
      <c r="A1225" s="29" t="s">
        <v>63</v>
      </c>
      <c r="B1225" s="4" t="s">
        <v>64</v>
      </c>
      <c r="C1225" s="4" t="s">
        <v>16</v>
      </c>
      <c r="D1225" s="21" t="s">
        <v>49</v>
      </c>
      <c r="E1225" s="21">
        <v>1</v>
      </c>
      <c r="F1225" s="21" t="s">
        <v>543</v>
      </c>
      <c r="G1225" s="21" t="s">
        <v>60</v>
      </c>
      <c r="H1225" s="3" t="s">
        <v>21</v>
      </c>
    </row>
    <row r="1226" ht="96" spans="1:8">
      <c r="A1226" s="29" t="s">
        <v>63</v>
      </c>
      <c r="B1226" s="4" t="s">
        <v>64</v>
      </c>
      <c r="C1226" s="4" t="s">
        <v>16</v>
      </c>
      <c r="D1226" s="21" t="s">
        <v>49</v>
      </c>
      <c r="E1226" s="21">
        <v>4</v>
      </c>
      <c r="F1226" s="21" t="s">
        <v>120</v>
      </c>
      <c r="G1226" s="21" t="s">
        <v>60</v>
      </c>
      <c r="H1226" s="3" t="s">
        <v>21</v>
      </c>
    </row>
    <row r="1227" ht="72" spans="1:8">
      <c r="A1227" s="29" t="s">
        <v>63</v>
      </c>
      <c r="B1227" s="4" t="s">
        <v>64</v>
      </c>
      <c r="C1227" s="4" t="s">
        <v>16</v>
      </c>
      <c r="D1227" s="21" t="s">
        <v>49</v>
      </c>
      <c r="E1227" s="21">
        <v>2</v>
      </c>
      <c r="F1227" s="21" t="s">
        <v>261</v>
      </c>
      <c r="G1227" s="21" t="s">
        <v>60</v>
      </c>
      <c r="H1227" s="3" t="s">
        <v>21</v>
      </c>
    </row>
    <row r="1228" ht="324" spans="1:8">
      <c r="A1228" s="29" t="s">
        <v>63</v>
      </c>
      <c r="B1228" s="4" t="s">
        <v>64</v>
      </c>
      <c r="C1228" s="4" t="s">
        <v>16</v>
      </c>
      <c r="D1228" s="21" t="s">
        <v>49</v>
      </c>
      <c r="E1228" s="21">
        <v>3</v>
      </c>
      <c r="F1228" s="24" t="s">
        <v>162</v>
      </c>
      <c r="G1228" s="21" t="s">
        <v>60</v>
      </c>
      <c r="H1228" s="3" t="s">
        <v>21</v>
      </c>
    </row>
    <row r="1229" ht="324" spans="1:8">
      <c r="A1229" s="29" t="s">
        <v>63</v>
      </c>
      <c r="B1229" s="4" t="s">
        <v>64</v>
      </c>
      <c r="C1229" s="4" t="s">
        <v>16</v>
      </c>
      <c r="D1229" s="21" t="s">
        <v>49</v>
      </c>
      <c r="E1229" s="21">
        <v>3</v>
      </c>
      <c r="F1229" s="24" t="s">
        <v>162</v>
      </c>
      <c r="G1229" s="21" t="s">
        <v>60</v>
      </c>
      <c r="H1229" s="3" t="s">
        <v>21</v>
      </c>
    </row>
    <row r="1230" ht="24" spans="1:8">
      <c r="A1230" s="29" t="s">
        <v>63</v>
      </c>
      <c r="B1230" s="4" t="s">
        <v>544</v>
      </c>
      <c r="C1230" s="4" t="s">
        <v>16</v>
      </c>
      <c r="D1230" s="21" t="s">
        <v>49</v>
      </c>
      <c r="E1230" s="62">
        <v>1</v>
      </c>
      <c r="F1230" s="21" t="s">
        <v>545</v>
      </c>
      <c r="G1230" s="21" t="s">
        <v>22</v>
      </c>
      <c r="H1230" s="3" t="s">
        <v>21</v>
      </c>
    </row>
    <row r="1231" ht="24" spans="1:8">
      <c r="A1231" s="29" t="s">
        <v>63</v>
      </c>
      <c r="B1231" s="4" t="s">
        <v>166</v>
      </c>
      <c r="C1231" s="4" t="s">
        <v>16</v>
      </c>
      <c r="D1231" s="21" t="s">
        <v>49</v>
      </c>
      <c r="E1231" s="21">
        <v>2</v>
      </c>
      <c r="F1231" s="21" t="s">
        <v>57</v>
      </c>
      <c r="G1231" s="21" t="s">
        <v>22</v>
      </c>
      <c r="H1231" s="3" t="s">
        <v>21</v>
      </c>
    </row>
    <row r="1232" ht="60" spans="1:8">
      <c r="A1232" s="29" t="s">
        <v>63</v>
      </c>
      <c r="B1232" s="4" t="s">
        <v>166</v>
      </c>
      <c r="C1232" s="4" t="s">
        <v>16</v>
      </c>
      <c r="D1232" s="21" t="s">
        <v>49</v>
      </c>
      <c r="E1232" s="21">
        <v>1</v>
      </c>
      <c r="F1232" s="21" t="s">
        <v>547</v>
      </c>
      <c r="G1232" s="21" t="s">
        <v>60</v>
      </c>
      <c r="H1232" s="3" t="s">
        <v>21</v>
      </c>
    </row>
    <row r="1233" ht="60" spans="1:8">
      <c r="A1233" s="29" t="s">
        <v>63</v>
      </c>
      <c r="B1233" s="4" t="s">
        <v>166</v>
      </c>
      <c r="C1233" s="4" t="s">
        <v>16</v>
      </c>
      <c r="D1233" s="21" t="s">
        <v>49</v>
      </c>
      <c r="E1233" s="21">
        <v>3</v>
      </c>
      <c r="F1233" s="21" t="s">
        <v>167</v>
      </c>
      <c r="G1233" s="21" t="s">
        <v>60</v>
      </c>
      <c r="H1233" s="3" t="s">
        <v>21</v>
      </c>
    </row>
    <row r="1234" ht="120" spans="1:8">
      <c r="A1234" s="29" t="s">
        <v>63</v>
      </c>
      <c r="B1234" s="4" t="s">
        <v>166</v>
      </c>
      <c r="C1234" s="4" t="s">
        <v>16</v>
      </c>
      <c r="D1234" s="21" t="s">
        <v>49</v>
      </c>
      <c r="E1234" s="21">
        <v>1</v>
      </c>
      <c r="F1234" s="21" t="s">
        <v>549</v>
      </c>
      <c r="G1234" s="21" t="s">
        <v>60</v>
      </c>
      <c r="H1234" s="3" t="s">
        <v>21</v>
      </c>
    </row>
    <row r="1235" ht="24" spans="1:8">
      <c r="A1235" s="29" t="s">
        <v>63</v>
      </c>
      <c r="B1235" s="4" t="s">
        <v>166</v>
      </c>
      <c r="C1235" s="4" t="s">
        <v>16</v>
      </c>
      <c r="D1235" s="21" t="s">
        <v>49</v>
      </c>
      <c r="E1235" s="21">
        <v>1</v>
      </c>
      <c r="F1235" s="21" t="s">
        <v>389</v>
      </c>
      <c r="G1235" s="21" t="s">
        <v>60</v>
      </c>
      <c r="H1235" s="3" t="s">
        <v>21</v>
      </c>
    </row>
    <row r="1236" ht="24" spans="1:8">
      <c r="A1236" s="29" t="s">
        <v>63</v>
      </c>
      <c r="B1236" s="4" t="s">
        <v>166</v>
      </c>
      <c r="C1236" s="4" t="s">
        <v>16</v>
      </c>
      <c r="D1236" s="21" t="s">
        <v>49</v>
      </c>
      <c r="E1236" s="21">
        <v>1</v>
      </c>
      <c r="F1236" s="21" t="s">
        <v>550</v>
      </c>
      <c r="G1236" s="21" t="s">
        <v>60</v>
      </c>
      <c r="H1236" s="3" t="s">
        <v>21</v>
      </c>
    </row>
    <row r="1237" ht="156" spans="1:8">
      <c r="A1237" s="29" t="s">
        <v>63</v>
      </c>
      <c r="B1237" s="4" t="s">
        <v>166</v>
      </c>
      <c r="C1237" s="4" t="s">
        <v>16</v>
      </c>
      <c r="D1237" s="21" t="s">
        <v>49</v>
      </c>
      <c r="E1237" s="62">
        <v>1</v>
      </c>
      <c r="F1237" s="21" t="s">
        <v>551</v>
      </c>
      <c r="G1237" s="21" t="s">
        <v>22</v>
      </c>
      <c r="H1237" s="3" t="s">
        <v>21</v>
      </c>
    </row>
    <row r="1238" ht="144" spans="1:8">
      <c r="A1238" s="29" t="s">
        <v>63</v>
      </c>
      <c r="B1238" s="4" t="s">
        <v>81</v>
      </c>
      <c r="C1238" s="4" t="s">
        <v>16</v>
      </c>
      <c r="D1238" s="4" t="s">
        <v>49</v>
      </c>
      <c r="E1238" s="29">
        <v>5</v>
      </c>
      <c r="F1238" s="66" t="s">
        <v>82</v>
      </c>
      <c r="G1238" s="4" t="s">
        <v>22</v>
      </c>
      <c r="H1238" s="3" t="s">
        <v>21</v>
      </c>
    </row>
    <row r="1239" ht="132" spans="1:8">
      <c r="A1239" s="29" t="s">
        <v>63</v>
      </c>
      <c r="B1239" s="4" t="s">
        <v>81</v>
      </c>
      <c r="C1239" s="4" t="s">
        <v>16</v>
      </c>
      <c r="D1239" s="4" t="s">
        <v>49</v>
      </c>
      <c r="E1239" s="29">
        <v>4</v>
      </c>
      <c r="F1239" s="66" t="s">
        <v>122</v>
      </c>
      <c r="G1239" s="4" t="s">
        <v>22</v>
      </c>
      <c r="H1239" s="3" t="s">
        <v>21</v>
      </c>
    </row>
    <row r="1240" ht="108" spans="1:8">
      <c r="A1240" s="29" t="s">
        <v>63</v>
      </c>
      <c r="B1240" s="4" t="s">
        <v>81</v>
      </c>
      <c r="C1240" s="4" t="s">
        <v>16</v>
      </c>
      <c r="D1240" s="4" t="s">
        <v>49</v>
      </c>
      <c r="E1240" s="29">
        <v>2</v>
      </c>
      <c r="F1240" s="66" t="s">
        <v>263</v>
      </c>
      <c r="G1240" s="4" t="s">
        <v>22</v>
      </c>
      <c r="H1240" s="3" t="s">
        <v>21</v>
      </c>
    </row>
    <row r="1241" ht="132" spans="1:8">
      <c r="A1241" s="29" t="s">
        <v>63</v>
      </c>
      <c r="B1241" s="4" t="s">
        <v>81</v>
      </c>
      <c r="C1241" s="4" t="s">
        <v>16</v>
      </c>
      <c r="D1241" s="4" t="s">
        <v>49</v>
      </c>
      <c r="E1241" s="29">
        <v>1</v>
      </c>
      <c r="F1241" s="66" t="s">
        <v>552</v>
      </c>
      <c r="G1241" s="4" t="s">
        <v>22</v>
      </c>
      <c r="H1241" s="3" t="s">
        <v>21</v>
      </c>
    </row>
    <row r="1242" ht="132" spans="1:8">
      <c r="A1242" s="29" t="s">
        <v>63</v>
      </c>
      <c r="B1242" s="4" t="s">
        <v>81</v>
      </c>
      <c r="C1242" s="4" t="s">
        <v>16</v>
      </c>
      <c r="D1242" s="4" t="s">
        <v>49</v>
      </c>
      <c r="E1242" s="29">
        <v>2</v>
      </c>
      <c r="F1242" s="66" t="s">
        <v>264</v>
      </c>
      <c r="G1242" s="4" t="s">
        <v>22</v>
      </c>
      <c r="H1242" s="3" t="s">
        <v>21</v>
      </c>
    </row>
    <row r="1243" ht="156" spans="1:8">
      <c r="A1243" s="29" t="s">
        <v>63</v>
      </c>
      <c r="B1243" s="4" t="s">
        <v>81</v>
      </c>
      <c r="C1243" s="4" t="s">
        <v>16</v>
      </c>
      <c r="D1243" s="4" t="s">
        <v>49</v>
      </c>
      <c r="E1243" s="29">
        <v>1</v>
      </c>
      <c r="F1243" s="66" t="s">
        <v>553</v>
      </c>
      <c r="G1243" s="4" t="s">
        <v>22</v>
      </c>
      <c r="H1243" s="3" t="s">
        <v>21</v>
      </c>
    </row>
    <row r="1244" ht="120" spans="1:8">
      <c r="A1244" s="29" t="s">
        <v>63</v>
      </c>
      <c r="B1244" s="4" t="s">
        <v>124</v>
      </c>
      <c r="C1244" s="4" t="s">
        <v>16</v>
      </c>
      <c r="D1244" s="21" t="s">
        <v>49</v>
      </c>
      <c r="E1244" s="62">
        <v>2</v>
      </c>
      <c r="F1244" s="24" t="s">
        <v>69</v>
      </c>
      <c r="G1244" s="4" t="s">
        <v>22</v>
      </c>
      <c r="H1244" s="3" t="s">
        <v>21</v>
      </c>
    </row>
    <row r="1245" ht="108" spans="1:8">
      <c r="A1245" s="29" t="s">
        <v>63</v>
      </c>
      <c r="B1245" s="4" t="s">
        <v>124</v>
      </c>
      <c r="C1245" s="4" t="s">
        <v>16</v>
      </c>
      <c r="D1245" s="21" t="s">
        <v>49</v>
      </c>
      <c r="E1245" s="62">
        <v>2</v>
      </c>
      <c r="F1245" s="24" t="s">
        <v>128</v>
      </c>
      <c r="G1245" s="4" t="s">
        <v>22</v>
      </c>
      <c r="H1245" s="3" t="s">
        <v>21</v>
      </c>
    </row>
    <row r="1246" ht="108" spans="1:8">
      <c r="A1246" s="29" t="s">
        <v>63</v>
      </c>
      <c r="B1246" s="4" t="s">
        <v>124</v>
      </c>
      <c r="C1246" s="4" t="s">
        <v>16</v>
      </c>
      <c r="D1246" s="21" t="s">
        <v>49</v>
      </c>
      <c r="E1246" s="36">
        <v>1</v>
      </c>
      <c r="F1246" s="24" t="s">
        <v>554</v>
      </c>
      <c r="G1246" s="4" t="s">
        <v>22</v>
      </c>
      <c r="H1246" s="3" t="s">
        <v>21</v>
      </c>
    </row>
    <row r="1247" ht="108" spans="1:8">
      <c r="A1247" s="29" t="s">
        <v>63</v>
      </c>
      <c r="B1247" s="4" t="s">
        <v>124</v>
      </c>
      <c r="C1247" s="4" t="s">
        <v>16</v>
      </c>
      <c r="D1247" s="21" t="s">
        <v>49</v>
      </c>
      <c r="E1247" s="36">
        <v>1</v>
      </c>
      <c r="F1247" s="24" t="s">
        <v>556</v>
      </c>
      <c r="G1247" s="4" t="s">
        <v>22</v>
      </c>
      <c r="H1247" s="3" t="s">
        <v>21</v>
      </c>
    </row>
    <row r="1248" ht="108" spans="1:8">
      <c r="A1248" s="29" t="s">
        <v>63</v>
      </c>
      <c r="B1248" s="4" t="s">
        <v>124</v>
      </c>
      <c r="C1248" s="4" t="s">
        <v>16</v>
      </c>
      <c r="D1248" s="21" t="s">
        <v>49</v>
      </c>
      <c r="E1248" s="36">
        <v>4</v>
      </c>
      <c r="F1248" s="24" t="s">
        <v>125</v>
      </c>
      <c r="G1248" s="4" t="s">
        <v>22</v>
      </c>
      <c r="H1248" s="3" t="s">
        <v>21</v>
      </c>
    </row>
    <row r="1249" ht="108" spans="1:8">
      <c r="A1249" s="29" t="s">
        <v>63</v>
      </c>
      <c r="B1249" s="4" t="s">
        <v>124</v>
      </c>
      <c r="C1249" s="4" t="s">
        <v>16</v>
      </c>
      <c r="D1249" s="21" t="s">
        <v>49</v>
      </c>
      <c r="E1249" s="36">
        <v>1</v>
      </c>
      <c r="F1249" s="24" t="s">
        <v>558</v>
      </c>
      <c r="G1249" s="4" t="s">
        <v>22</v>
      </c>
      <c r="H1249" s="3" t="s">
        <v>21</v>
      </c>
    </row>
    <row r="1250" ht="108" spans="1:8">
      <c r="A1250" s="29" t="s">
        <v>63</v>
      </c>
      <c r="B1250" s="4" t="s">
        <v>124</v>
      </c>
      <c r="C1250" s="4" t="s">
        <v>16</v>
      </c>
      <c r="D1250" s="21" t="s">
        <v>49</v>
      </c>
      <c r="E1250" s="36">
        <v>1</v>
      </c>
      <c r="F1250" s="24" t="s">
        <v>559</v>
      </c>
      <c r="G1250" s="4" t="s">
        <v>22</v>
      </c>
      <c r="H1250" s="3" t="s">
        <v>21</v>
      </c>
    </row>
    <row r="1251" ht="105" spans="1:8">
      <c r="A1251" s="29" t="s">
        <v>63</v>
      </c>
      <c r="B1251" s="4" t="s">
        <v>124</v>
      </c>
      <c r="C1251" s="4" t="s">
        <v>16</v>
      </c>
      <c r="D1251" s="21" t="s">
        <v>49</v>
      </c>
      <c r="E1251" s="36">
        <v>1</v>
      </c>
      <c r="F1251" s="67" t="s">
        <v>560</v>
      </c>
      <c r="G1251" s="4" t="s">
        <v>22</v>
      </c>
      <c r="H1251" s="3" t="s">
        <v>21</v>
      </c>
    </row>
    <row r="1252" ht="108" spans="1:8">
      <c r="A1252" s="29" t="s">
        <v>63</v>
      </c>
      <c r="B1252" s="4" t="s">
        <v>124</v>
      </c>
      <c r="C1252" s="4" t="s">
        <v>16</v>
      </c>
      <c r="D1252" s="21" t="s">
        <v>49</v>
      </c>
      <c r="E1252" s="36">
        <v>1</v>
      </c>
      <c r="F1252" s="24" t="s">
        <v>561</v>
      </c>
      <c r="G1252" s="4" t="s">
        <v>22</v>
      </c>
      <c r="H1252" s="3" t="s">
        <v>21</v>
      </c>
    </row>
    <row r="1253" ht="108" spans="1:8">
      <c r="A1253" s="29" t="s">
        <v>63</v>
      </c>
      <c r="B1253" s="4" t="s">
        <v>124</v>
      </c>
      <c r="C1253" s="4" t="s">
        <v>16</v>
      </c>
      <c r="D1253" s="21" t="s">
        <v>49</v>
      </c>
      <c r="E1253" s="36">
        <v>1</v>
      </c>
      <c r="F1253" s="24" t="s">
        <v>562</v>
      </c>
      <c r="G1253" s="4" t="s">
        <v>22</v>
      </c>
      <c r="H1253" s="3" t="s">
        <v>21</v>
      </c>
    </row>
    <row r="1254" ht="108" spans="1:8">
      <c r="A1254" s="29" t="s">
        <v>63</v>
      </c>
      <c r="B1254" s="4" t="s">
        <v>265</v>
      </c>
      <c r="C1254" s="4" t="s">
        <v>16</v>
      </c>
      <c r="D1254" s="44" t="s">
        <v>49</v>
      </c>
      <c r="E1254" s="44">
        <v>2</v>
      </c>
      <c r="F1254" s="68" t="s">
        <v>266</v>
      </c>
      <c r="G1254" s="4" t="s">
        <v>22</v>
      </c>
      <c r="H1254" s="3" t="s">
        <v>21</v>
      </c>
    </row>
    <row r="1255" ht="108" spans="1:8">
      <c r="A1255" s="29" t="s">
        <v>63</v>
      </c>
      <c r="B1255" s="4" t="s">
        <v>265</v>
      </c>
      <c r="C1255" s="4" t="s">
        <v>16</v>
      </c>
      <c r="D1255" s="44" t="s">
        <v>49</v>
      </c>
      <c r="E1255" s="44">
        <v>1</v>
      </c>
      <c r="F1255" s="68" t="s">
        <v>559</v>
      </c>
      <c r="G1255" s="4" t="s">
        <v>22</v>
      </c>
      <c r="H1255" s="3" t="s">
        <v>21</v>
      </c>
    </row>
    <row r="1256" ht="108" spans="1:8">
      <c r="A1256" s="29" t="s">
        <v>63</v>
      </c>
      <c r="B1256" s="4" t="s">
        <v>265</v>
      </c>
      <c r="C1256" s="4" t="s">
        <v>16</v>
      </c>
      <c r="D1256" s="44" t="s">
        <v>49</v>
      </c>
      <c r="E1256" s="44">
        <v>1</v>
      </c>
      <c r="F1256" s="68" t="s">
        <v>561</v>
      </c>
      <c r="G1256" s="4" t="s">
        <v>22</v>
      </c>
      <c r="H1256" s="3" t="s">
        <v>21</v>
      </c>
    </row>
    <row r="1257" ht="120" spans="1:8">
      <c r="A1257" s="29" t="s">
        <v>63</v>
      </c>
      <c r="B1257" s="4" t="s">
        <v>265</v>
      </c>
      <c r="C1257" s="4" t="s">
        <v>16</v>
      </c>
      <c r="D1257" s="44" t="s">
        <v>49</v>
      </c>
      <c r="E1257" s="44">
        <v>2</v>
      </c>
      <c r="F1257" s="68" t="s">
        <v>69</v>
      </c>
      <c r="G1257" s="4" t="s">
        <v>22</v>
      </c>
      <c r="H1257" s="3" t="s">
        <v>21</v>
      </c>
    </row>
    <row r="1258" ht="120" spans="1:8">
      <c r="A1258" s="29" t="s">
        <v>63</v>
      </c>
      <c r="B1258" s="4" t="s">
        <v>265</v>
      </c>
      <c r="C1258" s="4" t="s">
        <v>16</v>
      </c>
      <c r="D1258" s="44" t="s">
        <v>49</v>
      </c>
      <c r="E1258" s="44">
        <v>2</v>
      </c>
      <c r="F1258" s="68" t="s">
        <v>268</v>
      </c>
      <c r="G1258" s="4" t="s">
        <v>22</v>
      </c>
      <c r="H1258" s="3" t="s">
        <v>21</v>
      </c>
    </row>
    <row r="1259" ht="96" spans="1:8">
      <c r="A1259" s="29" t="s">
        <v>63</v>
      </c>
      <c r="B1259" s="4" t="s">
        <v>265</v>
      </c>
      <c r="C1259" s="4" t="s">
        <v>16</v>
      </c>
      <c r="D1259" s="44" t="s">
        <v>49</v>
      </c>
      <c r="E1259" s="44">
        <v>1</v>
      </c>
      <c r="F1259" s="68" t="s">
        <v>563</v>
      </c>
      <c r="G1259" s="4" t="s">
        <v>22</v>
      </c>
      <c r="H1259" s="3" t="s">
        <v>21</v>
      </c>
    </row>
    <row r="1260" ht="135" spans="1:8">
      <c r="A1260" s="29" t="s">
        <v>63</v>
      </c>
      <c r="B1260" s="4" t="s">
        <v>265</v>
      </c>
      <c r="C1260" s="4" t="s">
        <v>16</v>
      </c>
      <c r="D1260" s="44" t="s">
        <v>49</v>
      </c>
      <c r="E1260" s="44">
        <v>1</v>
      </c>
      <c r="F1260" s="69" t="s">
        <v>279</v>
      </c>
      <c r="G1260" s="4" t="s">
        <v>22</v>
      </c>
      <c r="H1260" s="3" t="s">
        <v>21</v>
      </c>
    </row>
    <row r="1261" ht="120" spans="1:8">
      <c r="A1261" s="29" t="s">
        <v>63</v>
      </c>
      <c r="B1261" s="4" t="s">
        <v>270</v>
      </c>
      <c r="C1261" s="4" t="s">
        <v>16</v>
      </c>
      <c r="D1261" s="4" t="s">
        <v>49</v>
      </c>
      <c r="E1261" s="29">
        <v>2</v>
      </c>
      <c r="F1261" s="66" t="s">
        <v>69</v>
      </c>
      <c r="G1261" s="4" t="s">
        <v>22</v>
      </c>
      <c r="H1261" s="3" t="s">
        <v>21</v>
      </c>
    </row>
    <row r="1262" ht="132" spans="1:8">
      <c r="A1262" s="29" t="s">
        <v>63</v>
      </c>
      <c r="B1262" s="4" t="s">
        <v>270</v>
      </c>
      <c r="C1262" s="4" t="s">
        <v>16</v>
      </c>
      <c r="D1262" s="4" t="s">
        <v>49</v>
      </c>
      <c r="E1262" s="29">
        <v>2</v>
      </c>
      <c r="F1262" s="66" t="s">
        <v>271</v>
      </c>
      <c r="G1262" s="4" t="s">
        <v>22</v>
      </c>
      <c r="H1262" s="3" t="s">
        <v>21</v>
      </c>
    </row>
    <row r="1263" ht="120" spans="1:8">
      <c r="A1263" s="29" t="s">
        <v>63</v>
      </c>
      <c r="B1263" s="4" t="s">
        <v>270</v>
      </c>
      <c r="C1263" s="4" t="s">
        <v>16</v>
      </c>
      <c r="D1263" s="4" t="s">
        <v>49</v>
      </c>
      <c r="E1263" s="29">
        <v>1</v>
      </c>
      <c r="F1263" s="66" t="s">
        <v>565</v>
      </c>
      <c r="G1263" s="4" t="s">
        <v>22</v>
      </c>
      <c r="H1263" s="3" t="s">
        <v>21</v>
      </c>
    </row>
    <row r="1264" ht="108" spans="1:8">
      <c r="A1264" s="29" t="s">
        <v>63</v>
      </c>
      <c r="B1264" s="4" t="s">
        <v>270</v>
      </c>
      <c r="C1264" s="4" t="s">
        <v>16</v>
      </c>
      <c r="D1264" s="4" t="s">
        <v>49</v>
      </c>
      <c r="E1264" s="29">
        <v>1</v>
      </c>
      <c r="F1264" s="66" t="s">
        <v>266</v>
      </c>
      <c r="G1264" s="4" t="s">
        <v>22</v>
      </c>
      <c r="H1264" s="3" t="s">
        <v>21</v>
      </c>
    </row>
    <row r="1265" ht="120" spans="1:8">
      <c r="A1265" s="29" t="s">
        <v>63</v>
      </c>
      <c r="B1265" s="4" t="s">
        <v>270</v>
      </c>
      <c r="C1265" s="4" t="s">
        <v>16</v>
      </c>
      <c r="D1265" s="4" t="s">
        <v>49</v>
      </c>
      <c r="E1265" s="29">
        <v>1</v>
      </c>
      <c r="F1265" s="66" t="s">
        <v>268</v>
      </c>
      <c r="G1265" s="4" t="s">
        <v>22</v>
      </c>
      <c r="H1265" s="3" t="s">
        <v>21</v>
      </c>
    </row>
    <row r="1266" ht="120" spans="1:8">
      <c r="A1266" s="29" t="s">
        <v>63</v>
      </c>
      <c r="B1266" s="4" t="s">
        <v>270</v>
      </c>
      <c r="C1266" s="4" t="s">
        <v>16</v>
      </c>
      <c r="D1266" s="4" t="s">
        <v>49</v>
      </c>
      <c r="E1266" s="29">
        <v>1</v>
      </c>
      <c r="F1266" s="66" t="s">
        <v>566</v>
      </c>
      <c r="G1266" s="4" t="s">
        <v>22</v>
      </c>
      <c r="H1266" s="3" t="s">
        <v>21</v>
      </c>
    </row>
    <row r="1267" ht="144" spans="1:8">
      <c r="A1267" s="29" t="s">
        <v>63</v>
      </c>
      <c r="B1267" s="4" t="s">
        <v>270</v>
      </c>
      <c r="C1267" s="4" t="s">
        <v>16</v>
      </c>
      <c r="D1267" s="4" t="s">
        <v>49</v>
      </c>
      <c r="E1267" s="29">
        <v>1</v>
      </c>
      <c r="F1267" s="66" t="s">
        <v>279</v>
      </c>
      <c r="G1267" s="4" t="s">
        <v>22</v>
      </c>
      <c r="H1267" s="3" t="s">
        <v>21</v>
      </c>
    </row>
    <row r="1268" ht="108" spans="1:8">
      <c r="A1268" s="29" t="s">
        <v>63</v>
      </c>
      <c r="B1268" s="4" t="s">
        <v>270</v>
      </c>
      <c r="C1268" s="4" t="s">
        <v>16</v>
      </c>
      <c r="D1268" s="4" t="s">
        <v>49</v>
      </c>
      <c r="E1268" s="29">
        <v>1</v>
      </c>
      <c r="F1268" s="66" t="s">
        <v>559</v>
      </c>
      <c r="G1268" s="4" t="s">
        <v>22</v>
      </c>
      <c r="H1268" s="3" t="s">
        <v>21</v>
      </c>
    </row>
    <row r="1269" ht="108" spans="1:8">
      <c r="A1269" s="29" t="s">
        <v>63</v>
      </c>
      <c r="B1269" s="4" t="s">
        <v>567</v>
      </c>
      <c r="C1269" s="4" t="s">
        <v>16</v>
      </c>
      <c r="D1269" s="4" t="s">
        <v>49</v>
      </c>
      <c r="E1269" s="29">
        <v>1</v>
      </c>
      <c r="F1269" s="66" t="s">
        <v>561</v>
      </c>
      <c r="G1269" s="4" t="s">
        <v>22</v>
      </c>
      <c r="H1269" s="3" t="s">
        <v>21</v>
      </c>
    </row>
    <row r="1270" ht="108" spans="1:8">
      <c r="A1270" s="29" t="s">
        <v>63</v>
      </c>
      <c r="B1270" s="4" t="s">
        <v>567</v>
      </c>
      <c r="C1270" s="4" t="s">
        <v>16</v>
      </c>
      <c r="D1270" s="4" t="s">
        <v>49</v>
      </c>
      <c r="E1270" s="29">
        <v>1</v>
      </c>
      <c r="F1270" s="66" t="s">
        <v>128</v>
      </c>
      <c r="G1270" s="4" t="s">
        <v>22</v>
      </c>
      <c r="H1270" s="3" t="s">
        <v>21</v>
      </c>
    </row>
    <row r="1271" ht="120" spans="1:8">
      <c r="A1271" s="29" t="s">
        <v>63</v>
      </c>
      <c r="B1271" s="4" t="s">
        <v>567</v>
      </c>
      <c r="C1271" s="4" t="s">
        <v>16</v>
      </c>
      <c r="D1271" s="4" t="s">
        <v>49</v>
      </c>
      <c r="E1271" s="29">
        <v>1</v>
      </c>
      <c r="F1271" s="66" t="s">
        <v>69</v>
      </c>
      <c r="G1271" s="4" t="s">
        <v>22</v>
      </c>
      <c r="H1271" s="3" t="s">
        <v>21</v>
      </c>
    </row>
    <row r="1272" ht="120" spans="1:8">
      <c r="A1272" s="29" t="s">
        <v>63</v>
      </c>
      <c r="B1272" s="4" t="s">
        <v>567</v>
      </c>
      <c r="C1272" s="4" t="s">
        <v>16</v>
      </c>
      <c r="D1272" s="4" t="s">
        <v>49</v>
      </c>
      <c r="E1272" s="29">
        <v>1</v>
      </c>
      <c r="F1272" s="66" t="s">
        <v>268</v>
      </c>
      <c r="G1272" s="4" t="s">
        <v>22</v>
      </c>
      <c r="H1272" s="3" t="s">
        <v>21</v>
      </c>
    </row>
    <row r="1273" ht="120" spans="1:8">
      <c r="A1273" s="29" t="s">
        <v>63</v>
      </c>
      <c r="B1273" s="4" t="s">
        <v>567</v>
      </c>
      <c r="C1273" s="4" t="s">
        <v>16</v>
      </c>
      <c r="D1273" s="4" t="s">
        <v>49</v>
      </c>
      <c r="E1273" s="29">
        <v>1</v>
      </c>
      <c r="F1273" s="66" t="s">
        <v>568</v>
      </c>
      <c r="G1273" s="4" t="s">
        <v>22</v>
      </c>
      <c r="H1273" s="3" t="s">
        <v>21</v>
      </c>
    </row>
    <row r="1274" ht="132" spans="1:8">
      <c r="A1274" s="29" t="s">
        <v>63</v>
      </c>
      <c r="B1274" s="4" t="s">
        <v>273</v>
      </c>
      <c r="C1274" s="4" t="s">
        <v>16</v>
      </c>
      <c r="D1274" s="4" t="s">
        <v>49</v>
      </c>
      <c r="E1274" s="29">
        <v>2</v>
      </c>
      <c r="F1274" s="66" t="s">
        <v>274</v>
      </c>
      <c r="G1274" s="4" t="s">
        <v>22</v>
      </c>
      <c r="H1274" s="3" t="s">
        <v>21</v>
      </c>
    </row>
    <row r="1275" ht="108" spans="1:8">
      <c r="A1275" s="29" t="s">
        <v>63</v>
      </c>
      <c r="B1275" s="4" t="s">
        <v>273</v>
      </c>
      <c r="C1275" s="4" t="s">
        <v>16</v>
      </c>
      <c r="D1275" s="4" t="s">
        <v>49</v>
      </c>
      <c r="E1275" s="29">
        <v>1</v>
      </c>
      <c r="F1275" s="66" t="s">
        <v>128</v>
      </c>
      <c r="G1275" s="4" t="s">
        <v>22</v>
      </c>
      <c r="H1275" s="3" t="s">
        <v>21</v>
      </c>
    </row>
    <row r="1276" ht="108" spans="1:8">
      <c r="A1276" s="29" t="s">
        <v>63</v>
      </c>
      <c r="B1276" s="4" t="s">
        <v>273</v>
      </c>
      <c r="C1276" s="4" t="s">
        <v>16</v>
      </c>
      <c r="D1276" s="4" t="s">
        <v>49</v>
      </c>
      <c r="E1276" s="29">
        <v>1</v>
      </c>
      <c r="F1276" s="66" t="s">
        <v>125</v>
      </c>
      <c r="G1276" s="4" t="s">
        <v>22</v>
      </c>
      <c r="H1276" s="3" t="s">
        <v>21</v>
      </c>
    </row>
    <row r="1277" ht="144" spans="1:8">
      <c r="A1277" s="29" t="s">
        <v>63</v>
      </c>
      <c r="B1277" s="4" t="s">
        <v>273</v>
      </c>
      <c r="C1277" s="4" t="s">
        <v>16</v>
      </c>
      <c r="D1277" s="4" t="s">
        <v>49</v>
      </c>
      <c r="E1277" s="29">
        <v>1</v>
      </c>
      <c r="F1277" s="66" t="s">
        <v>560</v>
      </c>
      <c r="G1277" s="4" t="s">
        <v>22</v>
      </c>
      <c r="H1277" s="3" t="s">
        <v>21</v>
      </c>
    </row>
    <row r="1278" ht="120" spans="1:8">
      <c r="A1278" s="29" t="s">
        <v>63</v>
      </c>
      <c r="B1278" s="4" t="s">
        <v>68</v>
      </c>
      <c r="C1278" s="4" t="s">
        <v>16</v>
      </c>
      <c r="D1278" s="4" t="s">
        <v>49</v>
      </c>
      <c r="E1278" s="29">
        <v>6</v>
      </c>
      <c r="F1278" s="66" t="s">
        <v>69</v>
      </c>
      <c r="G1278" s="4" t="s">
        <v>22</v>
      </c>
      <c r="H1278" s="3" t="s">
        <v>21</v>
      </c>
    </row>
    <row r="1279" ht="108" spans="1:8">
      <c r="A1279" s="29" t="s">
        <v>63</v>
      </c>
      <c r="B1279" s="4" t="s">
        <v>68</v>
      </c>
      <c r="C1279" s="4" t="s">
        <v>16</v>
      </c>
      <c r="D1279" s="4" t="s">
        <v>49</v>
      </c>
      <c r="E1279" s="29">
        <v>2</v>
      </c>
      <c r="F1279" s="66" t="s">
        <v>128</v>
      </c>
      <c r="G1279" s="4" t="s">
        <v>22</v>
      </c>
      <c r="H1279" s="3" t="s">
        <v>21</v>
      </c>
    </row>
    <row r="1280" ht="108" spans="1:8">
      <c r="A1280" s="29" t="s">
        <v>63</v>
      </c>
      <c r="B1280" s="4" t="s">
        <v>68</v>
      </c>
      <c r="C1280" s="4" t="s">
        <v>16</v>
      </c>
      <c r="D1280" s="4" t="s">
        <v>49</v>
      </c>
      <c r="E1280" s="29">
        <v>1</v>
      </c>
      <c r="F1280" s="66" t="s">
        <v>562</v>
      </c>
      <c r="G1280" s="4" t="s">
        <v>22</v>
      </c>
      <c r="H1280" s="3" t="s">
        <v>21</v>
      </c>
    </row>
    <row r="1281" ht="120" spans="1:8">
      <c r="A1281" s="29" t="s">
        <v>63</v>
      </c>
      <c r="B1281" s="4" t="s">
        <v>127</v>
      </c>
      <c r="C1281" s="4" t="s">
        <v>16</v>
      </c>
      <c r="D1281" s="4" t="s">
        <v>49</v>
      </c>
      <c r="E1281" s="29">
        <v>4</v>
      </c>
      <c r="F1281" s="66" t="s">
        <v>69</v>
      </c>
      <c r="G1281" s="4" t="s">
        <v>22</v>
      </c>
      <c r="H1281" s="3" t="s">
        <v>21</v>
      </c>
    </row>
    <row r="1282" ht="108" spans="1:8">
      <c r="A1282" s="29" t="s">
        <v>63</v>
      </c>
      <c r="B1282" s="4" t="s">
        <v>127</v>
      </c>
      <c r="C1282" s="4" t="s">
        <v>16</v>
      </c>
      <c r="D1282" s="4" t="s">
        <v>49</v>
      </c>
      <c r="E1282" s="29">
        <v>4</v>
      </c>
      <c r="F1282" s="66" t="s">
        <v>128</v>
      </c>
      <c r="G1282" s="4" t="s">
        <v>22</v>
      </c>
      <c r="H1282" s="3" t="s">
        <v>21</v>
      </c>
    </row>
    <row r="1283" ht="120" spans="1:8">
      <c r="A1283" s="29" t="s">
        <v>63</v>
      </c>
      <c r="B1283" s="4" t="s">
        <v>129</v>
      </c>
      <c r="C1283" s="4" t="s">
        <v>16</v>
      </c>
      <c r="D1283" s="4" t="s">
        <v>49</v>
      </c>
      <c r="E1283" s="29">
        <v>4</v>
      </c>
      <c r="F1283" s="66" t="s">
        <v>69</v>
      </c>
      <c r="G1283" s="4" t="s">
        <v>22</v>
      </c>
      <c r="H1283" s="3" t="s">
        <v>21</v>
      </c>
    </row>
    <row r="1284" ht="108" spans="1:8">
      <c r="A1284" s="29" t="s">
        <v>63</v>
      </c>
      <c r="B1284" s="4" t="s">
        <v>129</v>
      </c>
      <c r="C1284" s="4" t="s">
        <v>16</v>
      </c>
      <c r="D1284" s="4" t="s">
        <v>49</v>
      </c>
      <c r="E1284" s="29">
        <v>3</v>
      </c>
      <c r="F1284" s="66" t="s">
        <v>128</v>
      </c>
      <c r="G1284" s="4" t="s">
        <v>22</v>
      </c>
      <c r="H1284" s="3" t="s">
        <v>21</v>
      </c>
    </row>
    <row r="1285" ht="108" spans="1:8">
      <c r="A1285" s="29" t="s">
        <v>63</v>
      </c>
      <c r="B1285" s="4" t="s">
        <v>129</v>
      </c>
      <c r="C1285" s="4" t="s">
        <v>16</v>
      </c>
      <c r="D1285" s="4" t="s">
        <v>49</v>
      </c>
      <c r="E1285" s="29">
        <v>1</v>
      </c>
      <c r="F1285" s="66" t="s">
        <v>562</v>
      </c>
      <c r="G1285" s="4" t="s">
        <v>22</v>
      </c>
      <c r="H1285" s="3" t="s">
        <v>21</v>
      </c>
    </row>
    <row r="1286" ht="120" spans="1:8">
      <c r="A1286" s="29" t="s">
        <v>63</v>
      </c>
      <c r="B1286" s="4" t="s">
        <v>275</v>
      </c>
      <c r="C1286" s="4" t="s">
        <v>16</v>
      </c>
      <c r="D1286" s="44" t="s">
        <v>49</v>
      </c>
      <c r="E1286" s="70">
        <v>2</v>
      </c>
      <c r="F1286" s="68" t="s">
        <v>69</v>
      </c>
      <c r="G1286" s="4" t="s">
        <v>22</v>
      </c>
      <c r="H1286" s="3" t="s">
        <v>21</v>
      </c>
    </row>
    <row r="1287" ht="120" spans="1:8">
      <c r="A1287" s="29" t="s">
        <v>63</v>
      </c>
      <c r="B1287" s="4" t="s">
        <v>276</v>
      </c>
      <c r="C1287" s="4" t="s">
        <v>16</v>
      </c>
      <c r="D1287" s="44" t="s">
        <v>49</v>
      </c>
      <c r="E1287" s="70">
        <v>2</v>
      </c>
      <c r="F1287" s="68" t="s">
        <v>277</v>
      </c>
      <c r="G1287" s="4" t="s">
        <v>22</v>
      </c>
      <c r="H1287" s="3" t="s">
        <v>21</v>
      </c>
    </row>
    <row r="1288" ht="108" spans="1:8">
      <c r="A1288" s="29" t="s">
        <v>63</v>
      </c>
      <c r="B1288" s="4" t="s">
        <v>276</v>
      </c>
      <c r="C1288" s="4" t="s">
        <v>16</v>
      </c>
      <c r="D1288" s="44" t="s">
        <v>49</v>
      </c>
      <c r="E1288" s="70">
        <v>2</v>
      </c>
      <c r="F1288" s="68" t="s">
        <v>263</v>
      </c>
      <c r="G1288" s="4" t="s">
        <v>22</v>
      </c>
      <c r="H1288" s="3" t="s">
        <v>21</v>
      </c>
    </row>
    <row r="1289" ht="120" spans="1:8">
      <c r="A1289" s="29" t="s">
        <v>63</v>
      </c>
      <c r="B1289" s="4" t="s">
        <v>276</v>
      </c>
      <c r="C1289" s="4" t="s">
        <v>16</v>
      </c>
      <c r="D1289" s="44" t="s">
        <v>49</v>
      </c>
      <c r="E1289" s="70">
        <v>1</v>
      </c>
      <c r="F1289" s="68" t="s">
        <v>69</v>
      </c>
      <c r="G1289" s="4" t="s">
        <v>22</v>
      </c>
      <c r="H1289" s="3" t="s">
        <v>21</v>
      </c>
    </row>
    <row r="1290" ht="144" spans="1:8">
      <c r="A1290" s="29" t="s">
        <v>63</v>
      </c>
      <c r="B1290" s="4" t="s">
        <v>276</v>
      </c>
      <c r="C1290" s="4" t="s">
        <v>16</v>
      </c>
      <c r="D1290" s="44" t="s">
        <v>49</v>
      </c>
      <c r="E1290" s="70">
        <v>2</v>
      </c>
      <c r="F1290" s="68" t="s">
        <v>279</v>
      </c>
      <c r="G1290" s="4" t="s">
        <v>22</v>
      </c>
      <c r="H1290" s="3" t="s">
        <v>21</v>
      </c>
    </row>
    <row r="1291" ht="120" spans="1:8">
      <c r="A1291" s="29" t="s">
        <v>63</v>
      </c>
      <c r="B1291" s="4" t="s">
        <v>276</v>
      </c>
      <c r="C1291" s="4" t="s">
        <v>16</v>
      </c>
      <c r="D1291" s="44" t="s">
        <v>49</v>
      </c>
      <c r="E1291" s="70">
        <v>1</v>
      </c>
      <c r="F1291" s="68" t="s">
        <v>268</v>
      </c>
      <c r="G1291" s="4" t="s">
        <v>22</v>
      </c>
      <c r="H1291" s="3" t="s">
        <v>21</v>
      </c>
    </row>
    <row r="1292" ht="120" spans="1:8">
      <c r="A1292" s="29" t="s">
        <v>63</v>
      </c>
      <c r="B1292" s="4" t="s">
        <v>571</v>
      </c>
      <c r="C1292" s="4" t="s">
        <v>16</v>
      </c>
      <c r="D1292" s="44" t="s">
        <v>49</v>
      </c>
      <c r="E1292" s="70">
        <v>1</v>
      </c>
      <c r="F1292" s="68" t="s">
        <v>69</v>
      </c>
      <c r="G1292" s="4" t="s">
        <v>22</v>
      </c>
      <c r="H1292" s="3" t="s">
        <v>21</v>
      </c>
    </row>
    <row r="1293" ht="108" spans="1:8">
      <c r="A1293" s="29" t="s">
        <v>63</v>
      </c>
      <c r="B1293" s="4" t="s">
        <v>571</v>
      </c>
      <c r="C1293" s="4" t="s">
        <v>16</v>
      </c>
      <c r="D1293" s="44" t="s">
        <v>49</v>
      </c>
      <c r="E1293" s="70">
        <v>1</v>
      </c>
      <c r="F1293" s="68" t="s">
        <v>128</v>
      </c>
      <c r="G1293" s="4" t="s">
        <v>22</v>
      </c>
      <c r="H1293" s="3" t="s">
        <v>21</v>
      </c>
    </row>
    <row r="1294" ht="191.25" spans="1:8">
      <c r="A1294" s="29" t="s">
        <v>63</v>
      </c>
      <c r="B1294" s="4" t="s">
        <v>169</v>
      </c>
      <c r="C1294" s="4" t="s">
        <v>16</v>
      </c>
      <c r="D1294" s="44" t="s">
        <v>49</v>
      </c>
      <c r="E1294" s="70">
        <v>3</v>
      </c>
      <c r="F1294" s="69" t="s">
        <v>170</v>
      </c>
      <c r="G1294" s="4" t="s">
        <v>22</v>
      </c>
      <c r="H1294" s="3" t="s">
        <v>21</v>
      </c>
    </row>
    <row r="1295" ht="24" spans="1:8">
      <c r="A1295" s="29" t="s">
        <v>1712</v>
      </c>
      <c r="B1295" s="4" t="s">
        <v>1714</v>
      </c>
      <c r="C1295" s="4" t="s">
        <v>16</v>
      </c>
      <c r="D1295" s="25" t="s">
        <v>1504</v>
      </c>
      <c r="E1295" s="25">
        <v>3</v>
      </c>
      <c r="F1295" s="25" t="s">
        <v>1517</v>
      </c>
      <c r="G1295" s="25" t="s">
        <v>22</v>
      </c>
      <c r="H1295" s="3" t="s">
        <v>1451</v>
      </c>
    </row>
    <row r="1296" ht="24" spans="1:8">
      <c r="A1296" s="29" t="s">
        <v>1712</v>
      </c>
      <c r="B1296" s="4" t="s">
        <v>2006</v>
      </c>
      <c r="C1296" s="4" t="s">
        <v>16</v>
      </c>
      <c r="D1296" s="25" t="s">
        <v>1504</v>
      </c>
      <c r="E1296" s="25">
        <v>2</v>
      </c>
      <c r="F1296" s="25" t="s">
        <v>1517</v>
      </c>
      <c r="G1296" s="25" t="s">
        <v>22</v>
      </c>
      <c r="H1296" s="3" t="s">
        <v>1451</v>
      </c>
    </row>
    <row r="1297" ht="36" spans="1:8">
      <c r="A1297" s="29" t="s">
        <v>1712</v>
      </c>
      <c r="B1297" s="4" t="s">
        <v>3003</v>
      </c>
      <c r="C1297" s="4" t="s">
        <v>16</v>
      </c>
      <c r="D1297" s="25" t="s">
        <v>1504</v>
      </c>
      <c r="E1297" s="25">
        <v>1</v>
      </c>
      <c r="F1297" s="25" t="s">
        <v>532</v>
      </c>
      <c r="G1297" s="25" t="s">
        <v>22</v>
      </c>
      <c r="H1297" s="3" t="s">
        <v>1451</v>
      </c>
    </row>
    <row r="1298" ht="24" spans="1:8">
      <c r="A1298" s="29" t="s">
        <v>1712</v>
      </c>
      <c r="B1298" s="4" t="s">
        <v>3003</v>
      </c>
      <c r="C1298" s="4" t="s">
        <v>16</v>
      </c>
      <c r="D1298" s="25" t="s">
        <v>1639</v>
      </c>
      <c r="E1298" s="25">
        <v>1</v>
      </c>
      <c r="F1298" s="25" t="s">
        <v>1455</v>
      </c>
      <c r="G1298" s="25" t="s">
        <v>22</v>
      </c>
      <c r="H1298" s="3" t="s">
        <v>1451</v>
      </c>
    </row>
    <row r="1299" ht="24" spans="1:8">
      <c r="A1299" s="29" t="s">
        <v>1712</v>
      </c>
      <c r="B1299" s="4" t="s">
        <v>3003</v>
      </c>
      <c r="C1299" s="4" t="s">
        <v>16</v>
      </c>
      <c r="D1299" s="25" t="s">
        <v>1639</v>
      </c>
      <c r="E1299" s="25">
        <v>1</v>
      </c>
      <c r="F1299" s="25" t="s">
        <v>3004</v>
      </c>
      <c r="G1299" s="25" t="s">
        <v>22</v>
      </c>
      <c r="H1299" s="3" t="s">
        <v>1451</v>
      </c>
    </row>
    <row r="1300" ht="36" spans="1:8">
      <c r="A1300" s="29" t="s">
        <v>1712</v>
      </c>
      <c r="B1300" s="4" t="s">
        <v>2007</v>
      </c>
      <c r="C1300" s="4" t="s">
        <v>16</v>
      </c>
      <c r="D1300" s="25" t="s">
        <v>1504</v>
      </c>
      <c r="E1300" s="25">
        <v>2</v>
      </c>
      <c r="F1300" s="25" t="s">
        <v>1931</v>
      </c>
      <c r="G1300" s="25" t="s">
        <v>22</v>
      </c>
      <c r="H1300" s="3" t="s">
        <v>1451</v>
      </c>
    </row>
    <row r="1301" ht="36" spans="1:8">
      <c r="A1301" s="29" t="s">
        <v>1712</v>
      </c>
      <c r="B1301" s="4" t="s">
        <v>2008</v>
      </c>
      <c r="C1301" s="4" t="s">
        <v>16</v>
      </c>
      <c r="D1301" s="25" t="s">
        <v>1504</v>
      </c>
      <c r="E1301" s="25">
        <v>2</v>
      </c>
      <c r="F1301" s="25" t="s">
        <v>37</v>
      </c>
      <c r="G1301" s="25" t="s">
        <v>22</v>
      </c>
      <c r="H1301" s="3" t="s">
        <v>1451</v>
      </c>
    </row>
    <row r="1302" ht="36" spans="1:8">
      <c r="A1302" s="29" t="s">
        <v>1712</v>
      </c>
      <c r="B1302" s="4" t="s">
        <v>3005</v>
      </c>
      <c r="C1302" s="4" t="s">
        <v>16</v>
      </c>
      <c r="D1302" s="25" t="s">
        <v>1504</v>
      </c>
      <c r="E1302" s="25">
        <v>1</v>
      </c>
      <c r="F1302" s="25" t="s">
        <v>1455</v>
      </c>
      <c r="G1302" s="25" t="s">
        <v>22</v>
      </c>
      <c r="H1302" s="3" t="s">
        <v>1451</v>
      </c>
    </row>
    <row r="1303" ht="48" spans="1:8">
      <c r="A1303" s="29" t="s">
        <v>1712</v>
      </c>
      <c r="B1303" s="4" t="s">
        <v>3005</v>
      </c>
      <c r="C1303" s="4" t="s">
        <v>16</v>
      </c>
      <c r="D1303" s="25" t="s">
        <v>1504</v>
      </c>
      <c r="E1303" s="25">
        <v>1</v>
      </c>
      <c r="F1303" s="25" t="s">
        <v>3006</v>
      </c>
      <c r="G1303" s="25" t="s">
        <v>22</v>
      </c>
      <c r="H1303" s="3" t="s">
        <v>1451</v>
      </c>
    </row>
    <row r="1304" ht="36" spans="1:8">
      <c r="A1304" s="29" t="s">
        <v>1712</v>
      </c>
      <c r="B1304" s="4" t="s">
        <v>1715</v>
      </c>
      <c r="C1304" s="4" t="s">
        <v>16</v>
      </c>
      <c r="D1304" s="25" t="s">
        <v>1504</v>
      </c>
      <c r="E1304" s="25">
        <v>3</v>
      </c>
      <c r="F1304" s="25" t="s">
        <v>37</v>
      </c>
      <c r="G1304" s="25" t="s">
        <v>77</v>
      </c>
      <c r="H1304" s="3" t="s">
        <v>1451</v>
      </c>
    </row>
    <row r="1305" ht="48" spans="1:8">
      <c r="A1305" s="4" t="s">
        <v>1452</v>
      </c>
      <c r="B1305" s="4" t="s">
        <v>2009</v>
      </c>
      <c r="C1305" s="4" t="s">
        <v>16</v>
      </c>
      <c r="D1305" s="21" t="s">
        <v>1446</v>
      </c>
      <c r="E1305" s="10">
        <v>2</v>
      </c>
      <c r="F1305" s="71" t="s">
        <v>2010</v>
      </c>
      <c r="G1305" s="10" t="s">
        <v>22</v>
      </c>
      <c r="H1305" s="3" t="s">
        <v>1451</v>
      </c>
    </row>
    <row r="1306" ht="24" spans="1:8">
      <c r="A1306" s="4" t="s">
        <v>1452</v>
      </c>
      <c r="B1306" s="4" t="s">
        <v>3007</v>
      </c>
      <c r="C1306" s="4" t="s">
        <v>16</v>
      </c>
      <c r="D1306" s="10" t="s">
        <v>1454</v>
      </c>
      <c r="E1306" s="10">
        <v>1</v>
      </c>
      <c r="F1306" s="71" t="s">
        <v>1455</v>
      </c>
      <c r="G1306" s="10" t="s">
        <v>22</v>
      </c>
      <c r="H1306" s="3" t="s">
        <v>1451</v>
      </c>
    </row>
    <row r="1307" ht="24" spans="1:8">
      <c r="A1307" s="4" t="s">
        <v>1452</v>
      </c>
      <c r="B1307" s="4" t="s">
        <v>3007</v>
      </c>
      <c r="C1307" s="4" t="s">
        <v>16</v>
      </c>
      <c r="D1307" s="10" t="s">
        <v>1454</v>
      </c>
      <c r="E1307" s="10">
        <v>1</v>
      </c>
      <c r="F1307" s="71" t="s">
        <v>1517</v>
      </c>
      <c r="G1307" s="10" t="s">
        <v>22</v>
      </c>
      <c r="H1307" s="3" t="s">
        <v>1451</v>
      </c>
    </row>
    <row r="1308" ht="24" spans="1:8">
      <c r="A1308" s="4" t="s">
        <v>1452</v>
      </c>
      <c r="B1308" s="4" t="s">
        <v>2013</v>
      </c>
      <c r="C1308" s="4" t="s">
        <v>16</v>
      </c>
      <c r="D1308" s="10" t="s">
        <v>1454</v>
      </c>
      <c r="E1308" s="10">
        <v>2</v>
      </c>
      <c r="F1308" s="71" t="s">
        <v>1455</v>
      </c>
      <c r="G1308" s="10" t="s">
        <v>22</v>
      </c>
      <c r="H1308" s="3" t="s">
        <v>1451</v>
      </c>
    </row>
    <row r="1309" ht="24" spans="1:8">
      <c r="A1309" s="4" t="s">
        <v>1452</v>
      </c>
      <c r="B1309" s="4" t="s">
        <v>2013</v>
      </c>
      <c r="C1309" s="4" t="s">
        <v>16</v>
      </c>
      <c r="D1309" s="10" t="s">
        <v>1454</v>
      </c>
      <c r="E1309" s="10">
        <v>1</v>
      </c>
      <c r="F1309" s="71" t="s">
        <v>1931</v>
      </c>
      <c r="G1309" s="10" t="s">
        <v>22</v>
      </c>
      <c r="H1309" s="3" t="s">
        <v>1451</v>
      </c>
    </row>
    <row r="1310" ht="24" spans="1:8">
      <c r="A1310" s="4" t="s">
        <v>1452</v>
      </c>
      <c r="B1310" s="4" t="s">
        <v>3010</v>
      </c>
      <c r="C1310" s="4" t="s">
        <v>16</v>
      </c>
      <c r="D1310" s="10" t="s">
        <v>1454</v>
      </c>
      <c r="E1310" s="10">
        <v>1</v>
      </c>
      <c r="F1310" s="71" t="s">
        <v>440</v>
      </c>
      <c r="G1310" s="10" t="s">
        <v>22</v>
      </c>
      <c r="H1310" s="3" t="s">
        <v>1451</v>
      </c>
    </row>
    <row r="1311" ht="24" spans="1:8">
      <c r="A1311" s="4" t="s">
        <v>1452</v>
      </c>
      <c r="B1311" s="4" t="s">
        <v>1717</v>
      </c>
      <c r="C1311" s="4" t="s">
        <v>16</v>
      </c>
      <c r="D1311" s="10" t="s">
        <v>1454</v>
      </c>
      <c r="E1311" s="10">
        <v>2</v>
      </c>
      <c r="F1311" s="10" t="s">
        <v>1505</v>
      </c>
      <c r="G1311" s="10" t="s">
        <v>22</v>
      </c>
      <c r="H1311" s="3" t="s">
        <v>1451</v>
      </c>
    </row>
    <row r="1312" ht="24" spans="1:8">
      <c r="A1312" s="4" t="s">
        <v>1452</v>
      </c>
      <c r="B1312" s="4" t="s">
        <v>1717</v>
      </c>
      <c r="C1312" s="4" t="s">
        <v>16</v>
      </c>
      <c r="D1312" s="10" t="s">
        <v>1454</v>
      </c>
      <c r="E1312" s="10">
        <v>3</v>
      </c>
      <c r="F1312" s="71" t="s">
        <v>440</v>
      </c>
      <c r="G1312" s="10" t="s">
        <v>22</v>
      </c>
      <c r="H1312" s="3" t="s">
        <v>1451</v>
      </c>
    </row>
    <row r="1313" ht="24" spans="1:8">
      <c r="A1313" s="4" t="s">
        <v>1452</v>
      </c>
      <c r="B1313" s="4" t="s">
        <v>1717</v>
      </c>
      <c r="C1313" s="4" t="s">
        <v>16</v>
      </c>
      <c r="D1313" s="21" t="s">
        <v>1446</v>
      </c>
      <c r="E1313" s="10">
        <v>3</v>
      </c>
      <c r="F1313" s="10" t="s">
        <v>1720</v>
      </c>
      <c r="G1313" s="10" t="s">
        <v>22</v>
      </c>
      <c r="H1313" s="3" t="s">
        <v>1451</v>
      </c>
    </row>
    <row r="1314" ht="24" spans="1:8">
      <c r="A1314" s="4" t="s">
        <v>1452</v>
      </c>
      <c r="B1314" s="4" t="s">
        <v>1717</v>
      </c>
      <c r="C1314" s="4" t="s">
        <v>16</v>
      </c>
      <c r="D1314" s="21" t="s">
        <v>1446</v>
      </c>
      <c r="E1314" s="10">
        <v>1</v>
      </c>
      <c r="F1314" s="10" t="s">
        <v>1879</v>
      </c>
      <c r="G1314" s="10" t="s">
        <v>22</v>
      </c>
      <c r="H1314" s="3" t="s">
        <v>1451</v>
      </c>
    </row>
    <row r="1315" ht="36" spans="1:8">
      <c r="A1315" s="4" t="s">
        <v>1452</v>
      </c>
      <c r="B1315" s="4" t="s">
        <v>3012</v>
      </c>
      <c r="C1315" s="4" t="s">
        <v>16</v>
      </c>
      <c r="D1315" s="21" t="s">
        <v>1446</v>
      </c>
      <c r="E1315" s="10">
        <v>1</v>
      </c>
      <c r="F1315" s="10" t="s">
        <v>3013</v>
      </c>
      <c r="G1315" s="10" t="s">
        <v>22</v>
      </c>
      <c r="H1315" s="3" t="s">
        <v>1451</v>
      </c>
    </row>
    <row r="1316" ht="36" spans="1:8">
      <c r="A1316" s="4" t="s">
        <v>1452</v>
      </c>
      <c r="B1316" s="4" t="s">
        <v>3016</v>
      </c>
      <c r="C1316" s="4" t="s">
        <v>16</v>
      </c>
      <c r="D1316" s="21" t="s">
        <v>1446</v>
      </c>
      <c r="E1316" s="10">
        <v>1</v>
      </c>
      <c r="F1316" s="10" t="s">
        <v>3013</v>
      </c>
      <c r="G1316" s="10" t="s">
        <v>22</v>
      </c>
      <c r="H1316" s="3" t="s">
        <v>1451</v>
      </c>
    </row>
    <row r="1317" ht="36" spans="1:8">
      <c r="A1317" s="4" t="s">
        <v>1452</v>
      </c>
      <c r="B1317" s="4" t="s">
        <v>3016</v>
      </c>
      <c r="C1317" s="4" t="s">
        <v>16</v>
      </c>
      <c r="D1317" s="21" t="s">
        <v>1446</v>
      </c>
      <c r="E1317" s="10">
        <v>1</v>
      </c>
      <c r="F1317" s="10" t="s">
        <v>3017</v>
      </c>
      <c r="G1317" s="10" t="s">
        <v>22</v>
      </c>
      <c r="H1317" s="3" t="s">
        <v>1451</v>
      </c>
    </row>
    <row r="1318" ht="36" spans="1:8">
      <c r="A1318" s="4" t="s">
        <v>1452</v>
      </c>
      <c r="B1318" s="4" t="s">
        <v>3019</v>
      </c>
      <c r="C1318" s="4" t="s">
        <v>16</v>
      </c>
      <c r="D1318" s="21" t="s">
        <v>1446</v>
      </c>
      <c r="E1318" s="10">
        <v>1</v>
      </c>
      <c r="F1318" s="10" t="s">
        <v>3020</v>
      </c>
      <c r="G1318" s="10" t="s">
        <v>22</v>
      </c>
      <c r="H1318" s="3" t="s">
        <v>1451</v>
      </c>
    </row>
    <row r="1319" ht="48" spans="1:8">
      <c r="A1319" s="4" t="s">
        <v>1452</v>
      </c>
      <c r="B1319" s="4" t="s">
        <v>3023</v>
      </c>
      <c r="C1319" s="4" t="s">
        <v>16</v>
      </c>
      <c r="D1319" s="21" t="s">
        <v>1446</v>
      </c>
      <c r="E1319" s="10">
        <v>1</v>
      </c>
      <c r="F1319" s="10" t="s">
        <v>3024</v>
      </c>
      <c r="G1319" s="10" t="s">
        <v>60</v>
      </c>
      <c r="H1319" s="3" t="s">
        <v>1451</v>
      </c>
    </row>
    <row r="1320" ht="24" spans="1:8">
      <c r="A1320" s="4" t="s">
        <v>1452</v>
      </c>
      <c r="B1320" s="4" t="s">
        <v>3023</v>
      </c>
      <c r="C1320" s="4" t="s">
        <v>16</v>
      </c>
      <c r="D1320" s="21" t="s">
        <v>1446</v>
      </c>
      <c r="E1320" s="10">
        <v>1</v>
      </c>
      <c r="F1320" s="10" t="s">
        <v>3026</v>
      </c>
      <c r="G1320" s="10" t="s">
        <v>60</v>
      </c>
      <c r="H1320" s="3" t="s">
        <v>1451</v>
      </c>
    </row>
    <row r="1321" ht="48" spans="1:8">
      <c r="A1321" s="4" t="s">
        <v>1452</v>
      </c>
      <c r="B1321" s="4" t="s">
        <v>3023</v>
      </c>
      <c r="C1321" s="4" t="s">
        <v>16</v>
      </c>
      <c r="D1321" s="21" t="s">
        <v>1446</v>
      </c>
      <c r="E1321" s="10">
        <v>1</v>
      </c>
      <c r="F1321" s="10" t="s">
        <v>3027</v>
      </c>
      <c r="G1321" s="10" t="s">
        <v>60</v>
      </c>
      <c r="H1321" s="3" t="s">
        <v>1451</v>
      </c>
    </row>
    <row r="1322" ht="24" spans="1:8">
      <c r="A1322" s="4" t="s">
        <v>1452</v>
      </c>
      <c r="B1322" s="4" t="s">
        <v>3023</v>
      </c>
      <c r="C1322" s="4" t="s">
        <v>16</v>
      </c>
      <c r="D1322" s="21" t="s">
        <v>1446</v>
      </c>
      <c r="E1322" s="10">
        <v>1</v>
      </c>
      <c r="F1322" s="10" t="s">
        <v>2472</v>
      </c>
      <c r="G1322" s="10" t="s">
        <v>60</v>
      </c>
      <c r="H1322" s="3" t="s">
        <v>1451</v>
      </c>
    </row>
    <row r="1323" ht="24" spans="1:8">
      <c r="A1323" s="4" t="s">
        <v>1452</v>
      </c>
      <c r="B1323" s="4" t="s">
        <v>3023</v>
      </c>
      <c r="C1323" s="4" t="s">
        <v>16</v>
      </c>
      <c r="D1323" s="21" t="s">
        <v>1446</v>
      </c>
      <c r="E1323" s="10">
        <v>1</v>
      </c>
      <c r="F1323" s="10" t="s">
        <v>3028</v>
      </c>
      <c r="G1323" s="10" t="s">
        <v>60</v>
      </c>
      <c r="H1323" s="3" t="s">
        <v>1451</v>
      </c>
    </row>
    <row r="1324" ht="36" spans="1:8">
      <c r="A1324" s="4" t="s">
        <v>1452</v>
      </c>
      <c r="B1324" s="4" t="s">
        <v>1596</v>
      </c>
      <c r="C1324" s="4" t="s">
        <v>16</v>
      </c>
      <c r="D1324" s="10" t="s">
        <v>1454</v>
      </c>
      <c r="E1324" s="10">
        <v>1</v>
      </c>
      <c r="F1324" s="10" t="s">
        <v>3029</v>
      </c>
      <c r="G1324" s="10" t="s">
        <v>22</v>
      </c>
      <c r="H1324" s="3" t="s">
        <v>1451</v>
      </c>
    </row>
    <row r="1325" ht="36" spans="1:8">
      <c r="A1325" s="4" t="s">
        <v>1452</v>
      </c>
      <c r="B1325" s="4" t="s">
        <v>1596</v>
      </c>
      <c r="C1325" s="4" t="s">
        <v>16</v>
      </c>
      <c r="D1325" s="10" t="s">
        <v>1454</v>
      </c>
      <c r="E1325" s="10">
        <v>2</v>
      </c>
      <c r="F1325" s="10" t="s">
        <v>2015</v>
      </c>
      <c r="G1325" s="10" t="s">
        <v>22</v>
      </c>
      <c r="H1325" s="3" t="s">
        <v>1451</v>
      </c>
    </row>
    <row r="1326" ht="24" spans="1:8">
      <c r="A1326" s="4" t="s">
        <v>1452</v>
      </c>
      <c r="B1326" s="4" t="s">
        <v>1596</v>
      </c>
      <c r="C1326" s="4" t="s">
        <v>16</v>
      </c>
      <c r="D1326" s="10" t="s">
        <v>1454</v>
      </c>
      <c r="E1326" s="10">
        <v>4</v>
      </c>
      <c r="F1326" s="10" t="s">
        <v>1505</v>
      </c>
      <c r="G1326" s="10" t="s">
        <v>22</v>
      </c>
      <c r="H1326" s="3" t="s">
        <v>1451</v>
      </c>
    </row>
    <row r="1327" ht="24" spans="1:8">
      <c r="A1327" s="4" t="s">
        <v>1452</v>
      </c>
      <c r="B1327" s="4" t="s">
        <v>3031</v>
      </c>
      <c r="C1327" s="4" t="s">
        <v>16</v>
      </c>
      <c r="D1327" s="10" t="s">
        <v>1454</v>
      </c>
      <c r="E1327" s="10">
        <v>1</v>
      </c>
      <c r="F1327" s="10" t="s">
        <v>23</v>
      </c>
      <c r="G1327" s="10" t="s">
        <v>22</v>
      </c>
      <c r="H1327" s="3" t="s">
        <v>1451</v>
      </c>
    </row>
    <row r="1328" ht="24" spans="1:8">
      <c r="A1328" s="4" t="s">
        <v>1452</v>
      </c>
      <c r="B1328" s="4" t="s">
        <v>3031</v>
      </c>
      <c r="C1328" s="4" t="s">
        <v>16</v>
      </c>
      <c r="D1328" s="10" t="s">
        <v>1454</v>
      </c>
      <c r="E1328" s="10">
        <v>1</v>
      </c>
      <c r="F1328" s="10" t="s">
        <v>389</v>
      </c>
      <c r="G1328" s="10" t="s">
        <v>22</v>
      </c>
      <c r="H1328" s="3" t="s">
        <v>1451</v>
      </c>
    </row>
    <row r="1329" ht="24" spans="1:8">
      <c r="A1329" s="4" t="s">
        <v>1452</v>
      </c>
      <c r="B1329" s="4" t="s">
        <v>3034</v>
      </c>
      <c r="C1329" s="4" t="s">
        <v>16</v>
      </c>
      <c r="D1329" s="10" t="s">
        <v>1454</v>
      </c>
      <c r="E1329" s="10">
        <v>1</v>
      </c>
      <c r="F1329" s="10" t="s">
        <v>3035</v>
      </c>
      <c r="G1329" s="10" t="s">
        <v>22</v>
      </c>
      <c r="H1329" s="3" t="s">
        <v>1451</v>
      </c>
    </row>
    <row r="1330" ht="24" spans="1:8">
      <c r="A1330" s="4" t="s">
        <v>1452</v>
      </c>
      <c r="B1330" s="4" t="s">
        <v>3034</v>
      </c>
      <c r="C1330" s="4" t="s">
        <v>16</v>
      </c>
      <c r="D1330" s="10" t="s">
        <v>1454</v>
      </c>
      <c r="E1330" s="10">
        <v>1</v>
      </c>
      <c r="F1330" s="10" t="s">
        <v>23</v>
      </c>
      <c r="G1330" s="10" t="s">
        <v>22</v>
      </c>
      <c r="H1330" s="3" t="s">
        <v>1451</v>
      </c>
    </row>
    <row r="1331" ht="24" spans="1:8">
      <c r="A1331" s="4" t="s">
        <v>1452</v>
      </c>
      <c r="B1331" s="4" t="s">
        <v>3038</v>
      </c>
      <c r="C1331" s="4" t="s">
        <v>16</v>
      </c>
      <c r="D1331" s="10" t="s">
        <v>1454</v>
      </c>
      <c r="E1331" s="10">
        <v>1</v>
      </c>
      <c r="F1331" s="10" t="s">
        <v>1517</v>
      </c>
      <c r="G1331" s="10" t="s">
        <v>22</v>
      </c>
      <c r="H1331" s="3" t="s">
        <v>1451</v>
      </c>
    </row>
    <row r="1332" ht="24" spans="1:8">
      <c r="A1332" s="4" t="s">
        <v>1452</v>
      </c>
      <c r="B1332" s="4" t="s">
        <v>3038</v>
      </c>
      <c r="C1332" s="4" t="s">
        <v>16</v>
      </c>
      <c r="D1332" s="10" t="s">
        <v>1454</v>
      </c>
      <c r="E1332" s="10">
        <v>1</v>
      </c>
      <c r="F1332" s="10" t="s">
        <v>389</v>
      </c>
      <c r="G1332" s="10" t="s">
        <v>22</v>
      </c>
      <c r="H1332" s="3" t="s">
        <v>1451</v>
      </c>
    </row>
    <row r="1333" ht="36" spans="1:8">
      <c r="A1333" s="4" t="s">
        <v>1452</v>
      </c>
      <c r="B1333" s="4" t="s">
        <v>3040</v>
      </c>
      <c r="C1333" s="4" t="s">
        <v>16</v>
      </c>
      <c r="D1333" s="10" t="s">
        <v>1454</v>
      </c>
      <c r="E1333" s="10">
        <v>1</v>
      </c>
      <c r="F1333" s="10" t="s">
        <v>3041</v>
      </c>
      <c r="G1333" s="10" t="s">
        <v>22</v>
      </c>
      <c r="H1333" s="3" t="s">
        <v>1451</v>
      </c>
    </row>
    <row r="1334" ht="36" spans="1:8">
      <c r="A1334" s="4" t="s">
        <v>1452</v>
      </c>
      <c r="B1334" s="4" t="s">
        <v>3040</v>
      </c>
      <c r="C1334" s="4" t="s">
        <v>16</v>
      </c>
      <c r="D1334" s="10" t="s">
        <v>1454</v>
      </c>
      <c r="E1334" s="10">
        <v>1</v>
      </c>
      <c r="F1334" s="10" t="s">
        <v>694</v>
      </c>
      <c r="G1334" s="10" t="s">
        <v>22</v>
      </c>
      <c r="H1334" s="3" t="s">
        <v>1451</v>
      </c>
    </row>
    <row r="1335" ht="36" spans="1:8">
      <c r="A1335" s="4" t="s">
        <v>1452</v>
      </c>
      <c r="B1335" s="4" t="s">
        <v>3043</v>
      </c>
      <c r="C1335" s="4" t="s">
        <v>16</v>
      </c>
      <c r="D1335" s="10" t="s">
        <v>1454</v>
      </c>
      <c r="E1335" s="10">
        <v>1</v>
      </c>
      <c r="F1335" s="10" t="s">
        <v>1455</v>
      </c>
      <c r="G1335" s="10" t="s">
        <v>22</v>
      </c>
      <c r="H1335" s="3" t="s">
        <v>1451</v>
      </c>
    </row>
    <row r="1336" ht="36" spans="1:8">
      <c r="A1336" s="4" t="s">
        <v>1452</v>
      </c>
      <c r="B1336" s="4" t="s">
        <v>3045</v>
      </c>
      <c r="C1336" s="4" t="s">
        <v>16</v>
      </c>
      <c r="D1336" s="10" t="s">
        <v>1454</v>
      </c>
      <c r="E1336" s="10">
        <v>1</v>
      </c>
      <c r="F1336" s="10" t="s">
        <v>1505</v>
      </c>
      <c r="G1336" s="10" t="s">
        <v>22</v>
      </c>
      <c r="H1336" s="3" t="s">
        <v>1451</v>
      </c>
    </row>
    <row r="1337" ht="36" spans="1:8">
      <c r="A1337" s="4" t="s">
        <v>1452</v>
      </c>
      <c r="B1337" s="4" t="s">
        <v>3045</v>
      </c>
      <c r="C1337" s="4" t="s">
        <v>16</v>
      </c>
      <c r="D1337" s="10" t="s">
        <v>1454</v>
      </c>
      <c r="E1337" s="10">
        <v>1</v>
      </c>
      <c r="F1337" s="10" t="s">
        <v>3047</v>
      </c>
      <c r="G1337" s="10" t="s">
        <v>22</v>
      </c>
      <c r="H1337" s="3" t="s">
        <v>1451</v>
      </c>
    </row>
    <row r="1338" ht="36" spans="1:8">
      <c r="A1338" s="4" t="s">
        <v>1452</v>
      </c>
      <c r="B1338" s="4" t="s">
        <v>3045</v>
      </c>
      <c r="C1338" s="4" t="s">
        <v>16</v>
      </c>
      <c r="D1338" s="10" t="s">
        <v>1454</v>
      </c>
      <c r="E1338" s="10">
        <v>1</v>
      </c>
      <c r="F1338" s="10" t="s">
        <v>3048</v>
      </c>
      <c r="G1338" s="10" t="s">
        <v>22</v>
      </c>
      <c r="H1338" s="3" t="s">
        <v>1451</v>
      </c>
    </row>
    <row r="1339" ht="24" spans="1:8">
      <c r="A1339" s="4" t="s">
        <v>1452</v>
      </c>
      <c r="B1339" s="4" t="s">
        <v>3049</v>
      </c>
      <c r="C1339" s="4" t="s">
        <v>16</v>
      </c>
      <c r="D1339" s="21" t="s">
        <v>1446</v>
      </c>
      <c r="E1339" s="36">
        <v>1</v>
      </c>
      <c r="F1339" s="21" t="s">
        <v>3050</v>
      </c>
      <c r="G1339" s="21" t="s">
        <v>22</v>
      </c>
      <c r="H1339" s="3" t="s">
        <v>1451</v>
      </c>
    </row>
    <row r="1340" ht="24" spans="1:8">
      <c r="A1340" s="4" t="s">
        <v>1452</v>
      </c>
      <c r="B1340" s="4" t="s">
        <v>3049</v>
      </c>
      <c r="C1340" s="4" t="s">
        <v>16</v>
      </c>
      <c r="D1340" s="21" t="s">
        <v>1446</v>
      </c>
      <c r="E1340" s="36">
        <v>1</v>
      </c>
      <c r="F1340" s="21" t="s">
        <v>3052</v>
      </c>
      <c r="G1340" s="21" t="s">
        <v>22</v>
      </c>
      <c r="H1340" s="3" t="s">
        <v>1451</v>
      </c>
    </row>
    <row r="1341" ht="24" spans="1:8">
      <c r="A1341" s="4" t="s">
        <v>1452</v>
      </c>
      <c r="B1341" s="4" t="s">
        <v>3049</v>
      </c>
      <c r="C1341" s="4" t="s">
        <v>16</v>
      </c>
      <c r="D1341" s="21" t="s">
        <v>1446</v>
      </c>
      <c r="E1341" s="36">
        <v>1</v>
      </c>
      <c r="F1341" s="21" t="s">
        <v>3053</v>
      </c>
      <c r="G1341" s="21" t="s">
        <v>22</v>
      </c>
      <c r="H1341" s="3" t="s">
        <v>1451</v>
      </c>
    </row>
    <row r="1342" ht="108" spans="1:8">
      <c r="A1342" s="4" t="s">
        <v>1452</v>
      </c>
      <c r="B1342" s="4" t="s">
        <v>3054</v>
      </c>
      <c r="C1342" s="4" t="s">
        <v>16</v>
      </c>
      <c r="D1342" s="21" t="s">
        <v>1446</v>
      </c>
      <c r="E1342" s="36">
        <v>1</v>
      </c>
      <c r="F1342" s="21" t="s">
        <v>3055</v>
      </c>
      <c r="G1342" s="21" t="s">
        <v>22</v>
      </c>
      <c r="H1342" s="3" t="s">
        <v>1451</v>
      </c>
    </row>
    <row r="1343" ht="24" spans="1:8">
      <c r="A1343" s="4" t="s">
        <v>1452</v>
      </c>
      <c r="B1343" s="4" t="s">
        <v>3057</v>
      </c>
      <c r="C1343" s="4" t="s">
        <v>16</v>
      </c>
      <c r="D1343" s="21" t="s">
        <v>1454</v>
      </c>
      <c r="E1343" s="36">
        <v>1</v>
      </c>
      <c r="F1343" s="21" t="s">
        <v>440</v>
      </c>
      <c r="G1343" s="21" t="s">
        <v>22</v>
      </c>
      <c r="H1343" s="3" t="s">
        <v>1451</v>
      </c>
    </row>
    <row r="1344" ht="24" spans="1:8">
      <c r="A1344" s="4" t="s">
        <v>1452</v>
      </c>
      <c r="B1344" s="4" t="s">
        <v>3057</v>
      </c>
      <c r="C1344" s="4" t="s">
        <v>16</v>
      </c>
      <c r="D1344" s="21" t="s">
        <v>1454</v>
      </c>
      <c r="E1344" s="36">
        <v>1</v>
      </c>
      <c r="F1344" s="21" t="s">
        <v>1455</v>
      </c>
      <c r="G1344" s="21" t="s">
        <v>22</v>
      </c>
      <c r="H1344" s="3" t="s">
        <v>1451</v>
      </c>
    </row>
    <row r="1345" ht="24" spans="1:8">
      <c r="A1345" s="4" t="s">
        <v>1452</v>
      </c>
      <c r="B1345" s="4" t="s">
        <v>3057</v>
      </c>
      <c r="C1345" s="4" t="s">
        <v>16</v>
      </c>
      <c r="D1345" s="21" t="s">
        <v>1454</v>
      </c>
      <c r="E1345" s="36">
        <v>1</v>
      </c>
      <c r="F1345" s="21" t="s">
        <v>1879</v>
      </c>
      <c r="G1345" s="21" t="s">
        <v>22</v>
      </c>
      <c r="H1345" s="3" t="s">
        <v>1451</v>
      </c>
    </row>
    <row r="1346" ht="24" spans="1:8">
      <c r="A1346" s="4" t="s">
        <v>1452</v>
      </c>
      <c r="B1346" s="4" t="s">
        <v>3057</v>
      </c>
      <c r="C1346" s="4" t="s">
        <v>16</v>
      </c>
      <c r="D1346" s="21" t="s">
        <v>1454</v>
      </c>
      <c r="E1346" s="36">
        <v>1</v>
      </c>
      <c r="F1346" s="36" t="s">
        <v>3060</v>
      </c>
      <c r="G1346" s="21" t="s">
        <v>22</v>
      </c>
      <c r="H1346" s="3" t="s">
        <v>1451</v>
      </c>
    </row>
    <row r="1347" ht="24" spans="1:8">
      <c r="A1347" s="4" t="s">
        <v>1452</v>
      </c>
      <c r="B1347" s="4" t="s">
        <v>3057</v>
      </c>
      <c r="C1347" s="4" t="s">
        <v>16</v>
      </c>
      <c r="D1347" s="21" t="s">
        <v>1454</v>
      </c>
      <c r="E1347" s="36">
        <v>1</v>
      </c>
      <c r="F1347" s="21" t="s">
        <v>3047</v>
      </c>
      <c r="G1347" s="21" t="s">
        <v>22</v>
      </c>
      <c r="H1347" s="3" t="s">
        <v>1451</v>
      </c>
    </row>
    <row r="1348" ht="24" spans="1:8">
      <c r="A1348" s="4" t="s">
        <v>1452</v>
      </c>
      <c r="B1348" s="4" t="s">
        <v>3057</v>
      </c>
      <c r="C1348" s="4" t="s">
        <v>16</v>
      </c>
      <c r="D1348" s="21" t="s">
        <v>1454</v>
      </c>
      <c r="E1348" s="36">
        <v>1</v>
      </c>
      <c r="F1348" s="21" t="s">
        <v>3061</v>
      </c>
      <c r="G1348" s="21" t="s">
        <v>22</v>
      </c>
      <c r="H1348" s="3" t="s">
        <v>1451</v>
      </c>
    </row>
    <row r="1349" ht="36" spans="1:8">
      <c r="A1349" s="4" t="s">
        <v>1452</v>
      </c>
      <c r="B1349" s="4" t="s">
        <v>3062</v>
      </c>
      <c r="C1349" s="4" t="s">
        <v>16</v>
      </c>
      <c r="D1349" s="21" t="s">
        <v>1454</v>
      </c>
      <c r="E1349" s="36">
        <v>1</v>
      </c>
      <c r="F1349" s="21" t="s">
        <v>3063</v>
      </c>
      <c r="G1349" s="21" t="s">
        <v>22</v>
      </c>
      <c r="H1349" s="3" t="s">
        <v>1451</v>
      </c>
    </row>
    <row r="1350" ht="36" spans="1:8">
      <c r="A1350" s="4" t="s">
        <v>1452</v>
      </c>
      <c r="B1350" s="4" t="s">
        <v>3065</v>
      </c>
      <c r="C1350" s="4" t="s">
        <v>16</v>
      </c>
      <c r="D1350" s="21" t="s">
        <v>1454</v>
      </c>
      <c r="E1350" s="36">
        <v>1</v>
      </c>
      <c r="F1350" s="21" t="s">
        <v>3066</v>
      </c>
      <c r="G1350" s="21" t="s">
        <v>22</v>
      </c>
      <c r="H1350" s="3" t="s">
        <v>1451</v>
      </c>
    </row>
    <row r="1351" ht="24" spans="1:8">
      <c r="A1351" s="4" t="s">
        <v>1452</v>
      </c>
      <c r="B1351" s="4" t="s">
        <v>1721</v>
      </c>
      <c r="C1351" s="4" t="s">
        <v>16</v>
      </c>
      <c r="D1351" s="21" t="s">
        <v>1446</v>
      </c>
      <c r="E1351" s="36">
        <v>3</v>
      </c>
      <c r="F1351" s="21" t="s">
        <v>1505</v>
      </c>
      <c r="G1351" s="21" t="s">
        <v>22</v>
      </c>
      <c r="H1351" s="3" t="s">
        <v>1451</v>
      </c>
    </row>
    <row r="1352" ht="24" spans="1:8">
      <c r="A1352" s="4" t="s">
        <v>1452</v>
      </c>
      <c r="B1352" s="4" t="s">
        <v>1721</v>
      </c>
      <c r="C1352" s="4" t="s">
        <v>16</v>
      </c>
      <c r="D1352" s="21" t="s">
        <v>1446</v>
      </c>
      <c r="E1352" s="36">
        <v>1</v>
      </c>
      <c r="F1352" s="21" t="s">
        <v>440</v>
      </c>
      <c r="G1352" s="21" t="s">
        <v>22</v>
      </c>
      <c r="H1352" s="3" t="s">
        <v>1451</v>
      </c>
    </row>
    <row r="1353" ht="36" spans="1:8">
      <c r="A1353" s="4" t="s">
        <v>1452</v>
      </c>
      <c r="B1353" s="4" t="s">
        <v>2016</v>
      </c>
      <c r="C1353" s="4" t="s">
        <v>16</v>
      </c>
      <c r="D1353" s="21" t="s">
        <v>1454</v>
      </c>
      <c r="E1353" s="36">
        <v>2</v>
      </c>
      <c r="F1353" s="21" t="s">
        <v>2017</v>
      </c>
      <c r="G1353" s="21" t="s">
        <v>22</v>
      </c>
      <c r="H1353" s="3" t="s">
        <v>1451</v>
      </c>
    </row>
    <row r="1354" ht="36" spans="1:8">
      <c r="A1354" s="4" t="s">
        <v>1452</v>
      </c>
      <c r="B1354" s="4" t="s">
        <v>2016</v>
      </c>
      <c r="C1354" s="4" t="s">
        <v>16</v>
      </c>
      <c r="D1354" s="21" t="s">
        <v>1454</v>
      </c>
      <c r="E1354" s="36">
        <v>1</v>
      </c>
      <c r="F1354" s="21" t="s">
        <v>3069</v>
      </c>
      <c r="G1354" s="21" t="s">
        <v>22</v>
      </c>
      <c r="H1354" s="3" t="s">
        <v>1451</v>
      </c>
    </row>
    <row r="1355" ht="36" spans="1:8">
      <c r="A1355" s="4" t="s">
        <v>1452</v>
      </c>
      <c r="B1355" s="4" t="s">
        <v>2016</v>
      </c>
      <c r="C1355" s="4" t="s">
        <v>16</v>
      </c>
      <c r="D1355" s="21" t="s">
        <v>1454</v>
      </c>
      <c r="E1355" s="36">
        <v>1</v>
      </c>
      <c r="F1355" s="21" t="s">
        <v>3070</v>
      </c>
      <c r="G1355" s="21" t="s">
        <v>22</v>
      </c>
      <c r="H1355" s="3" t="s">
        <v>1451</v>
      </c>
    </row>
    <row r="1356" ht="48" spans="1:8">
      <c r="A1356" s="4" t="s">
        <v>1452</v>
      </c>
      <c r="B1356" s="4" t="s">
        <v>2016</v>
      </c>
      <c r="C1356" s="4" t="s">
        <v>16</v>
      </c>
      <c r="D1356" s="21" t="s">
        <v>1454</v>
      </c>
      <c r="E1356" s="36">
        <v>1</v>
      </c>
      <c r="F1356" s="21" t="s">
        <v>3071</v>
      </c>
      <c r="G1356" s="21" t="s">
        <v>22</v>
      </c>
      <c r="H1356" s="3" t="s">
        <v>1451</v>
      </c>
    </row>
    <row r="1357" ht="36" spans="1:8">
      <c r="A1357" s="4" t="s">
        <v>1452</v>
      </c>
      <c r="B1357" s="4" t="s">
        <v>2018</v>
      </c>
      <c r="C1357" s="4" t="s">
        <v>16</v>
      </c>
      <c r="D1357" s="21" t="s">
        <v>1454</v>
      </c>
      <c r="E1357" s="36">
        <v>2</v>
      </c>
      <c r="F1357" s="21" t="s">
        <v>2019</v>
      </c>
      <c r="G1357" s="21" t="s">
        <v>22</v>
      </c>
      <c r="H1357" s="3" t="s">
        <v>1451</v>
      </c>
    </row>
    <row r="1358" ht="36" spans="1:8">
      <c r="A1358" s="4" t="s">
        <v>1452</v>
      </c>
      <c r="B1358" s="4" t="s">
        <v>2018</v>
      </c>
      <c r="C1358" s="4" t="s">
        <v>16</v>
      </c>
      <c r="D1358" s="21" t="s">
        <v>1454</v>
      </c>
      <c r="E1358" s="36">
        <v>1</v>
      </c>
      <c r="F1358" s="21" t="s">
        <v>3069</v>
      </c>
      <c r="G1358" s="21" t="s">
        <v>22</v>
      </c>
      <c r="H1358" s="3" t="s">
        <v>1451</v>
      </c>
    </row>
    <row r="1359" ht="36" spans="1:8">
      <c r="A1359" s="4" t="s">
        <v>1452</v>
      </c>
      <c r="B1359" s="4" t="s">
        <v>2018</v>
      </c>
      <c r="C1359" s="4" t="s">
        <v>16</v>
      </c>
      <c r="D1359" s="21" t="s">
        <v>1454</v>
      </c>
      <c r="E1359" s="36">
        <v>1</v>
      </c>
      <c r="F1359" s="21" t="s">
        <v>3070</v>
      </c>
      <c r="G1359" s="21" t="s">
        <v>22</v>
      </c>
      <c r="H1359" s="3" t="s">
        <v>1451</v>
      </c>
    </row>
    <row r="1360" ht="48" spans="1:8">
      <c r="A1360" s="4" t="s">
        <v>1452</v>
      </c>
      <c r="B1360" s="4" t="s">
        <v>2018</v>
      </c>
      <c r="C1360" s="4" t="s">
        <v>16</v>
      </c>
      <c r="D1360" s="21" t="s">
        <v>1454</v>
      </c>
      <c r="E1360" s="36">
        <v>1</v>
      </c>
      <c r="F1360" s="21" t="s">
        <v>3071</v>
      </c>
      <c r="G1360" s="21" t="s">
        <v>22</v>
      </c>
      <c r="H1360" s="3" t="s">
        <v>1451</v>
      </c>
    </row>
    <row r="1361" ht="84" spans="1:8">
      <c r="A1361" s="4" t="s">
        <v>1452</v>
      </c>
      <c r="B1361" s="4" t="s">
        <v>2020</v>
      </c>
      <c r="C1361" s="4" t="s">
        <v>16</v>
      </c>
      <c r="D1361" s="21" t="s">
        <v>1454</v>
      </c>
      <c r="E1361" s="36">
        <v>2</v>
      </c>
      <c r="F1361" s="21" t="s">
        <v>2021</v>
      </c>
      <c r="G1361" s="21" t="s">
        <v>22</v>
      </c>
      <c r="H1361" s="3" t="s">
        <v>1451</v>
      </c>
    </row>
    <row r="1362" ht="36" spans="1:8">
      <c r="A1362" s="4" t="s">
        <v>1452</v>
      </c>
      <c r="B1362" s="4" t="s">
        <v>1599</v>
      </c>
      <c r="C1362" s="4" t="s">
        <v>16</v>
      </c>
      <c r="D1362" s="21" t="s">
        <v>1454</v>
      </c>
      <c r="E1362" s="36">
        <v>4</v>
      </c>
      <c r="F1362" s="21" t="s">
        <v>1600</v>
      </c>
      <c r="G1362" s="21" t="s">
        <v>22</v>
      </c>
      <c r="H1362" s="3" t="s">
        <v>1451</v>
      </c>
    </row>
    <row r="1363" ht="24" spans="1:8">
      <c r="A1363" s="4" t="s">
        <v>1452</v>
      </c>
      <c r="B1363" s="4" t="s">
        <v>3072</v>
      </c>
      <c r="C1363" s="4" t="s">
        <v>16</v>
      </c>
      <c r="D1363" s="21" t="s">
        <v>1446</v>
      </c>
      <c r="E1363" s="21">
        <v>1</v>
      </c>
      <c r="F1363" s="21" t="s">
        <v>3073</v>
      </c>
      <c r="G1363" s="21" t="s">
        <v>60</v>
      </c>
      <c r="H1363" s="3" t="s">
        <v>1451</v>
      </c>
    </row>
    <row r="1364" ht="72" spans="1:8">
      <c r="A1364" s="4" t="s">
        <v>1452</v>
      </c>
      <c r="B1364" s="4" t="s">
        <v>3075</v>
      </c>
      <c r="C1364" s="4" t="s">
        <v>16</v>
      </c>
      <c r="D1364" s="21" t="s">
        <v>1454</v>
      </c>
      <c r="E1364" s="21">
        <v>1</v>
      </c>
      <c r="F1364" s="21" t="s">
        <v>3076</v>
      </c>
      <c r="G1364" s="21" t="s">
        <v>22</v>
      </c>
      <c r="H1364" s="3" t="s">
        <v>1451</v>
      </c>
    </row>
    <row r="1365" ht="24" spans="1:8">
      <c r="A1365" s="4" t="s">
        <v>1452</v>
      </c>
      <c r="B1365" s="4" t="s">
        <v>3075</v>
      </c>
      <c r="C1365" s="4" t="s">
        <v>16</v>
      </c>
      <c r="D1365" s="21" t="s">
        <v>1446</v>
      </c>
      <c r="E1365" s="21">
        <v>1</v>
      </c>
      <c r="F1365" s="25" t="s">
        <v>3077</v>
      </c>
      <c r="G1365" s="21" t="s">
        <v>22</v>
      </c>
      <c r="H1365" s="3" t="s">
        <v>1451</v>
      </c>
    </row>
    <row r="1366" ht="24" spans="1:8">
      <c r="A1366" s="4" t="s">
        <v>1452</v>
      </c>
      <c r="B1366" s="4" t="s">
        <v>3075</v>
      </c>
      <c r="C1366" s="4" t="s">
        <v>16</v>
      </c>
      <c r="D1366" s="21" t="s">
        <v>1446</v>
      </c>
      <c r="E1366" s="21">
        <v>1</v>
      </c>
      <c r="F1366" s="21" t="s">
        <v>3078</v>
      </c>
      <c r="G1366" s="21" t="s">
        <v>22</v>
      </c>
      <c r="H1366" s="3" t="s">
        <v>1451</v>
      </c>
    </row>
    <row r="1367" ht="24" spans="1:8">
      <c r="A1367" s="4" t="s">
        <v>1452</v>
      </c>
      <c r="B1367" s="4" t="s">
        <v>3079</v>
      </c>
      <c r="C1367" s="4" t="s">
        <v>16</v>
      </c>
      <c r="D1367" s="21" t="s">
        <v>1446</v>
      </c>
      <c r="E1367" s="36">
        <v>1</v>
      </c>
      <c r="F1367" s="21" t="s">
        <v>3080</v>
      </c>
      <c r="G1367" s="21" t="s">
        <v>22</v>
      </c>
      <c r="H1367" s="3" t="s">
        <v>1451</v>
      </c>
    </row>
    <row r="1368" ht="24" spans="1:8">
      <c r="A1368" s="4" t="s">
        <v>1452</v>
      </c>
      <c r="B1368" s="4" t="s">
        <v>3079</v>
      </c>
      <c r="C1368" s="4" t="s">
        <v>16</v>
      </c>
      <c r="D1368" s="21" t="s">
        <v>1446</v>
      </c>
      <c r="E1368" s="36">
        <v>1</v>
      </c>
      <c r="F1368" s="21" t="s">
        <v>2534</v>
      </c>
      <c r="G1368" s="21" t="s">
        <v>22</v>
      </c>
      <c r="H1368" s="3" t="s">
        <v>1451</v>
      </c>
    </row>
    <row r="1369" ht="24" spans="1:8">
      <c r="A1369" s="4" t="s">
        <v>1452</v>
      </c>
      <c r="B1369" s="4" t="s">
        <v>3079</v>
      </c>
      <c r="C1369" s="4" t="s">
        <v>16</v>
      </c>
      <c r="D1369" s="21" t="s">
        <v>1446</v>
      </c>
      <c r="E1369" s="36">
        <v>1</v>
      </c>
      <c r="F1369" s="21" t="s">
        <v>3081</v>
      </c>
      <c r="G1369" s="21" t="s">
        <v>22</v>
      </c>
      <c r="H1369" s="3" t="s">
        <v>1451</v>
      </c>
    </row>
    <row r="1370" ht="24" spans="1:8">
      <c r="A1370" s="4" t="s">
        <v>1452</v>
      </c>
      <c r="B1370" s="4" t="s">
        <v>3082</v>
      </c>
      <c r="C1370" s="4" t="s">
        <v>16</v>
      </c>
      <c r="D1370" s="21" t="s">
        <v>1446</v>
      </c>
      <c r="E1370" s="36">
        <v>1</v>
      </c>
      <c r="F1370" s="21" t="s">
        <v>3083</v>
      </c>
      <c r="G1370" s="21" t="s">
        <v>22</v>
      </c>
      <c r="H1370" s="3" t="s">
        <v>1451</v>
      </c>
    </row>
    <row r="1371" ht="60" spans="1:8">
      <c r="A1371" s="4" t="s">
        <v>1452</v>
      </c>
      <c r="B1371" s="4" t="s">
        <v>3082</v>
      </c>
      <c r="C1371" s="4" t="s">
        <v>16</v>
      </c>
      <c r="D1371" s="21" t="s">
        <v>1454</v>
      </c>
      <c r="E1371" s="36">
        <v>1</v>
      </c>
      <c r="F1371" s="21" t="s">
        <v>3085</v>
      </c>
      <c r="G1371" s="21" t="s">
        <v>22</v>
      </c>
      <c r="H1371" s="3" t="s">
        <v>1451</v>
      </c>
    </row>
    <row r="1372" ht="72" spans="1:8">
      <c r="A1372" s="4" t="s">
        <v>1452</v>
      </c>
      <c r="B1372" s="4" t="s">
        <v>3082</v>
      </c>
      <c r="C1372" s="4" t="s">
        <v>16</v>
      </c>
      <c r="D1372" s="21" t="s">
        <v>1454</v>
      </c>
      <c r="E1372" s="36">
        <v>1</v>
      </c>
      <c r="F1372" s="21" t="s">
        <v>3086</v>
      </c>
      <c r="G1372" s="21" t="s">
        <v>22</v>
      </c>
      <c r="H1372" s="3" t="s">
        <v>1451</v>
      </c>
    </row>
    <row r="1373" ht="36" spans="1:8">
      <c r="A1373" s="4" t="s">
        <v>1452</v>
      </c>
      <c r="B1373" s="4" t="s">
        <v>2022</v>
      </c>
      <c r="C1373" s="4" t="s">
        <v>16</v>
      </c>
      <c r="D1373" s="21" t="s">
        <v>1454</v>
      </c>
      <c r="E1373" s="36">
        <v>1</v>
      </c>
      <c r="F1373" s="21" t="s">
        <v>3087</v>
      </c>
      <c r="G1373" s="21" t="s">
        <v>22</v>
      </c>
      <c r="H1373" s="3" t="s">
        <v>1451</v>
      </c>
    </row>
    <row r="1374" ht="60" spans="1:8">
      <c r="A1374" s="4" t="s">
        <v>1452</v>
      </c>
      <c r="B1374" s="4" t="s">
        <v>2022</v>
      </c>
      <c r="C1374" s="4" t="s">
        <v>16</v>
      </c>
      <c r="D1374" s="21" t="s">
        <v>1446</v>
      </c>
      <c r="E1374" s="36">
        <v>2</v>
      </c>
      <c r="F1374" s="21" t="s">
        <v>2023</v>
      </c>
      <c r="G1374" s="21" t="s">
        <v>22</v>
      </c>
      <c r="H1374" s="3" t="s">
        <v>1451</v>
      </c>
    </row>
    <row r="1375" ht="72" spans="1:8">
      <c r="A1375" s="4" t="s">
        <v>1452</v>
      </c>
      <c r="B1375" s="4" t="s">
        <v>2022</v>
      </c>
      <c r="C1375" s="4" t="s">
        <v>16</v>
      </c>
      <c r="D1375" s="21" t="s">
        <v>1446</v>
      </c>
      <c r="E1375" s="36">
        <v>2</v>
      </c>
      <c r="F1375" s="21" t="s">
        <v>2025</v>
      </c>
      <c r="G1375" s="21" t="s">
        <v>22</v>
      </c>
      <c r="H1375" s="3" t="s">
        <v>1451</v>
      </c>
    </row>
    <row r="1376" ht="36" spans="1:8">
      <c r="A1376" s="4" t="s">
        <v>1452</v>
      </c>
      <c r="B1376" s="4" t="s">
        <v>2022</v>
      </c>
      <c r="C1376" s="4" t="s">
        <v>16</v>
      </c>
      <c r="D1376" s="21" t="s">
        <v>1446</v>
      </c>
      <c r="E1376" s="36">
        <v>1</v>
      </c>
      <c r="F1376" s="21" t="s">
        <v>3088</v>
      </c>
      <c r="G1376" s="21" t="s">
        <v>22</v>
      </c>
      <c r="H1376" s="3" t="s">
        <v>1451</v>
      </c>
    </row>
    <row r="1377" ht="36" spans="1:8">
      <c r="A1377" s="4" t="s">
        <v>1452</v>
      </c>
      <c r="B1377" s="4" t="s">
        <v>3089</v>
      </c>
      <c r="C1377" s="4" t="s">
        <v>16</v>
      </c>
      <c r="D1377" s="21" t="s">
        <v>1454</v>
      </c>
      <c r="E1377" s="36">
        <v>1</v>
      </c>
      <c r="F1377" s="21" t="s">
        <v>3090</v>
      </c>
      <c r="G1377" s="21" t="s">
        <v>77</v>
      </c>
      <c r="H1377" s="3" t="s">
        <v>1451</v>
      </c>
    </row>
    <row r="1378" ht="24" spans="1:8">
      <c r="A1378" s="4" t="s">
        <v>1452</v>
      </c>
      <c r="B1378" s="4" t="s">
        <v>3089</v>
      </c>
      <c r="C1378" s="4" t="s">
        <v>16</v>
      </c>
      <c r="D1378" s="21" t="s">
        <v>1454</v>
      </c>
      <c r="E1378" s="36">
        <v>1</v>
      </c>
      <c r="F1378" s="21" t="s">
        <v>3093</v>
      </c>
      <c r="G1378" s="21" t="s">
        <v>22</v>
      </c>
      <c r="H1378" s="3" t="s">
        <v>1451</v>
      </c>
    </row>
    <row r="1379" ht="24" spans="1:8">
      <c r="A1379" s="4" t="s">
        <v>1452</v>
      </c>
      <c r="B1379" s="4" t="s">
        <v>2026</v>
      </c>
      <c r="C1379" s="4" t="s">
        <v>16</v>
      </c>
      <c r="D1379" s="72" t="s">
        <v>1446</v>
      </c>
      <c r="E1379" s="73">
        <v>2</v>
      </c>
      <c r="F1379" s="72" t="s">
        <v>2027</v>
      </c>
      <c r="G1379" s="72" t="s">
        <v>22</v>
      </c>
      <c r="H1379" s="3" t="s">
        <v>1451</v>
      </c>
    </row>
    <row r="1380" ht="24" spans="1:8">
      <c r="A1380" s="4" t="s">
        <v>1452</v>
      </c>
      <c r="B1380" s="4" t="s">
        <v>3094</v>
      </c>
      <c r="C1380" s="4" t="s">
        <v>16</v>
      </c>
      <c r="D1380" s="72" t="s">
        <v>1446</v>
      </c>
      <c r="E1380" s="73">
        <v>1</v>
      </c>
      <c r="F1380" s="72" t="s">
        <v>3095</v>
      </c>
      <c r="G1380" s="72" t="s">
        <v>22</v>
      </c>
      <c r="H1380" s="3" t="s">
        <v>1451</v>
      </c>
    </row>
    <row r="1381" ht="24" spans="1:8">
      <c r="A1381" s="4" t="s">
        <v>1452</v>
      </c>
      <c r="B1381" s="4" t="s">
        <v>3096</v>
      </c>
      <c r="C1381" s="4" t="s">
        <v>16</v>
      </c>
      <c r="D1381" s="21" t="s">
        <v>1446</v>
      </c>
      <c r="E1381" s="36">
        <v>1</v>
      </c>
      <c r="F1381" s="21" t="s">
        <v>3097</v>
      </c>
      <c r="G1381" s="21" t="s">
        <v>22</v>
      </c>
      <c r="H1381" s="3" t="s">
        <v>1451</v>
      </c>
    </row>
    <row r="1382" ht="24" spans="1:8">
      <c r="A1382" s="4" t="s">
        <v>1452</v>
      </c>
      <c r="B1382" s="4" t="s">
        <v>3099</v>
      </c>
      <c r="C1382" s="4" t="s">
        <v>16</v>
      </c>
      <c r="D1382" s="21" t="s">
        <v>1454</v>
      </c>
      <c r="E1382" s="36">
        <v>1</v>
      </c>
      <c r="F1382" s="21" t="s">
        <v>27</v>
      </c>
      <c r="G1382" s="21" t="s">
        <v>22</v>
      </c>
      <c r="H1382" s="3" t="s">
        <v>1451</v>
      </c>
    </row>
    <row r="1383" ht="24" spans="1:8">
      <c r="A1383" s="4" t="s">
        <v>1452</v>
      </c>
      <c r="B1383" s="4" t="s">
        <v>3099</v>
      </c>
      <c r="C1383" s="4" t="s">
        <v>16</v>
      </c>
      <c r="D1383" s="21" t="s">
        <v>1454</v>
      </c>
      <c r="E1383" s="36">
        <v>1</v>
      </c>
      <c r="F1383" s="21" t="s">
        <v>190</v>
      </c>
      <c r="G1383" s="21" t="s">
        <v>22</v>
      </c>
      <c r="H1383" s="3" t="s">
        <v>1451</v>
      </c>
    </row>
    <row r="1384" ht="24" spans="1:8">
      <c r="A1384" s="4" t="s">
        <v>1452</v>
      </c>
      <c r="B1384" s="4" t="s">
        <v>3099</v>
      </c>
      <c r="C1384" s="4" t="s">
        <v>16</v>
      </c>
      <c r="D1384" s="21" t="s">
        <v>1454</v>
      </c>
      <c r="E1384" s="36">
        <v>1</v>
      </c>
      <c r="F1384" s="21" t="s">
        <v>3101</v>
      </c>
      <c r="G1384" s="21" t="s">
        <v>22</v>
      </c>
      <c r="H1384" s="3" t="s">
        <v>1451</v>
      </c>
    </row>
    <row r="1385" ht="24" spans="1:8">
      <c r="A1385" s="4" t="s">
        <v>1452</v>
      </c>
      <c r="B1385" s="4" t="s">
        <v>3099</v>
      </c>
      <c r="C1385" s="4" t="s">
        <v>16</v>
      </c>
      <c r="D1385" s="21" t="s">
        <v>1454</v>
      </c>
      <c r="E1385" s="36">
        <v>1</v>
      </c>
      <c r="F1385" s="21" t="s">
        <v>23</v>
      </c>
      <c r="G1385" s="21" t="s">
        <v>22</v>
      </c>
      <c r="H1385" s="3" t="s">
        <v>1451</v>
      </c>
    </row>
    <row r="1386" ht="24" spans="1:8">
      <c r="A1386" s="4" t="s">
        <v>1452</v>
      </c>
      <c r="B1386" s="4" t="s">
        <v>3099</v>
      </c>
      <c r="C1386" s="4" t="s">
        <v>16</v>
      </c>
      <c r="D1386" s="21" t="s">
        <v>1454</v>
      </c>
      <c r="E1386" s="36">
        <v>1</v>
      </c>
      <c r="F1386" s="21" t="s">
        <v>3102</v>
      </c>
      <c r="G1386" s="21" t="s">
        <v>22</v>
      </c>
      <c r="H1386" s="3" t="s">
        <v>1451</v>
      </c>
    </row>
    <row r="1387" ht="24" spans="1:8">
      <c r="A1387" s="4" t="s">
        <v>1452</v>
      </c>
      <c r="B1387" s="4" t="s">
        <v>3103</v>
      </c>
      <c r="C1387" s="4" t="s">
        <v>16</v>
      </c>
      <c r="D1387" s="21" t="s">
        <v>1454</v>
      </c>
      <c r="E1387" s="36">
        <v>1</v>
      </c>
      <c r="F1387" s="21" t="s">
        <v>1505</v>
      </c>
      <c r="G1387" s="21" t="s">
        <v>22</v>
      </c>
      <c r="H1387" s="3" t="s">
        <v>1451</v>
      </c>
    </row>
    <row r="1388" ht="36" spans="1:8">
      <c r="A1388" s="4" t="s">
        <v>1452</v>
      </c>
      <c r="B1388" s="4" t="s">
        <v>3105</v>
      </c>
      <c r="C1388" s="4" t="s">
        <v>16</v>
      </c>
      <c r="D1388" s="21" t="s">
        <v>1446</v>
      </c>
      <c r="E1388" s="36">
        <v>1</v>
      </c>
      <c r="F1388" s="21" t="s">
        <v>389</v>
      </c>
      <c r="G1388" s="21" t="s">
        <v>22</v>
      </c>
      <c r="H1388" s="3" t="s">
        <v>1451</v>
      </c>
    </row>
    <row r="1389" ht="48" spans="1:8">
      <c r="A1389" s="4" t="s">
        <v>1452</v>
      </c>
      <c r="B1389" s="4" t="s">
        <v>3105</v>
      </c>
      <c r="C1389" s="4" t="s">
        <v>16</v>
      </c>
      <c r="D1389" s="21" t="s">
        <v>1446</v>
      </c>
      <c r="E1389" s="36">
        <v>1</v>
      </c>
      <c r="F1389" s="21" t="s">
        <v>3108</v>
      </c>
      <c r="G1389" s="21" t="s">
        <v>22</v>
      </c>
      <c r="H1389" s="3" t="s">
        <v>1451</v>
      </c>
    </row>
    <row r="1390" ht="36" spans="1:8">
      <c r="A1390" s="4" t="s">
        <v>1452</v>
      </c>
      <c r="B1390" s="4" t="s">
        <v>3105</v>
      </c>
      <c r="C1390" s="4" t="s">
        <v>16</v>
      </c>
      <c r="D1390" s="21" t="s">
        <v>1446</v>
      </c>
      <c r="E1390" s="36">
        <v>1</v>
      </c>
      <c r="F1390" s="21" t="s">
        <v>2480</v>
      </c>
      <c r="G1390" s="21" t="s">
        <v>22</v>
      </c>
      <c r="H1390" s="3" t="s">
        <v>1451</v>
      </c>
    </row>
    <row r="1391" ht="36" spans="1:8">
      <c r="A1391" s="4" t="s">
        <v>1452</v>
      </c>
      <c r="B1391" s="4" t="s">
        <v>3105</v>
      </c>
      <c r="C1391" s="4" t="s">
        <v>16</v>
      </c>
      <c r="D1391" s="21" t="s">
        <v>1446</v>
      </c>
      <c r="E1391" s="36">
        <v>1</v>
      </c>
      <c r="F1391" s="21" t="s">
        <v>3109</v>
      </c>
      <c r="G1391" s="21" t="s">
        <v>22</v>
      </c>
      <c r="H1391" s="3" t="s">
        <v>1451</v>
      </c>
    </row>
    <row r="1392" ht="36" spans="1:8">
      <c r="A1392" s="4" t="s">
        <v>1452</v>
      </c>
      <c r="B1392" s="4" t="s">
        <v>3105</v>
      </c>
      <c r="C1392" s="4" t="s">
        <v>16</v>
      </c>
      <c r="D1392" s="21" t="s">
        <v>1446</v>
      </c>
      <c r="E1392" s="36">
        <v>1</v>
      </c>
      <c r="F1392" s="21" t="s">
        <v>3110</v>
      </c>
      <c r="G1392" s="21" t="s">
        <v>22</v>
      </c>
      <c r="H1392" s="3" t="s">
        <v>1451</v>
      </c>
    </row>
    <row r="1393" ht="60" spans="1:8">
      <c r="A1393" s="4" t="s">
        <v>1452</v>
      </c>
      <c r="B1393" s="4" t="s">
        <v>1723</v>
      </c>
      <c r="C1393" s="4" t="s">
        <v>16</v>
      </c>
      <c r="D1393" s="21" t="s">
        <v>1446</v>
      </c>
      <c r="E1393" s="36">
        <v>3</v>
      </c>
      <c r="F1393" s="21" t="s">
        <v>1724</v>
      </c>
      <c r="G1393" s="21" t="s">
        <v>22</v>
      </c>
      <c r="H1393" s="3" t="s">
        <v>1451</v>
      </c>
    </row>
    <row r="1394" ht="24" spans="1:8">
      <c r="A1394" s="4" t="s">
        <v>1452</v>
      </c>
      <c r="B1394" s="4" t="s">
        <v>1723</v>
      </c>
      <c r="C1394" s="4" t="s">
        <v>16</v>
      </c>
      <c r="D1394" s="21" t="s">
        <v>1454</v>
      </c>
      <c r="E1394" s="36">
        <v>1</v>
      </c>
      <c r="F1394" s="14" t="s">
        <v>2306</v>
      </c>
      <c r="G1394" s="21" t="s">
        <v>22</v>
      </c>
      <c r="H1394" s="3" t="s">
        <v>1451</v>
      </c>
    </row>
    <row r="1395" ht="36" spans="1:8">
      <c r="A1395" s="4" t="s">
        <v>1452</v>
      </c>
      <c r="B1395" s="4" t="s">
        <v>3111</v>
      </c>
      <c r="C1395" s="4" t="s">
        <v>16</v>
      </c>
      <c r="D1395" s="16" t="s">
        <v>1446</v>
      </c>
      <c r="E1395" s="36">
        <v>1</v>
      </c>
      <c r="F1395" s="21" t="s">
        <v>3112</v>
      </c>
      <c r="G1395" s="21" t="s">
        <v>22</v>
      </c>
      <c r="H1395" s="3" t="s">
        <v>1451</v>
      </c>
    </row>
    <row r="1396" ht="24" spans="1:8">
      <c r="A1396" s="4" t="s">
        <v>1452</v>
      </c>
      <c r="B1396" s="4" t="s">
        <v>3115</v>
      </c>
      <c r="C1396" s="4" t="s">
        <v>16</v>
      </c>
      <c r="D1396" s="16" t="s">
        <v>1446</v>
      </c>
      <c r="E1396" s="36">
        <v>1</v>
      </c>
      <c r="F1396" s="21" t="s">
        <v>3116</v>
      </c>
      <c r="G1396" s="21" t="s">
        <v>22</v>
      </c>
      <c r="H1396" s="3" t="s">
        <v>1451</v>
      </c>
    </row>
    <row r="1397" ht="24" spans="1:8">
      <c r="A1397" s="4" t="s">
        <v>1452</v>
      </c>
      <c r="B1397" s="4" t="s">
        <v>3119</v>
      </c>
      <c r="C1397" s="4" t="s">
        <v>16</v>
      </c>
      <c r="D1397" s="21" t="s">
        <v>1446</v>
      </c>
      <c r="E1397" s="36">
        <v>1</v>
      </c>
      <c r="F1397" s="21" t="s">
        <v>24</v>
      </c>
      <c r="G1397" s="21" t="s">
        <v>22</v>
      </c>
      <c r="H1397" s="3" t="s">
        <v>1451</v>
      </c>
    </row>
    <row r="1398" ht="24" spans="1:8">
      <c r="A1398" s="4" t="s">
        <v>1452</v>
      </c>
      <c r="B1398" s="4" t="s">
        <v>3119</v>
      </c>
      <c r="C1398" s="4" t="s">
        <v>16</v>
      </c>
      <c r="D1398" s="21" t="s">
        <v>1446</v>
      </c>
      <c r="E1398" s="36">
        <v>1</v>
      </c>
      <c r="F1398" s="21" t="s">
        <v>3116</v>
      </c>
      <c r="G1398" s="21" t="s">
        <v>22</v>
      </c>
      <c r="H1398" s="3" t="s">
        <v>1451</v>
      </c>
    </row>
    <row r="1399" ht="24" spans="1:8">
      <c r="A1399" s="4" t="s">
        <v>1452</v>
      </c>
      <c r="B1399" s="4" t="s">
        <v>3123</v>
      </c>
      <c r="C1399" s="4" t="s">
        <v>16</v>
      </c>
      <c r="D1399" s="44" t="s">
        <v>1446</v>
      </c>
      <c r="E1399" s="74">
        <v>1</v>
      </c>
      <c r="F1399" s="44" t="s">
        <v>3124</v>
      </c>
      <c r="G1399" s="21" t="s">
        <v>77</v>
      </c>
      <c r="H1399" s="3" t="s">
        <v>1451</v>
      </c>
    </row>
    <row r="1400" ht="24" spans="1:8">
      <c r="A1400" s="4" t="s">
        <v>1452</v>
      </c>
      <c r="B1400" s="4" t="s">
        <v>3123</v>
      </c>
      <c r="C1400" s="4" t="s">
        <v>16</v>
      </c>
      <c r="D1400" s="44" t="s">
        <v>1446</v>
      </c>
      <c r="E1400" s="74">
        <v>1</v>
      </c>
      <c r="F1400" s="44" t="s">
        <v>3127</v>
      </c>
      <c r="G1400" s="21" t="s">
        <v>22</v>
      </c>
      <c r="H1400" s="3" t="s">
        <v>1451</v>
      </c>
    </row>
    <row r="1401" ht="24" spans="1:8">
      <c r="A1401" s="4" t="s">
        <v>1452</v>
      </c>
      <c r="B1401" s="4" t="s">
        <v>3129</v>
      </c>
      <c r="C1401" s="4" t="s">
        <v>16</v>
      </c>
      <c r="D1401" s="21" t="s">
        <v>1454</v>
      </c>
      <c r="E1401" s="21">
        <v>1</v>
      </c>
      <c r="F1401" s="21" t="s">
        <v>2910</v>
      </c>
      <c r="G1401" s="21" t="s">
        <v>22</v>
      </c>
      <c r="H1401" s="3" t="s">
        <v>1451</v>
      </c>
    </row>
    <row r="1402" ht="24" spans="1:8">
      <c r="A1402" s="4" t="s">
        <v>1452</v>
      </c>
      <c r="B1402" s="4" t="s">
        <v>1453</v>
      </c>
      <c r="C1402" s="4" t="s">
        <v>16</v>
      </c>
      <c r="D1402" s="21" t="s">
        <v>1454</v>
      </c>
      <c r="E1402" s="36">
        <v>11</v>
      </c>
      <c r="F1402" s="21" t="s">
        <v>1455</v>
      </c>
      <c r="G1402" s="21" t="s">
        <v>22</v>
      </c>
      <c r="H1402" s="3" t="s">
        <v>1451</v>
      </c>
    </row>
    <row r="1403" ht="24" spans="1:8">
      <c r="A1403" s="4" t="s">
        <v>1452</v>
      </c>
      <c r="B1403" s="4" t="s">
        <v>1453</v>
      </c>
      <c r="C1403" s="4" t="s">
        <v>16</v>
      </c>
      <c r="D1403" s="21" t="s">
        <v>1454</v>
      </c>
      <c r="E1403" s="36">
        <v>1</v>
      </c>
      <c r="F1403" s="21" t="s">
        <v>1931</v>
      </c>
      <c r="G1403" s="21" t="s">
        <v>22</v>
      </c>
      <c r="H1403" s="3" t="s">
        <v>1451</v>
      </c>
    </row>
    <row r="1404" ht="36" spans="1:8">
      <c r="A1404" s="4" t="s">
        <v>1452</v>
      </c>
      <c r="B1404" s="4" t="s">
        <v>3131</v>
      </c>
      <c r="C1404" s="4" t="s">
        <v>16</v>
      </c>
      <c r="D1404" s="21" t="s">
        <v>1454</v>
      </c>
      <c r="E1404" s="21">
        <v>1</v>
      </c>
      <c r="F1404" s="21" t="s">
        <v>1455</v>
      </c>
      <c r="G1404" s="21" t="s">
        <v>22</v>
      </c>
      <c r="H1404" s="3" t="s">
        <v>1451</v>
      </c>
    </row>
    <row r="1405" ht="36" spans="1:8">
      <c r="A1405" s="4" t="s">
        <v>1452</v>
      </c>
      <c r="B1405" s="4" t="s">
        <v>3133</v>
      </c>
      <c r="C1405" s="4" t="s">
        <v>16</v>
      </c>
      <c r="D1405" s="21" t="s">
        <v>1454</v>
      </c>
      <c r="E1405" s="36">
        <v>1</v>
      </c>
      <c r="F1405" s="21" t="s">
        <v>440</v>
      </c>
      <c r="G1405" s="21" t="s">
        <v>22</v>
      </c>
      <c r="H1405" s="3" t="s">
        <v>1451</v>
      </c>
    </row>
    <row r="1406" ht="24" spans="1:8">
      <c r="A1406" s="4" t="s">
        <v>1452</v>
      </c>
      <c r="B1406" s="4" t="s">
        <v>1458</v>
      </c>
      <c r="C1406" s="4" t="s">
        <v>16</v>
      </c>
      <c r="D1406" s="21" t="s">
        <v>1446</v>
      </c>
      <c r="E1406" s="36">
        <v>11</v>
      </c>
      <c r="F1406" s="21" t="s">
        <v>440</v>
      </c>
      <c r="G1406" s="21" t="s">
        <v>77</v>
      </c>
      <c r="H1406" s="3" t="s">
        <v>1451</v>
      </c>
    </row>
    <row r="1407" ht="24" spans="1:8">
      <c r="A1407" s="4" t="s">
        <v>1452</v>
      </c>
      <c r="B1407" s="4" t="s">
        <v>1458</v>
      </c>
      <c r="C1407" s="4" t="s">
        <v>16</v>
      </c>
      <c r="D1407" s="21" t="s">
        <v>1446</v>
      </c>
      <c r="E1407" s="36">
        <v>1</v>
      </c>
      <c r="F1407" s="21" t="s">
        <v>440</v>
      </c>
      <c r="G1407" s="21" t="s">
        <v>77</v>
      </c>
      <c r="H1407" s="3" t="s">
        <v>1451</v>
      </c>
    </row>
    <row r="1408" ht="24" spans="1:8">
      <c r="A1408" s="4" t="s">
        <v>1452</v>
      </c>
      <c r="B1408" s="4" t="s">
        <v>2029</v>
      </c>
      <c r="C1408" s="4" t="s">
        <v>16</v>
      </c>
      <c r="D1408" s="21" t="s">
        <v>1446</v>
      </c>
      <c r="E1408" s="36">
        <v>1</v>
      </c>
      <c r="F1408" s="21" t="s">
        <v>3135</v>
      </c>
      <c r="G1408" s="21" t="s">
        <v>60</v>
      </c>
      <c r="H1408" s="3" t="s">
        <v>1451</v>
      </c>
    </row>
    <row r="1409" ht="24" spans="1:8">
      <c r="A1409" s="4" t="s">
        <v>1452</v>
      </c>
      <c r="B1409" s="4" t="s">
        <v>2029</v>
      </c>
      <c r="C1409" s="4" t="s">
        <v>16</v>
      </c>
      <c r="D1409" s="21" t="s">
        <v>1446</v>
      </c>
      <c r="E1409" s="36">
        <v>2</v>
      </c>
      <c r="F1409" s="21" t="s">
        <v>363</v>
      </c>
      <c r="G1409" s="21" t="s">
        <v>60</v>
      </c>
      <c r="H1409" s="3" t="s">
        <v>1451</v>
      </c>
    </row>
    <row r="1410" ht="36" spans="1:8">
      <c r="A1410" s="4" t="s">
        <v>1452</v>
      </c>
      <c r="B1410" s="4" t="s">
        <v>2029</v>
      </c>
      <c r="C1410" s="4" t="s">
        <v>16</v>
      </c>
      <c r="D1410" s="21" t="s">
        <v>1446</v>
      </c>
      <c r="E1410" s="36">
        <v>1</v>
      </c>
      <c r="F1410" s="21" t="s">
        <v>3136</v>
      </c>
      <c r="G1410" s="21" t="s">
        <v>60</v>
      </c>
      <c r="H1410" s="3" t="s">
        <v>1451</v>
      </c>
    </row>
    <row r="1411" ht="24" spans="1:8">
      <c r="A1411" s="4" t="s">
        <v>1452</v>
      </c>
      <c r="B1411" s="4" t="s">
        <v>2029</v>
      </c>
      <c r="C1411" s="4" t="s">
        <v>16</v>
      </c>
      <c r="D1411" s="21" t="s">
        <v>1446</v>
      </c>
      <c r="E1411" s="36">
        <v>2</v>
      </c>
      <c r="F1411" s="21" t="s">
        <v>1931</v>
      </c>
      <c r="G1411" s="21" t="s">
        <v>60</v>
      </c>
      <c r="H1411" s="3" t="s">
        <v>1451</v>
      </c>
    </row>
    <row r="1412" ht="24" spans="1:8">
      <c r="A1412" s="4" t="s">
        <v>1452</v>
      </c>
      <c r="B1412" s="4" t="s">
        <v>2029</v>
      </c>
      <c r="C1412" s="4" t="s">
        <v>16</v>
      </c>
      <c r="D1412" s="21" t="s">
        <v>1446</v>
      </c>
      <c r="E1412" s="36">
        <v>2</v>
      </c>
      <c r="F1412" s="21" t="s">
        <v>2031</v>
      </c>
      <c r="G1412" s="21" t="s">
        <v>60</v>
      </c>
      <c r="H1412" s="3" t="s">
        <v>1451</v>
      </c>
    </row>
    <row r="1413" ht="24" spans="1:8">
      <c r="A1413" s="4" t="s">
        <v>1452</v>
      </c>
      <c r="B1413" s="4" t="s">
        <v>2029</v>
      </c>
      <c r="C1413" s="4" t="s">
        <v>16</v>
      </c>
      <c r="D1413" s="21" t="s">
        <v>1446</v>
      </c>
      <c r="E1413" s="36">
        <v>2</v>
      </c>
      <c r="F1413" s="21" t="s">
        <v>2032</v>
      </c>
      <c r="G1413" s="21" t="s">
        <v>22</v>
      </c>
      <c r="H1413" s="3" t="s">
        <v>1451</v>
      </c>
    </row>
    <row r="1414" ht="48" spans="1:8">
      <c r="A1414" s="4" t="s">
        <v>1452</v>
      </c>
      <c r="B1414" s="4" t="s">
        <v>2029</v>
      </c>
      <c r="C1414" s="4" t="s">
        <v>16</v>
      </c>
      <c r="D1414" s="21" t="s">
        <v>1446</v>
      </c>
      <c r="E1414" s="36">
        <v>2</v>
      </c>
      <c r="F1414" s="21" t="s">
        <v>2033</v>
      </c>
      <c r="G1414" s="21" t="s">
        <v>22</v>
      </c>
      <c r="H1414" s="3" t="s">
        <v>1451</v>
      </c>
    </row>
    <row r="1415" ht="24" spans="1:8">
      <c r="A1415" s="4" t="s">
        <v>1452</v>
      </c>
      <c r="B1415" s="4" t="s">
        <v>2029</v>
      </c>
      <c r="C1415" s="4" t="s">
        <v>16</v>
      </c>
      <c r="D1415" s="21" t="s">
        <v>1446</v>
      </c>
      <c r="E1415" s="36">
        <v>2</v>
      </c>
      <c r="F1415" s="21" t="s">
        <v>27</v>
      </c>
      <c r="G1415" s="21" t="s">
        <v>22</v>
      </c>
      <c r="H1415" s="3" t="s">
        <v>1451</v>
      </c>
    </row>
    <row r="1416" ht="24" spans="1:8">
      <c r="A1416" s="4" t="s">
        <v>1452</v>
      </c>
      <c r="B1416" s="4" t="s">
        <v>2029</v>
      </c>
      <c r="C1416" s="4" t="s">
        <v>16</v>
      </c>
      <c r="D1416" s="21" t="s">
        <v>1446</v>
      </c>
      <c r="E1416" s="36">
        <v>1</v>
      </c>
      <c r="F1416" s="21" t="s">
        <v>3137</v>
      </c>
      <c r="G1416" s="21" t="s">
        <v>22</v>
      </c>
      <c r="H1416" s="3" t="s">
        <v>1451</v>
      </c>
    </row>
    <row r="1417" ht="24" spans="1:8">
      <c r="A1417" s="4" t="s">
        <v>1452</v>
      </c>
      <c r="B1417" s="4" t="s">
        <v>2029</v>
      </c>
      <c r="C1417" s="4" t="s">
        <v>16</v>
      </c>
      <c r="D1417" s="21" t="s">
        <v>1446</v>
      </c>
      <c r="E1417" s="36">
        <v>1</v>
      </c>
      <c r="F1417" s="21" t="s">
        <v>3138</v>
      </c>
      <c r="G1417" s="21" t="s">
        <v>22</v>
      </c>
      <c r="H1417" s="3" t="s">
        <v>1451</v>
      </c>
    </row>
    <row r="1418" ht="36" spans="1:8">
      <c r="A1418" s="4" t="s">
        <v>1452</v>
      </c>
      <c r="B1418" s="4" t="s">
        <v>2029</v>
      </c>
      <c r="C1418" s="4" t="s">
        <v>16</v>
      </c>
      <c r="D1418" s="21" t="s">
        <v>1446</v>
      </c>
      <c r="E1418" s="36">
        <v>1</v>
      </c>
      <c r="F1418" s="21" t="s">
        <v>3139</v>
      </c>
      <c r="G1418" s="21" t="s">
        <v>22</v>
      </c>
      <c r="H1418" s="3" t="s">
        <v>1451</v>
      </c>
    </row>
    <row r="1419" ht="24" spans="1:8">
      <c r="A1419" s="4" t="s">
        <v>1452</v>
      </c>
      <c r="B1419" s="4" t="s">
        <v>2029</v>
      </c>
      <c r="C1419" s="4" t="s">
        <v>16</v>
      </c>
      <c r="D1419" s="21" t="s">
        <v>1446</v>
      </c>
      <c r="E1419" s="36">
        <v>1</v>
      </c>
      <c r="F1419" s="21" t="s">
        <v>3140</v>
      </c>
      <c r="G1419" s="21" t="s">
        <v>22</v>
      </c>
      <c r="H1419" s="3" t="s">
        <v>1451</v>
      </c>
    </row>
    <row r="1420" ht="36" spans="1:8">
      <c r="A1420" s="4" t="s">
        <v>1452</v>
      </c>
      <c r="B1420" s="4" t="s">
        <v>2029</v>
      </c>
      <c r="C1420" s="4" t="s">
        <v>16</v>
      </c>
      <c r="D1420" s="21" t="s">
        <v>1446</v>
      </c>
      <c r="E1420" s="36">
        <v>1</v>
      </c>
      <c r="F1420" s="21" t="s">
        <v>3141</v>
      </c>
      <c r="G1420" s="21" t="s">
        <v>22</v>
      </c>
      <c r="H1420" s="3" t="s">
        <v>1451</v>
      </c>
    </row>
    <row r="1421" ht="24" spans="1:8">
      <c r="A1421" s="4" t="s">
        <v>1452</v>
      </c>
      <c r="B1421" s="4" t="s">
        <v>2029</v>
      </c>
      <c r="C1421" s="4" t="s">
        <v>16</v>
      </c>
      <c r="D1421" s="21" t="s">
        <v>1446</v>
      </c>
      <c r="E1421" s="36">
        <v>1</v>
      </c>
      <c r="F1421" s="21" t="s">
        <v>367</v>
      </c>
      <c r="G1421" s="21" t="s">
        <v>22</v>
      </c>
      <c r="H1421" s="3" t="s">
        <v>1451</v>
      </c>
    </row>
    <row r="1422" ht="24" spans="1:8">
      <c r="A1422" s="4" t="s">
        <v>1452</v>
      </c>
      <c r="B1422" s="4" t="s">
        <v>2029</v>
      </c>
      <c r="C1422" s="4" t="s">
        <v>16</v>
      </c>
      <c r="D1422" s="21" t="s">
        <v>1446</v>
      </c>
      <c r="E1422" s="36">
        <v>2</v>
      </c>
      <c r="F1422" s="75" t="s">
        <v>448</v>
      </c>
      <c r="G1422" s="21" t="s">
        <v>22</v>
      </c>
      <c r="H1422" s="3" t="s">
        <v>1451</v>
      </c>
    </row>
    <row r="1423" ht="24" spans="1:8">
      <c r="A1423" s="4" t="s">
        <v>1452</v>
      </c>
      <c r="B1423" s="4" t="s">
        <v>2029</v>
      </c>
      <c r="C1423" s="4" t="s">
        <v>16</v>
      </c>
      <c r="D1423" s="21" t="s">
        <v>1446</v>
      </c>
      <c r="E1423" s="36">
        <v>1</v>
      </c>
      <c r="F1423" s="21" t="s">
        <v>3142</v>
      </c>
      <c r="G1423" s="21" t="s">
        <v>77</v>
      </c>
      <c r="H1423" s="3" t="s">
        <v>1451</v>
      </c>
    </row>
    <row r="1424" ht="24" spans="1:8">
      <c r="A1424" s="4" t="s">
        <v>1452</v>
      </c>
      <c r="B1424" s="4" t="s">
        <v>2035</v>
      </c>
      <c r="C1424" s="4" t="s">
        <v>16</v>
      </c>
      <c r="D1424" s="21" t="s">
        <v>1446</v>
      </c>
      <c r="E1424" s="21">
        <v>1</v>
      </c>
      <c r="F1424" s="21" t="s">
        <v>1796</v>
      </c>
      <c r="G1424" s="21" t="s">
        <v>22</v>
      </c>
      <c r="H1424" s="3" t="s">
        <v>1451</v>
      </c>
    </row>
    <row r="1425" ht="24" spans="1:8">
      <c r="A1425" s="4" t="s">
        <v>1452</v>
      </c>
      <c r="B1425" s="4" t="s">
        <v>2035</v>
      </c>
      <c r="C1425" s="4" t="s">
        <v>16</v>
      </c>
      <c r="D1425" s="21" t="s">
        <v>1446</v>
      </c>
      <c r="E1425" s="21">
        <v>1</v>
      </c>
      <c r="F1425" s="21" t="s">
        <v>3144</v>
      </c>
      <c r="G1425" s="21" t="s">
        <v>22</v>
      </c>
      <c r="H1425" s="3" t="s">
        <v>1451</v>
      </c>
    </row>
    <row r="1426" ht="24" spans="1:8">
      <c r="A1426" s="4" t="s">
        <v>1452</v>
      </c>
      <c r="B1426" s="4" t="s">
        <v>2035</v>
      </c>
      <c r="C1426" s="4" t="s">
        <v>16</v>
      </c>
      <c r="D1426" s="21" t="s">
        <v>1446</v>
      </c>
      <c r="E1426" s="21">
        <v>1</v>
      </c>
      <c r="F1426" s="21" t="s">
        <v>3145</v>
      </c>
      <c r="G1426" s="21" t="s">
        <v>22</v>
      </c>
      <c r="H1426" s="3" t="s">
        <v>1451</v>
      </c>
    </row>
    <row r="1427" ht="24" spans="1:8">
      <c r="A1427" s="4" t="s">
        <v>1452</v>
      </c>
      <c r="B1427" s="4" t="s">
        <v>2035</v>
      </c>
      <c r="C1427" s="4" t="s">
        <v>16</v>
      </c>
      <c r="D1427" s="21" t="s">
        <v>1446</v>
      </c>
      <c r="E1427" s="21">
        <v>1</v>
      </c>
      <c r="F1427" s="21" t="s">
        <v>3146</v>
      </c>
      <c r="G1427" s="21" t="s">
        <v>22</v>
      </c>
      <c r="H1427" s="3" t="s">
        <v>1451</v>
      </c>
    </row>
    <row r="1428" ht="24" spans="1:8">
      <c r="A1428" s="4" t="s">
        <v>1452</v>
      </c>
      <c r="B1428" s="4" t="s">
        <v>2035</v>
      </c>
      <c r="C1428" s="4" t="s">
        <v>16</v>
      </c>
      <c r="D1428" s="21" t="s">
        <v>1446</v>
      </c>
      <c r="E1428" s="21">
        <v>2</v>
      </c>
      <c r="F1428" s="21" t="s">
        <v>448</v>
      </c>
      <c r="G1428" s="21" t="s">
        <v>22</v>
      </c>
      <c r="H1428" s="3" t="s">
        <v>1451</v>
      </c>
    </row>
    <row r="1429" ht="36" spans="1:8">
      <c r="A1429" s="4" t="s">
        <v>1452</v>
      </c>
      <c r="B1429" s="4" t="s">
        <v>2035</v>
      </c>
      <c r="C1429" s="4" t="s">
        <v>16</v>
      </c>
      <c r="D1429" s="21" t="s">
        <v>1446</v>
      </c>
      <c r="E1429" s="21">
        <v>2</v>
      </c>
      <c r="F1429" s="21" t="s">
        <v>2037</v>
      </c>
      <c r="G1429" s="21" t="s">
        <v>22</v>
      </c>
      <c r="H1429" s="3" t="s">
        <v>1451</v>
      </c>
    </row>
    <row r="1430" ht="24" spans="1:8">
      <c r="A1430" s="4" t="s">
        <v>1452</v>
      </c>
      <c r="B1430" s="4" t="s">
        <v>2035</v>
      </c>
      <c r="C1430" s="4" t="s">
        <v>16</v>
      </c>
      <c r="D1430" s="21" t="s">
        <v>1446</v>
      </c>
      <c r="E1430" s="21">
        <v>1</v>
      </c>
      <c r="F1430" s="21" t="s">
        <v>1822</v>
      </c>
      <c r="G1430" s="21" t="s">
        <v>22</v>
      </c>
      <c r="H1430" s="3" t="s">
        <v>1451</v>
      </c>
    </row>
    <row r="1431" ht="24" spans="1:8">
      <c r="A1431" s="4" t="s">
        <v>1452</v>
      </c>
      <c r="B1431" s="4" t="s">
        <v>2035</v>
      </c>
      <c r="C1431" s="4" t="s">
        <v>16</v>
      </c>
      <c r="D1431" s="21" t="s">
        <v>1446</v>
      </c>
      <c r="E1431" s="21">
        <v>1</v>
      </c>
      <c r="F1431" s="21" t="s">
        <v>2409</v>
      </c>
      <c r="G1431" s="21" t="s">
        <v>22</v>
      </c>
      <c r="H1431" s="3" t="s">
        <v>1451</v>
      </c>
    </row>
    <row r="1432" ht="24" spans="1:8">
      <c r="A1432" s="4" t="s">
        <v>1452</v>
      </c>
      <c r="B1432" s="4" t="s">
        <v>2035</v>
      </c>
      <c r="C1432" s="4" t="s">
        <v>16</v>
      </c>
      <c r="D1432" s="21" t="s">
        <v>1446</v>
      </c>
      <c r="E1432" s="21">
        <v>1</v>
      </c>
      <c r="F1432" s="21" t="s">
        <v>576</v>
      </c>
      <c r="G1432" s="21" t="s">
        <v>22</v>
      </c>
      <c r="H1432" s="3" t="s">
        <v>1451</v>
      </c>
    </row>
    <row r="1433" ht="36" spans="1:8">
      <c r="A1433" s="4" t="s">
        <v>1452</v>
      </c>
      <c r="B1433" s="4" t="s">
        <v>2035</v>
      </c>
      <c r="C1433" s="4" t="s">
        <v>16</v>
      </c>
      <c r="D1433" s="21" t="s">
        <v>1454</v>
      </c>
      <c r="E1433" s="21">
        <v>2</v>
      </c>
      <c r="F1433" s="21" t="s">
        <v>2038</v>
      </c>
      <c r="G1433" s="21" t="s">
        <v>22</v>
      </c>
      <c r="H1433" s="3" t="s">
        <v>1451</v>
      </c>
    </row>
    <row r="1434" ht="24" spans="1:8">
      <c r="A1434" s="4" t="s">
        <v>1452</v>
      </c>
      <c r="B1434" s="4" t="s">
        <v>2035</v>
      </c>
      <c r="C1434" s="4" t="s">
        <v>16</v>
      </c>
      <c r="D1434" s="21" t="s">
        <v>1454</v>
      </c>
      <c r="E1434" s="21">
        <v>1</v>
      </c>
      <c r="F1434" s="21" t="s">
        <v>3147</v>
      </c>
      <c r="G1434" s="21" t="s">
        <v>22</v>
      </c>
      <c r="H1434" s="3" t="s">
        <v>1451</v>
      </c>
    </row>
    <row r="1435" ht="24" spans="1:8">
      <c r="A1435" s="4" t="s">
        <v>1452</v>
      </c>
      <c r="B1435" s="4" t="s">
        <v>3148</v>
      </c>
      <c r="C1435" s="4" t="s">
        <v>16</v>
      </c>
      <c r="D1435" s="21" t="s">
        <v>1446</v>
      </c>
      <c r="E1435" s="21">
        <v>1</v>
      </c>
      <c r="F1435" s="21" t="s">
        <v>954</v>
      </c>
      <c r="G1435" s="21" t="s">
        <v>77</v>
      </c>
      <c r="H1435" s="3" t="s">
        <v>1451</v>
      </c>
    </row>
    <row r="1436" ht="24" spans="1:8">
      <c r="A1436" s="4" t="s">
        <v>1452</v>
      </c>
      <c r="B1436" s="4" t="s">
        <v>3148</v>
      </c>
      <c r="C1436" s="4" t="s">
        <v>16</v>
      </c>
      <c r="D1436" s="21" t="s">
        <v>1446</v>
      </c>
      <c r="E1436" s="36">
        <v>1</v>
      </c>
      <c r="F1436" s="21" t="s">
        <v>3150</v>
      </c>
      <c r="G1436" s="21" t="s">
        <v>22</v>
      </c>
      <c r="H1436" s="3" t="s">
        <v>1451</v>
      </c>
    </row>
    <row r="1437" ht="24" spans="1:8">
      <c r="A1437" s="4" t="s">
        <v>1452</v>
      </c>
      <c r="B1437" s="4" t="s">
        <v>2040</v>
      </c>
      <c r="C1437" s="4" t="s">
        <v>16</v>
      </c>
      <c r="D1437" s="21" t="s">
        <v>1446</v>
      </c>
      <c r="E1437" s="21">
        <v>1</v>
      </c>
      <c r="F1437" s="21" t="s">
        <v>966</v>
      </c>
      <c r="G1437" s="21" t="s">
        <v>60</v>
      </c>
      <c r="H1437" s="3" t="s">
        <v>1451</v>
      </c>
    </row>
    <row r="1438" ht="36" spans="1:8">
      <c r="A1438" s="4" t="s">
        <v>1452</v>
      </c>
      <c r="B1438" s="4" t="s">
        <v>2040</v>
      </c>
      <c r="C1438" s="4" t="s">
        <v>16</v>
      </c>
      <c r="D1438" s="21" t="s">
        <v>1446</v>
      </c>
      <c r="E1438" s="21">
        <v>1</v>
      </c>
      <c r="F1438" s="21" t="s">
        <v>3152</v>
      </c>
      <c r="G1438" s="21" t="s">
        <v>60</v>
      </c>
      <c r="H1438" s="3" t="s">
        <v>1451</v>
      </c>
    </row>
    <row r="1439" ht="24" spans="1:8">
      <c r="A1439" s="4" t="s">
        <v>1452</v>
      </c>
      <c r="B1439" s="4" t="s">
        <v>2040</v>
      </c>
      <c r="C1439" s="4" t="s">
        <v>16</v>
      </c>
      <c r="D1439" s="21" t="s">
        <v>1446</v>
      </c>
      <c r="E1439" s="21">
        <v>1</v>
      </c>
      <c r="F1439" s="21" t="s">
        <v>3153</v>
      </c>
      <c r="G1439" s="21" t="s">
        <v>60</v>
      </c>
      <c r="H1439" s="3" t="s">
        <v>1451</v>
      </c>
    </row>
    <row r="1440" ht="48" spans="1:8">
      <c r="A1440" s="4" t="s">
        <v>1452</v>
      </c>
      <c r="B1440" s="4" t="s">
        <v>2040</v>
      </c>
      <c r="C1440" s="4" t="s">
        <v>16</v>
      </c>
      <c r="D1440" s="21" t="s">
        <v>1446</v>
      </c>
      <c r="E1440" s="21">
        <v>2</v>
      </c>
      <c r="F1440" s="21" t="s">
        <v>2041</v>
      </c>
      <c r="G1440" s="21" t="s">
        <v>22</v>
      </c>
      <c r="H1440" s="3" t="s">
        <v>1451</v>
      </c>
    </row>
    <row r="1441" ht="24" spans="1:8">
      <c r="A1441" s="4" t="s">
        <v>1452</v>
      </c>
      <c r="B1441" s="4" t="s">
        <v>2040</v>
      </c>
      <c r="C1441" s="4" t="s">
        <v>16</v>
      </c>
      <c r="D1441" s="21" t="s">
        <v>1446</v>
      </c>
      <c r="E1441" s="21">
        <v>1</v>
      </c>
      <c r="F1441" s="21" t="s">
        <v>3154</v>
      </c>
      <c r="G1441" s="21" t="s">
        <v>22</v>
      </c>
      <c r="H1441" s="3" t="s">
        <v>1451</v>
      </c>
    </row>
    <row r="1442" ht="24" spans="1:8">
      <c r="A1442" s="4" t="s">
        <v>1452</v>
      </c>
      <c r="B1442" s="4" t="s">
        <v>2040</v>
      </c>
      <c r="C1442" s="4" t="s">
        <v>16</v>
      </c>
      <c r="D1442" s="21" t="s">
        <v>1446</v>
      </c>
      <c r="E1442" s="21">
        <v>1</v>
      </c>
      <c r="F1442" s="21" t="s">
        <v>1196</v>
      </c>
      <c r="G1442" s="21" t="s">
        <v>22</v>
      </c>
      <c r="H1442" s="3" t="s">
        <v>1451</v>
      </c>
    </row>
    <row r="1443" ht="24" spans="1:8">
      <c r="A1443" s="4" t="s">
        <v>1452</v>
      </c>
      <c r="B1443" s="4" t="s">
        <v>2040</v>
      </c>
      <c r="C1443" s="4" t="s">
        <v>16</v>
      </c>
      <c r="D1443" s="21" t="s">
        <v>1446</v>
      </c>
      <c r="E1443" s="21">
        <v>1</v>
      </c>
      <c r="F1443" s="21" t="s">
        <v>770</v>
      </c>
      <c r="G1443" s="21" t="s">
        <v>22</v>
      </c>
      <c r="H1443" s="3" t="s">
        <v>1451</v>
      </c>
    </row>
    <row r="1444" ht="24" spans="1:8">
      <c r="A1444" s="4" t="s">
        <v>1452</v>
      </c>
      <c r="B1444" s="4" t="s">
        <v>1461</v>
      </c>
      <c r="C1444" s="4" t="s">
        <v>744</v>
      </c>
      <c r="D1444" s="21" t="s">
        <v>1446</v>
      </c>
      <c r="E1444" s="10">
        <v>11</v>
      </c>
      <c r="F1444" s="10" t="s">
        <v>37</v>
      </c>
      <c r="G1444" s="10" t="s">
        <v>22</v>
      </c>
      <c r="H1444" s="3" t="s">
        <v>1451</v>
      </c>
    </row>
    <row r="1445" ht="24" spans="1:8">
      <c r="A1445" s="4" t="s">
        <v>1452</v>
      </c>
      <c r="B1445" s="4" t="s">
        <v>1461</v>
      </c>
      <c r="C1445" s="4" t="s">
        <v>744</v>
      </c>
      <c r="D1445" s="21" t="s">
        <v>1446</v>
      </c>
      <c r="E1445" s="10">
        <v>1</v>
      </c>
      <c r="F1445" s="20" t="s">
        <v>3155</v>
      </c>
      <c r="G1445" s="21" t="s">
        <v>22</v>
      </c>
      <c r="H1445" s="3" t="s">
        <v>1451</v>
      </c>
    </row>
    <row r="1446" ht="36" spans="1:8">
      <c r="A1446" s="4" t="s">
        <v>1452</v>
      </c>
      <c r="B1446" s="4" t="s">
        <v>1461</v>
      </c>
      <c r="C1446" s="4" t="s">
        <v>744</v>
      </c>
      <c r="D1446" s="21" t="s">
        <v>1446</v>
      </c>
      <c r="E1446" s="10">
        <v>1</v>
      </c>
      <c r="F1446" s="20" t="s">
        <v>3156</v>
      </c>
      <c r="G1446" s="21" t="s">
        <v>22</v>
      </c>
      <c r="H1446" s="3" t="s">
        <v>1451</v>
      </c>
    </row>
    <row r="1447" ht="24" spans="1:8">
      <c r="A1447" s="4" t="s">
        <v>1452</v>
      </c>
      <c r="B1447" s="4" t="s">
        <v>1461</v>
      </c>
      <c r="C1447" s="4" t="s">
        <v>744</v>
      </c>
      <c r="D1447" s="21" t="s">
        <v>1446</v>
      </c>
      <c r="E1447" s="10">
        <v>1</v>
      </c>
      <c r="F1447" s="10" t="s">
        <v>3157</v>
      </c>
      <c r="G1447" s="21" t="s">
        <v>22</v>
      </c>
      <c r="H1447" s="3" t="s">
        <v>1451</v>
      </c>
    </row>
    <row r="1448" ht="24" spans="1:8">
      <c r="A1448" s="4" t="s">
        <v>1452</v>
      </c>
      <c r="B1448" s="4" t="s">
        <v>2043</v>
      </c>
      <c r="C1448" s="4" t="s">
        <v>744</v>
      </c>
      <c r="D1448" s="21" t="s">
        <v>1454</v>
      </c>
      <c r="E1448" s="36">
        <v>2</v>
      </c>
      <c r="F1448" s="21" t="s">
        <v>1505</v>
      </c>
      <c r="G1448" s="21" t="s">
        <v>22</v>
      </c>
      <c r="H1448" s="3" t="s">
        <v>1451</v>
      </c>
    </row>
    <row r="1449" ht="36" spans="1:8">
      <c r="A1449" s="4" t="s">
        <v>1452</v>
      </c>
      <c r="B1449" s="4" t="s">
        <v>2043</v>
      </c>
      <c r="C1449" s="4" t="s">
        <v>744</v>
      </c>
      <c r="D1449" s="21" t="s">
        <v>1454</v>
      </c>
      <c r="E1449" s="36">
        <v>2</v>
      </c>
      <c r="F1449" s="21" t="s">
        <v>2046</v>
      </c>
      <c r="G1449" s="21" t="s">
        <v>22</v>
      </c>
      <c r="H1449" s="3" t="s">
        <v>1451</v>
      </c>
    </row>
    <row r="1450" ht="48" spans="1:8">
      <c r="A1450" s="29" t="s">
        <v>46</v>
      </c>
      <c r="B1450" s="4" t="s">
        <v>3158</v>
      </c>
      <c r="C1450" s="4" t="s">
        <v>16</v>
      </c>
      <c r="D1450" s="4" t="s">
        <v>1454</v>
      </c>
      <c r="E1450" s="4">
        <v>1</v>
      </c>
      <c r="F1450" s="4" t="s">
        <v>3159</v>
      </c>
      <c r="G1450" s="4" t="s">
        <v>22</v>
      </c>
      <c r="H1450" s="3" t="s">
        <v>1451</v>
      </c>
    </row>
    <row r="1451" ht="36" spans="1:8">
      <c r="A1451" s="29" t="s">
        <v>46</v>
      </c>
      <c r="B1451" s="4" t="s">
        <v>3160</v>
      </c>
      <c r="C1451" s="4" t="s">
        <v>16</v>
      </c>
      <c r="D1451" s="4" t="s">
        <v>1446</v>
      </c>
      <c r="E1451" s="48">
        <v>1</v>
      </c>
      <c r="F1451" s="4" t="s">
        <v>1517</v>
      </c>
      <c r="G1451" s="4" t="s">
        <v>22</v>
      </c>
      <c r="H1451" s="3" t="s">
        <v>1451</v>
      </c>
    </row>
    <row r="1452" ht="36" spans="1:8">
      <c r="A1452" s="29" t="s">
        <v>46</v>
      </c>
      <c r="B1452" s="4" t="s">
        <v>3160</v>
      </c>
      <c r="C1452" s="4" t="s">
        <v>16</v>
      </c>
      <c r="D1452" s="4" t="s">
        <v>1446</v>
      </c>
      <c r="E1452" s="48">
        <v>1</v>
      </c>
      <c r="F1452" s="4" t="s">
        <v>1455</v>
      </c>
      <c r="G1452" s="4" t="s">
        <v>22</v>
      </c>
      <c r="H1452" s="3" t="s">
        <v>1451</v>
      </c>
    </row>
    <row r="1453" ht="36" spans="1:8">
      <c r="A1453" s="29" t="s">
        <v>46</v>
      </c>
      <c r="B1453" s="4" t="s">
        <v>3161</v>
      </c>
      <c r="C1453" s="4" t="s">
        <v>16</v>
      </c>
      <c r="D1453" s="4" t="s">
        <v>1446</v>
      </c>
      <c r="E1453" s="48">
        <v>1</v>
      </c>
      <c r="F1453" s="4" t="s">
        <v>3162</v>
      </c>
      <c r="G1453" s="4" t="s">
        <v>22</v>
      </c>
      <c r="H1453" s="3" t="s">
        <v>1451</v>
      </c>
    </row>
    <row r="1454" ht="36" spans="1:8">
      <c r="A1454" s="29" t="s">
        <v>46</v>
      </c>
      <c r="B1454" s="4" t="s">
        <v>3161</v>
      </c>
      <c r="C1454" s="4" t="s">
        <v>16</v>
      </c>
      <c r="D1454" s="4" t="s">
        <v>1446</v>
      </c>
      <c r="E1454" s="48">
        <v>1</v>
      </c>
      <c r="F1454" s="4" t="s">
        <v>1931</v>
      </c>
      <c r="G1454" s="4" t="s">
        <v>22</v>
      </c>
      <c r="H1454" s="3" t="s">
        <v>1451</v>
      </c>
    </row>
    <row r="1455" ht="36" spans="1:8">
      <c r="A1455" s="29" t="s">
        <v>46</v>
      </c>
      <c r="B1455" s="4" t="s">
        <v>3163</v>
      </c>
      <c r="C1455" s="4" t="s">
        <v>16</v>
      </c>
      <c r="D1455" s="4" t="s">
        <v>1446</v>
      </c>
      <c r="E1455" s="4">
        <v>1</v>
      </c>
      <c r="F1455" s="4" t="s">
        <v>1517</v>
      </c>
      <c r="G1455" s="4" t="s">
        <v>22</v>
      </c>
      <c r="H1455" s="3" t="s">
        <v>1451</v>
      </c>
    </row>
    <row r="1456" ht="36" spans="1:8">
      <c r="A1456" s="29" t="s">
        <v>46</v>
      </c>
      <c r="B1456" s="4" t="s">
        <v>2047</v>
      </c>
      <c r="C1456" s="4" t="s">
        <v>16</v>
      </c>
      <c r="D1456" s="4" t="s">
        <v>1446</v>
      </c>
      <c r="E1456" s="48">
        <v>2</v>
      </c>
      <c r="F1456" s="4" t="s">
        <v>440</v>
      </c>
      <c r="G1456" s="4" t="s">
        <v>22</v>
      </c>
      <c r="H1456" s="3" t="s">
        <v>1451</v>
      </c>
    </row>
    <row r="1457" ht="36" spans="1:8">
      <c r="A1457" s="29" t="s">
        <v>46</v>
      </c>
      <c r="B1457" s="4" t="s">
        <v>2047</v>
      </c>
      <c r="C1457" s="4" t="s">
        <v>16</v>
      </c>
      <c r="D1457" s="4" t="s">
        <v>1446</v>
      </c>
      <c r="E1457" s="48">
        <v>1</v>
      </c>
      <c r="F1457" s="4" t="s">
        <v>1517</v>
      </c>
      <c r="G1457" s="4" t="s">
        <v>22</v>
      </c>
      <c r="H1457" s="3" t="s">
        <v>1451</v>
      </c>
    </row>
    <row r="1458" ht="36" spans="1:8">
      <c r="A1458" s="29" t="s">
        <v>46</v>
      </c>
      <c r="B1458" s="4" t="s">
        <v>2047</v>
      </c>
      <c r="C1458" s="4" t="s">
        <v>16</v>
      </c>
      <c r="D1458" s="4" t="s">
        <v>1446</v>
      </c>
      <c r="E1458" s="48">
        <v>1</v>
      </c>
      <c r="F1458" s="4" t="s">
        <v>2577</v>
      </c>
      <c r="G1458" s="4" t="s">
        <v>22</v>
      </c>
      <c r="H1458" s="3" t="s">
        <v>1451</v>
      </c>
    </row>
    <row r="1459" ht="36" spans="1:8">
      <c r="A1459" s="29" t="s">
        <v>46</v>
      </c>
      <c r="B1459" s="4" t="s">
        <v>2049</v>
      </c>
      <c r="C1459" s="4" t="s">
        <v>16</v>
      </c>
      <c r="D1459" s="4" t="s">
        <v>1446</v>
      </c>
      <c r="E1459" s="48">
        <v>2</v>
      </c>
      <c r="F1459" s="4" t="s">
        <v>2050</v>
      </c>
      <c r="G1459" s="4" t="s">
        <v>22</v>
      </c>
      <c r="H1459" s="3" t="s">
        <v>1451</v>
      </c>
    </row>
    <row r="1460" ht="36" spans="1:8">
      <c r="A1460" s="29" t="s">
        <v>46</v>
      </c>
      <c r="B1460" s="4" t="s">
        <v>2049</v>
      </c>
      <c r="C1460" s="4" t="s">
        <v>16</v>
      </c>
      <c r="D1460" s="4" t="s">
        <v>1446</v>
      </c>
      <c r="E1460" s="48">
        <v>2</v>
      </c>
      <c r="F1460" s="4" t="s">
        <v>1517</v>
      </c>
      <c r="G1460" s="4" t="s">
        <v>22</v>
      </c>
      <c r="H1460" s="3" t="s">
        <v>1451</v>
      </c>
    </row>
    <row r="1461" ht="72" spans="1:8">
      <c r="A1461" s="29" t="s">
        <v>46</v>
      </c>
      <c r="B1461" s="4" t="s">
        <v>2051</v>
      </c>
      <c r="C1461" s="4" t="s">
        <v>16</v>
      </c>
      <c r="D1461" s="4" t="s">
        <v>1446</v>
      </c>
      <c r="E1461" s="4">
        <v>2</v>
      </c>
      <c r="F1461" s="4" t="s">
        <v>2052</v>
      </c>
      <c r="G1461" s="4" t="s">
        <v>60</v>
      </c>
      <c r="H1461" s="3" t="s">
        <v>1451</v>
      </c>
    </row>
    <row r="1462" ht="36" spans="1:8">
      <c r="A1462" s="29" t="s">
        <v>46</v>
      </c>
      <c r="B1462" s="4" t="s">
        <v>2051</v>
      </c>
      <c r="C1462" s="4" t="s">
        <v>16</v>
      </c>
      <c r="D1462" s="4" t="s">
        <v>1446</v>
      </c>
      <c r="E1462" s="4">
        <v>2</v>
      </c>
      <c r="F1462" s="4" t="s">
        <v>57</v>
      </c>
      <c r="G1462" s="4" t="s">
        <v>22</v>
      </c>
      <c r="H1462" s="3" t="s">
        <v>1451</v>
      </c>
    </row>
    <row r="1463" ht="48" spans="1:8">
      <c r="A1463" s="29" t="s">
        <v>46</v>
      </c>
      <c r="B1463" s="4" t="s">
        <v>3165</v>
      </c>
      <c r="C1463" s="4" t="s">
        <v>16</v>
      </c>
      <c r="D1463" s="4" t="s">
        <v>1446</v>
      </c>
      <c r="E1463" s="4">
        <v>1</v>
      </c>
      <c r="F1463" s="4" t="s">
        <v>3159</v>
      </c>
      <c r="G1463" s="4" t="s">
        <v>22</v>
      </c>
      <c r="H1463" s="3" t="s">
        <v>1451</v>
      </c>
    </row>
    <row r="1464" ht="36" spans="1:8">
      <c r="A1464" s="29" t="s">
        <v>46</v>
      </c>
      <c r="B1464" s="4" t="s">
        <v>3165</v>
      </c>
      <c r="C1464" s="4" t="s">
        <v>16</v>
      </c>
      <c r="D1464" s="4" t="s">
        <v>1446</v>
      </c>
      <c r="E1464" s="4">
        <v>1</v>
      </c>
      <c r="F1464" s="21" t="s">
        <v>3166</v>
      </c>
      <c r="G1464" s="4" t="s">
        <v>22</v>
      </c>
      <c r="H1464" s="3" t="s">
        <v>1451</v>
      </c>
    </row>
    <row r="1465" ht="36" spans="1:8">
      <c r="A1465" s="29" t="s">
        <v>46</v>
      </c>
      <c r="B1465" s="4" t="s">
        <v>3165</v>
      </c>
      <c r="C1465" s="4" t="s">
        <v>16</v>
      </c>
      <c r="D1465" s="4" t="s">
        <v>1446</v>
      </c>
      <c r="E1465" s="4">
        <v>1</v>
      </c>
      <c r="F1465" s="4" t="s">
        <v>1517</v>
      </c>
      <c r="G1465" s="4" t="s">
        <v>22</v>
      </c>
      <c r="H1465" s="3" t="s">
        <v>1451</v>
      </c>
    </row>
    <row r="1466" ht="48" spans="1:8">
      <c r="A1466" s="29" t="s">
        <v>46</v>
      </c>
      <c r="B1466" s="4" t="s">
        <v>3167</v>
      </c>
      <c r="C1466" s="4" t="s">
        <v>16</v>
      </c>
      <c r="D1466" s="4" t="s">
        <v>1446</v>
      </c>
      <c r="E1466" s="4">
        <v>1</v>
      </c>
      <c r="F1466" s="4" t="s">
        <v>389</v>
      </c>
      <c r="G1466" s="4" t="s">
        <v>22</v>
      </c>
      <c r="H1466" s="3" t="s">
        <v>1451</v>
      </c>
    </row>
    <row r="1467" ht="48" spans="1:8">
      <c r="A1467" s="29" t="s">
        <v>46</v>
      </c>
      <c r="B1467" s="4" t="s">
        <v>3167</v>
      </c>
      <c r="C1467" s="4" t="s">
        <v>16</v>
      </c>
      <c r="D1467" s="4" t="s">
        <v>1446</v>
      </c>
      <c r="E1467" s="4">
        <v>1</v>
      </c>
      <c r="F1467" s="4" t="s">
        <v>3168</v>
      </c>
      <c r="G1467" s="4" t="s">
        <v>22</v>
      </c>
      <c r="H1467" s="3" t="s">
        <v>1451</v>
      </c>
    </row>
    <row r="1468" ht="36" spans="1:8">
      <c r="A1468" s="29" t="s">
        <v>46</v>
      </c>
      <c r="B1468" s="4" t="s">
        <v>3169</v>
      </c>
      <c r="C1468" s="4" t="s">
        <v>16</v>
      </c>
      <c r="D1468" s="4" t="s">
        <v>1446</v>
      </c>
      <c r="E1468" s="4">
        <v>1</v>
      </c>
      <c r="F1468" s="4" t="s">
        <v>2577</v>
      </c>
      <c r="G1468" s="4" t="s">
        <v>22</v>
      </c>
      <c r="H1468" s="3" t="s">
        <v>1451</v>
      </c>
    </row>
    <row r="1469" ht="36" spans="1:8">
      <c r="A1469" s="29" t="s">
        <v>46</v>
      </c>
      <c r="B1469" s="4" t="s">
        <v>3169</v>
      </c>
      <c r="C1469" s="4" t="s">
        <v>16</v>
      </c>
      <c r="D1469" s="4" t="s">
        <v>1446</v>
      </c>
      <c r="E1469" s="4">
        <v>1</v>
      </c>
      <c r="F1469" s="4" t="s">
        <v>3166</v>
      </c>
      <c r="G1469" s="4" t="s">
        <v>22</v>
      </c>
      <c r="H1469" s="3" t="s">
        <v>1451</v>
      </c>
    </row>
    <row r="1470" ht="36" spans="1:8">
      <c r="A1470" s="29" t="s">
        <v>46</v>
      </c>
      <c r="B1470" s="4" t="s">
        <v>2054</v>
      </c>
      <c r="C1470" s="4" t="s">
        <v>16</v>
      </c>
      <c r="D1470" s="4" t="s">
        <v>1454</v>
      </c>
      <c r="E1470" s="4">
        <v>1</v>
      </c>
      <c r="F1470" s="4" t="s">
        <v>1517</v>
      </c>
      <c r="G1470" s="4" t="s">
        <v>22</v>
      </c>
      <c r="H1470" s="3" t="s">
        <v>1451</v>
      </c>
    </row>
    <row r="1471" ht="36" spans="1:8">
      <c r="A1471" s="29" t="s">
        <v>46</v>
      </c>
      <c r="B1471" s="4" t="s">
        <v>2054</v>
      </c>
      <c r="C1471" s="4" t="s">
        <v>16</v>
      </c>
      <c r="D1471" s="4" t="s">
        <v>1454</v>
      </c>
      <c r="E1471" s="4">
        <v>2</v>
      </c>
      <c r="F1471" s="4" t="s">
        <v>1931</v>
      </c>
      <c r="G1471" s="4" t="s">
        <v>22</v>
      </c>
      <c r="H1471" s="3" t="s">
        <v>1451</v>
      </c>
    </row>
    <row r="1472" ht="36" spans="1:8">
      <c r="A1472" s="29" t="s">
        <v>46</v>
      </c>
      <c r="B1472" s="4" t="s">
        <v>2054</v>
      </c>
      <c r="C1472" s="4" t="s">
        <v>16</v>
      </c>
      <c r="D1472" s="4" t="s">
        <v>1454</v>
      </c>
      <c r="E1472" s="4">
        <v>1</v>
      </c>
      <c r="F1472" s="4" t="s">
        <v>1732</v>
      </c>
      <c r="G1472" s="4" t="s">
        <v>22</v>
      </c>
      <c r="H1472" s="3" t="s">
        <v>1451</v>
      </c>
    </row>
    <row r="1473" ht="36" spans="1:8">
      <c r="A1473" s="29" t="s">
        <v>46</v>
      </c>
      <c r="B1473" s="4" t="s">
        <v>3171</v>
      </c>
      <c r="C1473" s="4" t="s">
        <v>16</v>
      </c>
      <c r="D1473" s="4" t="s">
        <v>1454</v>
      </c>
      <c r="E1473" s="4">
        <v>1</v>
      </c>
      <c r="F1473" s="4" t="s">
        <v>1517</v>
      </c>
      <c r="G1473" s="4" t="s">
        <v>22</v>
      </c>
      <c r="H1473" s="3" t="s">
        <v>1451</v>
      </c>
    </row>
    <row r="1474" ht="36" spans="1:8">
      <c r="A1474" s="29" t="s">
        <v>46</v>
      </c>
      <c r="B1474" s="4" t="s">
        <v>3171</v>
      </c>
      <c r="C1474" s="4" t="s">
        <v>16</v>
      </c>
      <c r="D1474" s="4" t="s">
        <v>1454</v>
      </c>
      <c r="E1474" s="4">
        <v>1</v>
      </c>
      <c r="F1474" s="4" t="s">
        <v>1931</v>
      </c>
      <c r="G1474" s="4" t="s">
        <v>22</v>
      </c>
      <c r="H1474" s="3" t="s">
        <v>1451</v>
      </c>
    </row>
    <row r="1475" ht="36" spans="1:8">
      <c r="A1475" s="29" t="s">
        <v>46</v>
      </c>
      <c r="B1475" s="4" t="s">
        <v>3171</v>
      </c>
      <c r="C1475" s="4" t="s">
        <v>16</v>
      </c>
      <c r="D1475" s="4" t="s">
        <v>1454</v>
      </c>
      <c r="E1475" s="4">
        <v>1</v>
      </c>
      <c r="F1475" s="4" t="s">
        <v>1455</v>
      </c>
      <c r="G1475" s="4" t="s">
        <v>22</v>
      </c>
      <c r="H1475" s="3" t="s">
        <v>1451</v>
      </c>
    </row>
    <row r="1476" ht="36" spans="1:8">
      <c r="A1476" s="29" t="s">
        <v>46</v>
      </c>
      <c r="B1476" s="4" t="s">
        <v>3173</v>
      </c>
      <c r="C1476" s="4" t="s">
        <v>16</v>
      </c>
      <c r="D1476" s="4" t="s">
        <v>1454</v>
      </c>
      <c r="E1476" s="4">
        <v>1</v>
      </c>
      <c r="F1476" s="4" t="s">
        <v>1931</v>
      </c>
      <c r="G1476" s="4" t="s">
        <v>22</v>
      </c>
      <c r="H1476" s="3" t="s">
        <v>1451</v>
      </c>
    </row>
    <row r="1477" ht="36" spans="1:8">
      <c r="A1477" s="29" t="s">
        <v>46</v>
      </c>
      <c r="B1477" s="4" t="s">
        <v>3173</v>
      </c>
      <c r="C1477" s="4" t="s">
        <v>16</v>
      </c>
      <c r="D1477" s="4" t="s">
        <v>1454</v>
      </c>
      <c r="E1477" s="4">
        <v>1</v>
      </c>
      <c r="F1477" s="4" t="s">
        <v>2577</v>
      </c>
      <c r="G1477" s="4" t="s">
        <v>22</v>
      </c>
      <c r="H1477" s="3" t="s">
        <v>1451</v>
      </c>
    </row>
    <row r="1478" ht="48" spans="1:8">
      <c r="A1478" s="29" t="s">
        <v>46</v>
      </c>
      <c r="B1478" s="4" t="s">
        <v>2055</v>
      </c>
      <c r="C1478" s="4" t="s">
        <v>16</v>
      </c>
      <c r="D1478" s="4" t="s">
        <v>1446</v>
      </c>
      <c r="E1478" s="4">
        <v>2</v>
      </c>
      <c r="F1478" s="4" t="s">
        <v>1517</v>
      </c>
      <c r="G1478" s="4" t="s">
        <v>22</v>
      </c>
      <c r="H1478" s="3" t="s">
        <v>1451</v>
      </c>
    </row>
    <row r="1479" ht="48" spans="1:8">
      <c r="A1479" s="29" t="s">
        <v>46</v>
      </c>
      <c r="B1479" s="4" t="s">
        <v>2055</v>
      </c>
      <c r="C1479" s="4" t="s">
        <v>16</v>
      </c>
      <c r="D1479" s="4" t="s">
        <v>1446</v>
      </c>
      <c r="E1479" s="4">
        <v>1</v>
      </c>
      <c r="F1479" s="4" t="s">
        <v>2584</v>
      </c>
      <c r="G1479" s="4" t="s">
        <v>22</v>
      </c>
      <c r="H1479" s="3" t="s">
        <v>1451</v>
      </c>
    </row>
    <row r="1480" ht="48" spans="1:8">
      <c r="A1480" s="29" t="s">
        <v>46</v>
      </c>
      <c r="B1480" s="4" t="s">
        <v>2055</v>
      </c>
      <c r="C1480" s="4" t="s">
        <v>16</v>
      </c>
      <c r="D1480" s="4" t="s">
        <v>1446</v>
      </c>
      <c r="E1480" s="4">
        <v>2</v>
      </c>
      <c r="F1480" s="4" t="s">
        <v>1732</v>
      </c>
      <c r="G1480" s="4" t="s">
        <v>22</v>
      </c>
      <c r="H1480" s="3" t="s">
        <v>1451</v>
      </c>
    </row>
    <row r="1481" ht="60" spans="1:8">
      <c r="A1481" s="29" t="s">
        <v>46</v>
      </c>
      <c r="B1481" s="4" t="s">
        <v>1602</v>
      </c>
      <c r="C1481" s="4" t="s">
        <v>16</v>
      </c>
      <c r="D1481" s="4" t="s">
        <v>1446</v>
      </c>
      <c r="E1481" s="4">
        <v>4</v>
      </c>
      <c r="F1481" s="4" t="s">
        <v>389</v>
      </c>
      <c r="G1481" s="4" t="s">
        <v>22</v>
      </c>
      <c r="H1481" s="3" t="s">
        <v>1451</v>
      </c>
    </row>
    <row r="1482" ht="60" spans="1:8">
      <c r="A1482" s="29" t="s">
        <v>46</v>
      </c>
      <c r="B1482" s="4" t="s">
        <v>1602</v>
      </c>
      <c r="C1482" s="4" t="s">
        <v>16</v>
      </c>
      <c r="D1482" s="4" t="s">
        <v>1446</v>
      </c>
      <c r="E1482" s="4">
        <v>2</v>
      </c>
      <c r="F1482" s="4" t="s">
        <v>2058</v>
      </c>
      <c r="G1482" s="4" t="s">
        <v>22</v>
      </c>
      <c r="H1482" s="3" t="s">
        <v>1451</v>
      </c>
    </row>
    <row r="1483" ht="60" spans="1:8">
      <c r="A1483" s="29" t="s">
        <v>46</v>
      </c>
      <c r="B1483" s="4" t="s">
        <v>1602</v>
      </c>
      <c r="C1483" s="4" t="s">
        <v>16</v>
      </c>
      <c r="D1483" s="4" t="s">
        <v>1446</v>
      </c>
      <c r="E1483" s="4">
        <v>1</v>
      </c>
      <c r="F1483" s="4" t="s">
        <v>577</v>
      </c>
      <c r="G1483" s="4" t="s">
        <v>22</v>
      </c>
      <c r="H1483" s="3" t="s">
        <v>1451</v>
      </c>
    </row>
    <row r="1484" ht="60" spans="1:8">
      <c r="A1484" s="29" t="s">
        <v>46</v>
      </c>
      <c r="B1484" s="4" t="s">
        <v>1602</v>
      </c>
      <c r="C1484" s="4" t="s">
        <v>16</v>
      </c>
      <c r="D1484" s="4" t="s">
        <v>1446</v>
      </c>
      <c r="E1484" s="4">
        <v>1</v>
      </c>
      <c r="F1484" s="4" t="s">
        <v>23</v>
      </c>
      <c r="G1484" s="4" t="s">
        <v>22</v>
      </c>
      <c r="H1484" s="3" t="s">
        <v>1451</v>
      </c>
    </row>
    <row r="1485" ht="157.5" spans="1:8">
      <c r="A1485" s="29" t="s">
        <v>46</v>
      </c>
      <c r="B1485" s="4" t="s">
        <v>3174</v>
      </c>
      <c r="C1485" s="4" t="s">
        <v>16</v>
      </c>
      <c r="D1485" s="4" t="s">
        <v>1446</v>
      </c>
      <c r="E1485" s="4">
        <v>1</v>
      </c>
      <c r="F1485" s="76" t="s">
        <v>3175</v>
      </c>
      <c r="G1485" s="4" t="s">
        <v>22</v>
      </c>
      <c r="H1485" s="3" t="s">
        <v>1451</v>
      </c>
    </row>
    <row r="1486" ht="48" spans="1:8">
      <c r="A1486" s="29" t="s">
        <v>46</v>
      </c>
      <c r="B1486" s="4" t="s">
        <v>3176</v>
      </c>
      <c r="C1486" s="4" t="s">
        <v>16</v>
      </c>
      <c r="D1486" s="4" t="s">
        <v>1446</v>
      </c>
      <c r="E1486" s="4">
        <v>1</v>
      </c>
      <c r="F1486" s="4" t="s">
        <v>3177</v>
      </c>
      <c r="G1486" s="4" t="s">
        <v>22</v>
      </c>
      <c r="H1486" s="3" t="s">
        <v>1451</v>
      </c>
    </row>
    <row r="1487" ht="36" spans="1:8">
      <c r="A1487" s="29" t="s">
        <v>46</v>
      </c>
      <c r="B1487" s="4" t="s">
        <v>3179</v>
      </c>
      <c r="C1487" s="4" t="s">
        <v>16</v>
      </c>
      <c r="D1487" s="4" t="s">
        <v>1446</v>
      </c>
      <c r="E1487" s="48">
        <v>1</v>
      </c>
      <c r="F1487" s="4" t="s">
        <v>3180</v>
      </c>
      <c r="G1487" s="4" t="s">
        <v>22</v>
      </c>
      <c r="H1487" s="3" t="s">
        <v>1451</v>
      </c>
    </row>
    <row r="1488" ht="24" spans="1:8">
      <c r="A1488" s="29" t="s">
        <v>46</v>
      </c>
      <c r="B1488" s="4" t="s">
        <v>3179</v>
      </c>
      <c r="C1488" s="4" t="s">
        <v>16</v>
      </c>
      <c r="D1488" s="4" t="s">
        <v>1446</v>
      </c>
      <c r="E1488" s="48">
        <v>1</v>
      </c>
      <c r="F1488" s="4" t="s">
        <v>1879</v>
      </c>
      <c r="G1488" s="4" t="s">
        <v>22</v>
      </c>
      <c r="H1488" s="3" t="s">
        <v>1451</v>
      </c>
    </row>
    <row r="1489" ht="36" spans="1:8">
      <c r="A1489" s="29" t="s">
        <v>46</v>
      </c>
      <c r="B1489" s="4" t="s">
        <v>3181</v>
      </c>
      <c r="C1489" s="4" t="s">
        <v>16</v>
      </c>
      <c r="D1489" s="4" t="s">
        <v>1446</v>
      </c>
      <c r="E1489" s="48">
        <v>1</v>
      </c>
      <c r="F1489" s="4" t="s">
        <v>576</v>
      </c>
      <c r="G1489" s="4" t="s">
        <v>22</v>
      </c>
      <c r="H1489" s="3" t="s">
        <v>1451</v>
      </c>
    </row>
    <row r="1490" ht="36" spans="1:8">
      <c r="A1490" s="29" t="s">
        <v>46</v>
      </c>
      <c r="B1490" s="4" t="s">
        <v>3181</v>
      </c>
      <c r="C1490" s="4" t="s">
        <v>16</v>
      </c>
      <c r="D1490" s="4" t="s">
        <v>1446</v>
      </c>
      <c r="E1490" s="48">
        <v>1</v>
      </c>
      <c r="F1490" s="4" t="s">
        <v>3182</v>
      </c>
      <c r="G1490" s="4" t="s">
        <v>22</v>
      </c>
      <c r="H1490" s="3" t="s">
        <v>1451</v>
      </c>
    </row>
    <row r="1491" ht="36" spans="1:8">
      <c r="A1491" s="29" t="s">
        <v>46</v>
      </c>
      <c r="B1491" s="4" t="s">
        <v>3183</v>
      </c>
      <c r="C1491" s="4" t="s">
        <v>16</v>
      </c>
      <c r="D1491" s="4" t="s">
        <v>1446</v>
      </c>
      <c r="E1491" s="4">
        <v>1</v>
      </c>
      <c r="F1491" s="4" t="s">
        <v>1505</v>
      </c>
      <c r="G1491" s="4" t="s">
        <v>22</v>
      </c>
      <c r="H1491" s="3" t="s">
        <v>1451</v>
      </c>
    </row>
    <row r="1492" ht="36" spans="1:8">
      <c r="A1492" s="29" t="s">
        <v>46</v>
      </c>
      <c r="B1492" s="4" t="s">
        <v>3185</v>
      </c>
      <c r="C1492" s="4" t="s">
        <v>16</v>
      </c>
      <c r="D1492" s="4" t="s">
        <v>1446</v>
      </c>
      <c r="E1492" s="4">
        <v>1</v>
      </c>
      <c r="F1492" s="4" t="s">
        <v>3186</v>
      </c>
      <c r="G1492" s="4" t="s">
        <v>22</v>
      </c>
      <c r="H1492" s="3" t="s">
        <v>1451</v>
      </c>
    </row>
    <row r="1493" ht="24" spans="1:8">
      <c r="A1493" s="29" t="s">
        <v>46</v>
      </c>
      <c r="B1493" s="4" t="s">
        <v>867</v>
      </c>
      <c r="C1493" s="4" t="s">
        <v>744</v>
      </c>
      <c r="D1493" s="4" t="s">
        <v>727</v>
      </c>
      <c r="E1493" s="4">
        <v>4</v>
      </c>
      <c r="F1493" s="4" t="s">
        <v>868</v>
      </c>
      <c r="G1493" s="4" t="s">
        <v>60</v>
      </c>
      <c r="H1493" s="3" t="s">
        <v>733</v>
      </c>
    </row>
    <row r="1494" ht="24" spans="1:8">
      <c r="A1494" s="29" t="s">
        <v>46</v>
      </c>
      <c r="B1494" s="4" t="s">
        <v>867</v>
      </c>
      <c r="C1494" s="4" t="s">
        <v>744</v>
      </c>
      <c r="D1494" s="4" t="s">
        <v>727</v>
      </c>
      <c r="E1494" s="4">
        <v>2</v>
      </c>
      <c r="F1494" s="4" t="s">
        <v>902</v>
      </c>
      <c r="G1494" s="4" t="s">
        <v>60</v>
      </c>
      <c r="H1494" s="3" t="s">
        <v>733</v>
      </c>
    </row>
    <row r="1495" ht="24" spans="1:8">
      <c r="A1495" s="29" t="s">
        <v>46</v>
      </c>
      <c r="B1495" s="4" t="s">
        <v>867</v>
      </c>
      <c r="C1495" s="4" t="s">
        <v>744</v>
      </c>
      <c r="D1495" s="4" t="s">
        <v>727</v>
      </c>
      <c r="E1495" s="4">
        <v>2</v>
      </c>
      <c r="F1495" s="4" t="s">
        <v>1022</v>
      </c>
      <c r="G1495" s="4" t="s">
        <v>60</v>
      </c>
      <c r="H1495" s="3" t="s">
        <v>733</v>
      </c>
    </row>
    <row r="1496" ht="24" spans="1:8">
      <c r="A1496" s="29" t="s">
        <v>46</v>
      </c>
      <c r="B1496" s="4" t="s">
        <v>867</v>
      </c>
      <c r="C1496" s="4" t="s">
        <v>744</v>
      </c>
      <c r="D1496" s="4" t="s">
        <v>727</v>
      </c>
      <c r="E1496" s="4">
        <v>2</v>
      </c>
      <c r="F1496" s="4" t="s">
        <v>833</v>
      </c>
      <c r="G1496" s="4" t="s">
        <v>60</v>
      </c>
      <c r="H1496" s="3" t="s">
        <v>733</v>
      </c>
    </row>
    <row r="1497" ht="24" spans="1:8">
      <c r="A1497" s="29" t="s">
        <v>46</v>
      </c>
      <c r="B1497" s="4" t="s">
        <v>867</v>
      </c>
      <c r="C1497" s="4" t="s">
        <v>744</v>
      </c>
      <c r="D1497" s="4" t="s">
        <v>727</v>
      </c>
      <c r="E1497" s="4">
        <v>1</v>
      </c>
      <c r="F1497" s="4" t="s">
        <v>923</v>
      </c>
      <c r="G1497" s="4" t="s">
        <v>60</v>
      </c>
      <c r="H1497" s="3" t="s">
        <v>733</v>
      </c>
    </row>
    <row r="1498" ht="24" spans="1:8">
      <c r="A1498" s="29" t="s">
        <v>46</v>
      </c>
      <c r="B1498" s="4" t="s">
        <v>743</v>
      </c>
      <c r="C1498" s="4" t="s">
        <v>744</v>
      </c>
      <c r="D1498" s="4" t="s">
        <v>727</v>
      </c>
      <c r="E1498" s="4">
        <v>3</v>
      </c>
      <c r="F1498" s="4" t="s">
        <v>834</v>
      </c>
      <c r="G1498" s="4" t="s">
        <v>60</v>
      </c>
      <c r="H1498" s="3" t="s">
        <v>733</v>
      </c>
    </row>
    <row r="1499" ht="24" spans="1:8">
      <c r="A1499" s="29" t="s">
        <v>46</v>
      </c>
      <c r="B1499" s="4" t="s">
        <v>743</v>
      </c>
      <c r="C1499" s="4" t="s">
        <v>744</v>
      </c>
      <c r="D1499" s="4" t="s">
        <v>727</v>
      </c>
      <c r="E1499" s="4">
        <v>2</v>
      </c>
      <c r="F1499" s="4" t="s">
        <v>1025</v>
      </c>
      <c r="G1499" s="4" t="s">
        <v>60</v>
      </c>
      <c r="H1499" s="3" t="s">
        <v>733</v>
      </c>
    </row>
    <row r="1500" ht="36" spans="1:8">
      <c r="A1500" s="29" t="s">
        <v>46</v>
      </c>
      <c r="B1500" s="4" t="s">
        <v>743</v>
      </c>
      <c r="C1500" s="4" t="s">
        <v>744</v>
      </c>
      <c r="D1500" s="4" t="s">
        <v>727</v>
      </c>
      <c r="E1500" s="4">
        <v>2</v>
      </c>
      <c r="F1500" s="4" t="s">
        <v>1026</v>
      </c>
      <c r="G1500" s="4" t="s">
        <v>60</v>
      </c>
      <c r="H1500" s="3" t="s">
        <v>733</v>
      </c>
    </row>
    <row r="1501" ht="24" spans="1:8">
      <c r="A1501" s="29" t="s">
        <v>46</v>
      </c>
      <c r="B1501" s="4" t="s">
        <v>743</v>
      </c>
      <c r="C1501" s="4" t="s">
        <v>744</v>
      </c>
      <c r="D1501" s="4" t="s">
        <v>727</v>
      </c>
      <c r="E1501" s="4">
        <v>1</v>
      </c>
      <c r="F1501" s="4" t="s">
        <v>1219</v>
      </c>
      <c r="G1501" s="4" t="s">
        <v>60</v>
      </c>
      <c r="H1501" s="3" t="s">
        <v>733</v>
      </c>
    </row>
    <row r="1502" ht="48" spans="1:8">
      <c r="A1502" s="29" t="s">
        <v>46</v>
      </c>
      <c r="B1502" s="4" t="s">
        <v>743</v>
      </c>
      <c r="C1502" s="4" t="s">
        <v>744</v>
      </c>
      <c r="D1502" s="4" t="s">
        <v>727</v>
      </c>
      <c r="E1502" s="4">
        <v>2</v>
      </c>
      <c r="F1502" s="4" t="s">
        <v>1027</v>
      </c>
      <c r="G1502" s="4" t="s">
        <v>60</v>
      </c>
      <c r="H1502" s="3" t="s">
        <v>733</v>
      </c>
    </row>
    <row r="1503" ht="48" spans="1:8">
      <c r="A1503" s="29" t="s">
        <v>46</v>
      </c>
      <c r="B1503" s="4" t="s">
        <v>743</v>
      </c>
      <c r="C1503" s="4" t="s">
        <v>744</v>
      </c>
      <c r="D1503" s="4" t="s">
        <v>727</v>
      </c>
      <c r="E1503" s="4">
        <v>3</v>
      </c>
      <c r="F1503" s="4" t="s">
        <v>919</v>
      </c>
      <c r="G1503" s="4" t="s">
        <v>60</v>
      </c>
      <c r="H1503" s="3" t="s">
        <v>733</v>
      </c>
    </row>
    <row r="1504" ht="48" spans="1:8">
      <c r="A1504" s="29" t="s">
        <v>46</v>
      </c>
      <c r="B1504" s="4" t="s">
        <v>743</v>
      </c>
      <c r="C1504" s="4" t="s">
        <v>744</v>
      </c>
      <c r="D1504" s="4" t="s">
        <v>727</v>
      </c>
      <c r="E1504" s="4">
        <v>1</v>
      </c>
      <c r="F1504" s="4" t="s">
        <v>1220</v>
      </c>
      <c r="G1504" s="4" t="s">
        <v>60</v>
      </c>
      <c r="H1504" s="3" t="s">
        <v>733</v>
      </c>
    </row>
    <row r="1505" ht="24" spans="1:8">
      <c r="A1505" s="29" t="s">
        <v>46</v>
      </c>
      <c r="B1505" s="4" t="s">
        <v>743</v>
      </c>
      <c r="C1505" s="4" t="s">
        <v>744</v>
      </c>
      <c r="D1505" s="4" t="s">
        <v>727</v>
      </c>
      <c r="E1505" s="4">
        <v>1</v>
      </c>
      <c r="F1505" s="4" t="s">
        <v>1221</v>
      </c>
      <c r="G1505" s="4" t="s">
        <v>60</v>
      </c>
      <c r="H1505" s="3" t="s">
        <v>733</v>
      </c>
    </row>
    <row r="1506" ht="24" spans="1:8">
      <c r="A1506" s="29" t="s">
        <v>46</v>
      </c>
      <c r="B1506" s="4" t="s">
        <v>743</v>
      </c>
      <c r="C1506" s="4" t="s">
        <v>744</v>
      </c>
      <c r="D1506" s="4" t="s">
        <v>727</v>
      </c>
      <c r="E1506" s="4">
        <v>1</v>
      </c>
      <c r="F1506" s="4" t="s">
        <v>923</v>
      </c>
      <c r="G1506" s="4" t="s">
        <v>60</v>
      </c>
      <c r="H1506" s="3" t="s">
        <v>733</v>
      </c>
    </row>
    <row r="1507" ht="24" spans="1:8">
      <c r="A1507" s="29" t="s">
        <v>46</v>
      </c>
      <c r="B1507" s="4" t="s">
        <v>743</v>
      </c>
      <c r="C1507" s="4" t="s">
        <v>744</v>
      </c>
      <c r="D1507" s="4" t="s">
        <v>727</v>
      </c>
      <c r="E1507" s="4">
        <v>1</v>
      </c>
      <c r="F1507" s="4" t="s">
        <v>1222</v>
      </c>
      <c r="G1507" s="4" t="s">
        <v>60</v>
      </c>
      <c r="H1507" s="3" t="s">
        <v>733</v>
      </c>
    </row>
    <row r="1508" ht="48" spans="1:8">
      <c r="A1508" s="29" t="s">
        <v>46</v>
      </c>
      <c r="B1508" s="4" t="s">
        <v>743</v>
      </c>
      <c r="C1508" s="4" t="s">
        <v>744</v>
      </c>
      <c r="D1508" s="4" t="s">
        <v>727</v>
      </c>
      <c r="E1508" s="4">
        <v>1</v>
      </c>
      <c r="F1508" s="4" t="s">
        <v>1223</v>
      </c>
      <c r="G1508" s="4" t="s">
        <v>60</v>
      </c>
      <c r="H1508" s="3" t="s">
        <v>733</v>
      </c>
    </row>
    <row r="1509" ht="24" spans="1:8">
      <c r="A1509" s="29" t="s">
        <v>46</v>
      </c>
      <c r="B1509" s="4" t="s">
        <v>743</v>
      </c>
      <c r="C1509" s="4" t="s">
        <v>744</v>
      </c>
      <c r="D1509" s="4" t="s">
        <v>727</v>
      </c>
      <c r="E1509" s="4">
        <v>3</v>
      </c>
      <c r="F1509" s="4" t="s">
        <v>901</v>
      </c>
      <c r="G1509" s="4" t="s">
        <v>60</v>
      </c>
      <c r="H1509" s="3" t="s">
        <v>733</v>
      </c>
    </row>
    <row r="1510" ht="24" spans="1:8">
      <c r="A1510" s="29" t="s">
        <v>46</v>
      </c>
      <c r="B1510" s="4" t="s">
        <v>743</v>
      </c>
      <c r="C1510" s="4" t="s">
        <v>744</v>
      </c>
      <c r="D1510" s="4" t="s">
        <v>727</v>
      </c>
      <c r="E1510" s="4">
        <v>1</v>
      </c>
      <c r="F1510" s="4" t="s">
        <v>862</v>
      </c>
      <c r="G1510" s="4" t="s">
        <v>60</v>
      </c>
      <c r="H1510" s="3" t="s">
        <v>733</v>
      </c>
    </row>
    <row r="1511" ht="24" spans="1:8">
      <c r="A1511" s="29" t="s">
        <v>46</v>
      </c>
      <c r="B1511" s="4" t="s">
        <v>743</v>
      </c>
      <c r="C1511" s="4" t="s">
        <v>744</v>
      </c>
      <c r="D1511" s="4" t="s">
        <v>727</v>
      </c>
      <c r="E1511" s="4">
        <v>1</v>
      </c>
      <c r="F1511" s="4" t="s">
        <v>1224</v>
      </c>
      <c r="G1511" s="4" t="s">
        <v>60</v>
      </c>
      <c r="H1511" s="3" t="s">
        <v>733</v>
      </c>
    </row>
    <row r="1512" ht="36" spans="1:8">
      <c r="A1512" s="29" t="s">
        <v>46</v>
      </c>
      <c r="B1512" s="4" t="s">
        <v>743</v>
      </c>
      <c r="C1512" s="4" t="s">
        <v>744</v>
      </c>
      <c r="D1512" s="4" t="s">
        <v>727</v>
      </c>
      <c r="E1512" s="4">
        <v>10</v>
      </c>
      <c r="F1512" s="4" t="s">
        <v>745</v>
      </c>
      <c r="G1512" s="4" t="s">
        <v>60</v>
      </c>
      <c r="H1512" s="3" t="s">
        <v>733</v>
      </c>
    </row>
    <row r="1513" ht="36" spans="1:8">
      <c r="A1513" s="29" t="s">
        <v>46</v>
      </c>
      <c r="B1513" s="4" t="s">
        <v>743</v>
      </c>
      <c r="C1513" s="4" t="s">
        <v>744</v>
      </c>
      <c r="D1513" s="4" t="s">
        <v>727</v>
      </c>
      <c r="E1513" s="4">
        <v>19</v>
      </c>
      <c r="F1513" s="4" t="s">
        <v>745</v>
      </c>
      <c r="G1513" s="4" t="s">
        <v>60</v>
      </c>
      <c r="H1513" s="3" t="s">
        <v>733</v>
      </c>
    </row>
    <row r="1514" ht="24" spans="1:8">
      <c r="A1514" s="29" t="s">
        <v>46</v>
      </c>
      <c r="B1514" s="4" t="s">
        <v>743</v>
      </c>
      <c r="C1514" s="4" t="s">
        <v>744</v>
      </c>
      <c r="D1514" s="4" t="s">
        <v>727</v>
      </c>
      <c r="E1514" s="4">
        <v>2</v>
      </c>
      <c r="F1514" s="4" t="s">
        <v>770</v>
      </c>
      <c r="G1514" s="4" t="s">
        <v>22</v>
      </c>
      <c r="H1514" s="3" t="s">
        <v>733</v>
      </c>
    </row>
    <row r="1515" ht="24" spans="1:8">
      <c r="A1515" s="29" t="s">
        <v>46</v>
      </c>
      <c r="B1515" s="4" t="s">
        <v>819</v>
      </c>
      <c r="C1515" s="4" t="s">
        <v>48</v>
      </c>
      <c r="D1515" s="4" t="s">
        <v>727</v>
      </c>
      <c r="E1515" s="4">
        <v>6</v>
      </c>
      <c r="F1515" s="48" t="s">
        <v>820</v>
      </c>
      <c r="G1515" s="4" t="s">
        <v>60</v>
      </c>
      <c r="H1515" s="3" t="s">
        <v>733</v>
      </c>
    </row>
    <row r="1516" ht="36" spans="1:8">
      <c r="A1516" s="29" t="s">
        <v>46</v>
      </c>
      <c r="B1516" s="4" t="s">
        <v>819</v>
      </c>
      <c r="C1516" s="4" t="s">
        <v>48</v>
      </c>
      <c r="D1516" s="4" t="s">
        <v>727</v>
      </c>
      <c r="E1516" s="4">
        <v>3</v>
      </c>
      <c r="F1516" s="48" t="s">
        <v>920</v>
      </c>
      <c r="G1516" s="4" t="s">
        <v>60</v>
      </c>
      <c r="H1516" s="3" t="s">
        <v>733</v>
      </c>
    </row>
    <row r="1517" ht="24" spans="1:8">
      <c r="A1517" s="29" t="s">
        <v>46</v>
      </c>
      <c r="B1517" s="4" t="s">
        <v>819</v>
      </c>
      <c r="C1517" s="4" t="s">
        <v>48</v>
      </c>
      <c r="D1517" s="4" t="s">
        <v>727</v>
      </c>
      <c r="E1517" s="4">
        <v>1</v>
      </c>
      <c r="F1517" s="48" t="s">
        <v>1225</v>
      </c>
      <c r="G1517" s="4" t="s">
        <v>60</v>
      </c>
      <c r="H1517" s="3" t="s">
        <v>733</v>
      </c>
    </row>
    <row r="1518" ht="24" spans="1:8">
      <c r="A1518" s="29" t="s">
        <v>46</v>
      </c>
      <c r="B1518" s="4" t="s">
        <v>819</v>
      </c>
      <c r="C1518" s="4" t="s">
        <v>48</v>
      </c>
      <c r="D1518" s="4" t="s">
        <v>727</v>
      </c>
      <c r="E1518" s="4">
        <v>3</v>
      </c>
      <c r="F1518" s="48" t="s">
        <v>921</v>
      </c>
      <c r="G1518" s="4" t="s">
        <v>60</v>
      </c>
      <c r="H1518" s="3" t="s">
        <v>733</v>
      </c>
    </row>
    <row r="1519" ht="24" spans="1:8">
      <c r="A1519" s="29" t="s">
        <v>46</v>
      </c>
      <c r="B1519" s="4" t="s">
        <v>819</v>
      </c>
      <c r="C1519" s="4" t="s">
        <v>48</v>
      </c>
      <c r="D1519" s="4" t="s">
        <v>727</v>
      </c>
      <c r="E1519" s="4">
        <v>1</v>
      </c>
      <c r="F1519" s="48" t="s">
        <v>1226</v>
      </c>
      <c r="G1519" s="4" t="s">
        <v>60</v>
      </c>
      <c r="H1519" s="3" t="s">
        <v>733</v>
      </c>
    </row>
    <row r="1520" ht="24" spans="1:8">
      <c r="A1520" s="29" t="s">
        <v>46</v>
      </c>
      <c r="B1520" s="4" t="s">
        <v>819</v>
      </c>
      <c r="C1520" s="4" t="s">
        <v>48</v>
      </c>
      <c r="D1520" s="4" t="s">
        <v>727</v>
      </c>
      <c r="E1520" s="4">
        <v>2</v>
      </c>
      <c r="F1520" s="48" t="s">
        <v>827</v>
      </c>
      <c r="G1520" s="4" t="s">
        <v>60</v>
      </c>
      <c r="H1520" s="3" t="s">
        <v>733</v>
      </c>
    </row>
    <row r="1521" ht="36" spans="1:8">
      <c r="A1521" s="29" t="s">
        <v>46</v>
      </c>
      <c r="B1521" s="4" t="s">
        <v>819</v>
      </c>
      <c r="C1521" s="4" t="s">
        <v>48</v>
      </c>
      <c r="D1521" s="4" t="s">
        <v>727</v>
      </c>
      <c r="E1521" s="4">
        <v>2</v>
      </c>
      <c r="F1521" s="48" t="s">
        <v>1030</v>
      </c>
      <c r="G1521" s="4" t="s">
        <v>60</v>
      </c>
      <c r="H1521" s="3" t="s">
        <v>733</v>
      </c>
    </row>
    <row r="1522" ht="24" spans="1:8">
      <c r="A1522" s="29" t="s">
        <v>46</v>
      </c>
      <c r="B1522" s="4" t="s">
        <v>819</v>
      </c>
      <c r="C1522" s="4" t="s">
        <v>48</v>
      </c>
      <c r="D1522" s="4" t="s">
        <v>727</v>
      </c>
      <c r="E1522" s="4">
        <v>1</v>
      </c>
      <c r="F1522" s="48" t="s">
        <v>1227</v>
      </c>
      <c r="G1522" s="4" t="s">
        <v>60</v>
      </c>
      <c r="H1522" s="3" t="s">
        <v>733</v>
      </c>
    </row>
    <row r="1523" ht="24" spans="1:8">
      <c r="A1523" s="29" t="s">
        <v>46</v>
      </c>
      <c r="B1523" s="4" t="s">
        <v>819</v>
      </c>
      <c r="C1523" s="4" t="s">
        <v>48</v>
      </c>
      <c r="D1523" s="4" t="s">
        <v>727</v>
      </c>
      <c r="E1523" s="4">
        <v>1</v>
      </c>
      <c r="F1523" s="48" t="s">
        <v>372</v>
      </c>
      <c r="G1523" s="4" t="s">
        <v>60</v>
      </c>
      <c r="H1523" s="3" t="s">
        <v>733</v>
      </c>
    </row>
    <row r="1524" ht="24" spans="1:8">
      <c r="A1524" s="29" t="s">
        <v>46</v>
      </c>
      <c r="B1524" s="4" t="s">
        <v>819</v>
      </c>
      <c r="C1524" s="4" t="s">
        <v>48</v>
      </c>
      <c r="D1524" s="4" t="s">
        <v>727</v>
      </c>
      <c r="E1524" s="4">
        <v>3</v>
      </c>
      <c r="F1524" s="48" t="s">
        <v>923</v>
      </c>
      <c r="G1524" s="4" t="s">
        <v>60</v>
      </c>
      <c r="H1524" s="3" t="s">
        <v>733</v>
      </c>
    </row>
    <row r="1525" ht="24" spans="1:8">
      <c r="A1525" s="29" t="s">
        <v>46</v>
      </c>
      <c r="B1525" s="4" t="s">
        <v>819</v>
      </c>
      <c r="C1525" s="4" t="s">
        <v>48</v>
      </c>
      <c r="D1525" s="4" t="s">
        <v>727</v>
      </c>
      <c r="E1525" s="4">
        <v>1</v>
      </c>
      <c r="F1525" s="48" t="s">
        <v>1229</v>
      </c>
      <c r="G1525" s="4" t="s">
        <v>60</v>
      </c>
      <c r="H1525" s="3" t="s">
        <v>733</v>
      </c>
    </row>
    <row r="1526" ht="36" spans="1:8">
      <c r="A1526" s="29" t="s">
        <v>46</v>
      </c>
      <c r="B1526" s="4" t="s">
        <v>819</v>
      </c>
      <c r="C1526" s="4" t="s">
        <v>48</v>
      </c>
      <c r="D1526" s="4" t="s">
        <v>727</v>
      </c>
      <c r="E1526" s="4">
        <v>3</v>
      </c>
      <c r="F1526" s="48" t="s">
        <v>924</v>
      </c>
      <c r="G1526" s="4" t="s">
        <v>60</v>
      </c>
      <c r="H1526" s="3" t="s">
        <v>733</v>
      </c>
    </row>
    <row r="1527" ht="24" spans="1:8">
      <c r="A1527" s="29" t="s">
        <v>46</v>
      </c>
      <c r="B1527" s="4" t="s">
        <v>819</v>
      </c>
      <c r="C1527" s="4" t="s">
        <v>48</v>
      </c>
      <c r="D1527" s="4" t="s">
        <v>727</v>
      </c>
      <c r="E1527" s="4">
        <v>1</v>
      </c>
      <c r="F1527" s="48" t="s">
        <v>1219</v>
      </c>
      <c r="G1527" s="4" t="s">
        <v>60</v>
      </c>
      <c r="H1527" s="3" t="s">
        <v>733</v>
      </c>
    </row>
    <row r="1528" ht="24" spans="1:8">
      <c r="A1528" s="29" t="s">
        <v>46</v>
      </c>
      <c r="B1528" s="4" t="s">
        <v>819</v>
      </c>
      <c r="C1528" s="4" t="s">
        <v>48</v>
      </c>
      <c r="D1528" s="4" t="s">
        <v>727</v>
      </c>
      <c r="E1528" s="4">
        <v>1</v>
      </c>
      <c r="F1528" s="48" t="s">
        <v>976</v>
      </c>
      <c r="G1528" s="4" t="s">
        <v>60</v>
      </c>
      <c r="H1528" s="3" t="s">
        <v>733</v>
      </c>
    </row>
    <row r="1529" ht="36" spans="1:8">
      <c r="A1529" s="29" t="s">
        <v>46</v>
      </c>
      <c r="B1529" s="4" t="s">
        <v>819</v>
      </c>
      <c r="C1529" s="4" t="s">
        <v>48</v>
      </c>
      <c r="D1529" s="4" t="s">
        <v>727</v>
      </c>
      <c r="E1529" s="4">
        <v>1</v>
      </c>
      <c r="F1529" s="48" t="s">
        <v>1230</v>
      </c>
      <c r="G1529" s="4" t="s">
        <v>60</v>
      </c>
      <c r="H1529" s="3" t="s">
        <v>733</v>
      </c>
    </row>
    <row r="1530" ht="24" spans="1:8">
      <c r="A1530" s="29" t="s">
        <v>46</v>
      </c>
      <c r="B1530" s="4" t="s">
        <v>819</v>
      </c>
      <c r="C1530" s="4" t="s">
        <v>48</v>
      </c>
      <c r="D1530" s="4" t="s">
        <v>727</v>
      </c>
      <c r="E1530" s="4">
        <v>4</v>
      </c>
      <c r="F1530" s="48" t="s">
        <v>871</v>
      </c>
      <c r="G1530" s="4" t="s">
        <v>60</v>
      </c>
      <c r="H1530" s="3" t="s">
        <v>733</v>
      </c>
    </row>
    <row r="1531" ht="24" spans="1:8">
      <c r="A1531" s="29" t="s">
        <v>46</v>
      </c>
      <c r="B1531" s="4" t="s">
        <v>819</v>
      </c>
      <c r="C1531" s="4" t="s">
        <v>48</v>
      </c>
      <c r="D1531" s="4" t="s">
        <v>727</v>
      </c>
      <c r="E1531" s="4">
        <v>1</v>
      </c>
      <c r="F1531" s="48" t="s">
        <v>1231</v>
      </c>
      <c r="G1531" s="4" t="s">
        <v>60</v>
      </c>
      <c r="H1531" s="3" t="s">
        <v>733</v>
      </c>
    </row>
    <row r="1532" ht="24" spans="1:8">
      <c r="A1532" s="29" t="s">
        <v>46</v>
      </c>
      <c r="B1532" s="4" t="s">
        <v>819</v>
      </c>
      <c r="C1532" s="4" t="s">
        <v>48</v>
      </c>
      <c r="D1532" s="4" t="s">
        <v>727</v>
      </c>
      <c r="E1532" s="4">
        <v>4</v>
      </c>
      <c r="F1532" s="48" t="s">
        <v>872</v>
      </c>
      <c r="G1532" s="4" t="s">
        <v>60</v>
      </c>
      <c r="H1532" s="3" t="s">
        <v>733</v>
      </c>
    </row>
    <row r="1533" ht="24" spans="1:8">
      <c r="A1533" s="29" t="s">
        <v>46</v>
      </c>
      <c r="B1533" s="4" t="s">
        <v>819</v>
      </c>
      <c r="C1533" s="4" t="s">
        <v>48</v>
      </c>
      <c r="D1533" s="4" t="s">
        <v>727</v>
      </c>
      <c r="E1533" s="4">
        <v>4</v>
      </c>
      <c r="F1533" s="48" t="s">
        <v>827</v>
      </c>
      <c r="G1533" s="4" t="s">
        <v>60</v>
      </c>
      <c r="H1533" s="3" t="s">
        <v>733</v>
      </c>
    </row>
    <row r="1534" ht="24" spans="1:8">
      <c r="A1534" s="29" t="s">
        <v>46</v>
      </c>
      <c r="B1534" s="4" t="s">
        <v>819</v>
      </c>
      <c r="C1534" s="4" t="s">
        <v>48</v>
      </c>
      <c r="D1534" s="4" t="s">
        <v>727</v>
      </c>
      <c r="E1534" s="4">
        <v>1</v>
      </c>
      <c r="F1534" s="48" t="s">
        <v>833</v>
      </c>
      <c r="G1534" s="4" t="s">
        <v>60</v>
      </c>
      <c r="H1534" s="3" t="s">
        <v>733</v>
      </c>
    </row>
    <row r="1535" ht="24" spans="1:8">
      <c r="A1535" s="29" t="s">
        <v>46</v>
      </c>
      <c r="B1535" s="4" t="s">
        <v>819</v>
      </c>
      <c r="C1535" s="4" t="s">
        <v>48</v>
      </c>
      <c r="D1535" s="4" t="s">
        <v>727</v>
      </c>
      <c r="E1535" s="4">
        <v>1</v>
      </c>
      <c r="F1535" s="48" t="s">
        <v>1232</v>
      </c>
      <c r="G1535" s="4" t="s">
        <v>60</v>
      </c>
      <c r="H1535" s="3" t="s">
        <v>733</v>
      </c>
    </row>
    <row r="1536" ht="24" spans="1:8">
      <c r="A1536" s="29" t="s">
        <v>46</v>
      </c>
      <c r="B1536" s="4" t="s">
        <v>819</v>
      </c>
      <c r="C1536" s="4" t="s">
        <v>48</v>
      </c>
      <c r="D1536" s="4" t="s">
        <v>727</v>
      </c>
      <c r="E1536" s="4">
        <v>2</v>
      </c>
      <c r="F1536" s="48" t="s">
        <v>827</v>
      </c>
      <c r="G1536" s="4" t="s">
        <v>60</v>
      </c>
      <c r="H1536" s="3" t="s">
        <v>733</v>
      </c>
    </row>
    <row r="1537" ht="24" spans="1:8">
      <c r="A1537" s="29" t="s">
        <v>46</v>
      </c>
      <c r="B1537" s="4" t="s">
        <v>819</v>
      </c>
      <c r="C1537" s="4" t="s">
        <v>48</v>
      </c>
      <c r="D1537" s="4" t="s">
        <v>727</v>
      </c>
      <c r="E1537" s="4">
        <v>3</v>
      </c>
      <c r="F1537" s="48" t="s">
        <v>866</v>
      </c>
      <c r="G1537" s="4" t="s">
        <v>60</v>
      </c>
      <c r="H1537" s="3" t="s">
        <v>733</v>
      </c>
    </row>
    <row r="1538" ht="24" spans="1:8">
      <c r="A1538" s="29" t="s">
        <v>46</v>
      </c>
      <c r="B1538" s="4" t="s">
        <v>1233</v>
      </c>
      <c r="C1538" s="4" t="s">
        <v>744</v>
      </c>
      <c r="D1538" s="4" t="s">
        <v>727</v>
      </c>
      <c r="E1538" s="4">
        <v>1</v>
      </c>
      <c r="F1538" s="4" t="s">
        <v>1234</v>
      </c>
      <c r="G1538" s="4" t="s">
        <v>60</v>
      </c>
      <c r="H1538" s="3" t="s">
        <v>733</v>
      </c>
    </row>
    <row r="1539" ht="24" spans="1:8">
      <c r="A1539" s="29" t="s">
        <v>46</v>
      </c>
      <c r="B1539" s="4" t="s">
        <v>1233</v>
      </c>
      <c r="C1539" s="4" t="s">
        <v>744</v>
      </c>
      <c r="D1539" s="4" t="s">
        <v>727</v>
      </c>
      <c r="E1539" s="4">
        <v>1</v>
      </c>
      <c r="F1539" s="4" t="s">
        <v>866</v>
      </c>
      <c r="G1539" s="4" t="s">
        <v>60</v>
      </c>
      <c r="H1539" s="3" t="s">
        <v>733</v>
      </c>
    </row>
    <row r="1540" ht="24" spans="1:8">
      <c r="A1540" s="29" t="s">
        <v>46</v>
      </c>
      <c r="B1540" s="4" t="s">
        <v>1233</v>
      </c>
      <c r="C1540" s="4" t="s">
        <v>744</v>
      </c>
      <c r="D1540" s="4" t="s">
        <v>727</v>
      </c>
      <c r="E1540" s="4">
        <v>1</v>
      </c>
      <c r="F1540" s="4" t="s">
        <v>1236</v>
      </c>
      <c r="G1540" s="4" t="s">
        <v>60</v>
      </c>
      <c r="H1540" s="3" t="s">
        <v>733</v>
      </c>
    </row>
    <row r="1541" ht="24" spans="1:8">
      <c r="A1541" s="29" t="s">
        <v>46</v>
      </c>
      <c r="B1541" s="4" t="s">
        <v>1233</v>
      </c>
      <c r="C1541" s="4" t="s">
        <v>744</v>
      </c>
      <c r="D1541" s="4" t="s">
        <v>727</v>
      </c>
      <c r="E1541" s="4">
        <v>1</v>
      </c>
      <c r="F1541" s="4" t="s">
        <v>1238</v>
      </c>
      <c r="G1541" s="4" t="s">
        <v>60</v>
      </c>
      <c r="H1541" s="3" t="s">
        <v>733</v>
      </c>
    </row>
    <row r="1542" ht="36" spans="1:8">
      <c r="A1542" s="29" t="s">
        <v>46</v>
      </c>
      <c r="B1542" s="4" t="s">
        <v>1233</v>
      </c>
      <c r="C1542" s="4" t="s">
        <v>744</v>
      </c>
      <c r="D1542" s="4" t="s">
        <v>727</v>
      </c>
      <c r="E1542" s="4">
        <v>1</v>
      </c>
      <c r="F1542" s="4" t="s">
        <v>1240</v>
      </c>
      <c r="G1542" s="4" t="s">
        <v>60</v>
      </c>
      <c r="H1542" s="3" t="s">
        <v>733</v>
      </c>
    </row>
    <row r="1543" ht="24" spans="1:8">
      <c r="A1543" s="29" t="s">
        <v>46</v>
      </c>
      <c r="B1543" s="4" t="s">
        <v>1233</v>
      </c>
      <c r="C1543" s="4" t="s">
        <v>744</v>
      </c>
      <c r="D1543" s="4" t="s">
        <v>727</v>
      </c>
      <c r="E1543" s="4">
        <v>1</v>
      </c>
      <c r="F1543" s="4" t="s">
        <v>1238</v>
      </c>
      <c r="G1543" s="4" t="s">
        <v>60</v>
      </c>
      <c r="H1543" s="3" t="s">
        <v>733</v>
      </c>
    </row>
    <row r="1544" ht="36" spans="1:8">
      <c r="A1544" s="29" t="s">
        <v>46</v>
      </c>
      <c r="B1544" s="4" t="s">
        <v>1233</v>
      </c>
      <c r="C1544" s="4" t="s">
        <v>744</v>
      </c>
      <c r="D1544" s="4" t="s">
        <v>727</v>
      </c>
      <c r="E1544" s="4">
        <v>1</v>
      </c>
      <c r="F1544" s="4" t="s">
        <v>1243</v>
      </c>
      <c r="G1544" s="4" t="s">
        <v>60</v>
      </c>
      <c r="H1544" s="3" t="s">
        <v>733</v>
      </c>
    </row>
    <row r="1545" ht="36" spans="1:8">
      <c r="A1545" s="29" t="s">
        <v>46</v>
      </c>
      <c r="B1545" s="4" t="s">
        <v>1233</v>
      </c>
      <c r="C1545" s="4" t="s">
        <v>744</v>
      </c>
      <c r="D1545" s="4" t="s">
        <v>727</v>
      </c>
      <c r="E1545" s="4">
        <v>1</v>
      </c>
      <c r="F1545" s="4" t="s">
        <v>1245</v>
      </c>
      <c r="G1545" s="4" t="s">
        <v>60</v>
      </c>
      <c r="H1545" s="3" t="s">
        <v>733</v>
      </c>
    </row>
    <row r="1546" ht="36" spans="1:8">
      <c r="A1546" s="29" t="s">
        <v>46</v>
      </c>
      <c r="B1546" s="4" t="s">
        <v>1233</v>
      </c>
      <c r="C1546" s="4" t="s">
        <v>744</v>
      </c>
      <c r="D1546" s="4" t="s">
        <v>727</v>
      </c>
      <c r="E1546" s="4">
        <v>1</v>
      </c>
      <c r="F1546" s="4" t="s">
        <v>1247</v>
      </c>
      <c r="G1546" s="4" t="s">
        <v>60</v>
      </c>
      <c r="H1546" s="3" t="s">
        <v>733</v>
      </c>
    </row>
    <row r="1547" ht="48" spans="1:8">
      <c r="A1547" s="29" t="s">
        <v>46</v>
      </c>
      <c r="B1547" s="4" t="s">
        <v>1233</v>
      </c>
      <c r="C1547" s="4" t="s">
        <v>744</v>
      </c>
      <c r="D1547" s="4" t="s">
        <v>727</v>
      </c>
      <c r="E1547" s="4">
        <v>1</v>
      </c>
      <c r="F1547" s="4" t="s">
        <v>1249</v>
      </c>
      <c r="G1547" s="4" t="s">
        <v>60</v>
      </c>
      <c r="H1547" s="3" t="s">
        <v>733</v>
      </c>
    </row>
    <row r="1548" ht="24" spans="1:8">
      <c r="A1548" s="29" t="s">
        <v>46</v>
      </c>
      <c r="B1548" s="4" t="s">
        <v>1233</v>
      </c>
      <c r="C1548" s="4" t="s">
        <v>744</v>
      </c>
      <c r="D1548" s="4" t="s">
        <v>727</v>
      </c>
      <c r="E1548" s="4">
        <v>1</v>
      </c>
      <c r="F1548" s="4" t="s">
        <v>976</v>
      </c>
      <c r="G1548" s="4" t="s">
        <v>60</v>
      </c>
      <c r="H1548" s="3" t="s">
        <v>733</v>
      </c>
    </row>
    <row r="1549" ht="24" spans="1:8">
      <c r="A1549" s="29" t="s">
        <v>46</v>
      </c>
      <c r="B1549" s="4" t="s">
        <v>925</v>
      </c>
      <c r="C1549" s="4" t="s">
        <v>48</v>
      </c>
      <c r="D1549" s="4" t="s">
        <v>727</v>
      </c>
      <c r="E1549" s="4">
        <v>1</v>
      </c>
      <c r="F1549" s="4" t="s">
        <v>833</v>
      </c>
      <c r="G1549" s="4" t="s">
        <v>60</v>
      </c>
      <c r="H1549" s="3" t="s">
        <v>733</v>
      </c>
    </row>
    <row r="1550" ht="24" spans="1:8">
      <c r="A1550" s="29" t="s">
        <v>46</v>
      </c>
      <c r="B1550" s="4" t="s">
        <v>925</v>
      </c>
      <c r="C1550" s="4" t="s">
        <v>48</v>
      </c>
      <c r="D1550" s="4" t="s">
        <v>727</v>
      </c>
      <c r="E1550" s="4">
        <v>1</v>
      </c>
      <c r="F1550" s="4" t="s">
        <v>833</v>
      </c>
      <c r="G1550" s="4" t="s">
        <v>201</v>
      </c>
      <c r="H1550" s="3" t="s">
        <v>733</v>
      </c>
    </row>
    <row r="1551" ht="24" spans="1:8">
      <c r="A1551" s="29" t="s">
        <v>46</v>
      </c>
      <c r="B1551" s="4" t="s">
        <v>925</v>
      </c>
      <c r="C1551" s="4" t="s">
        <v>48</v>
      </c>
      <c r="D1551" s="4" t="s">
        <v>727</v>
      </c>
      <c r="E1551" s="4">
        <v>2</v>
      </c>
      <c r="F1551" s="4" t="s">
        <v>833</v>
      </c>
      <c r="G1551" s="4" t="s">
        <v>60</v>
      </c>
      <c r="H1551" s="3" t="s">
        <v>733</v>
      </c>
    </row>
    <row r="1552" ht="60" spans="1:8">
      <c r="A1552" s="29" t="s">
        <v>46</v>
      </c>
      <c r="B1552" s="4" t="s">
        <v>925</v>
      </c>
      <c r="C1552" s="4" t="s">
        <v>48</v>
      </c>
      <c r="D1552" s="4" t="s">
        <v>727</v>
      </c>
      <c r="E1552" s="4">
        <v>1</v>
      </c>
      <c r="F1552" s="4" t="s">
        <v>1253</v>
      </c>
      <c r="G1552" s="4" t="s">
        <v>60</v>
      </c>
      <c r="H1552" s="3" t="s">
        <v>733</v>
      </c>
    </row>
    <row r="1553" ht="24" spans="1:8">
      <c r="A1553" s="29" t="s">
        <v>46</v>
      </c>
      <c r="B1553" s="4" t="s">
        <v>925</v>
      </c>
      <c r="C1553" s="4" t="s">
        <v>48</v>
      </c>
      <c r="D1553" s="4" t="s">
        <v>727</v>
      </c>
      <c r="E1553" s="4">
        <v>3</v>
      </c>
      <c r="F1553" s="4" t="s">
        <v>770</v>
      </c>
      <c r="G1553" s="4" t="s">
        <v>22</v>
      </c>
      <c r="H1553" s="3" t="s">
        <v>733</v>
      </c>
    </row>
    <row r="1554" ht="24" spans="1:8">
      <c r="A1554" s="29" t="s">
        <v>46</v>
      </c>
      <c r="B1554" s="4" t="s">
        <v>925</v>
      </c>
      <c r="C1554" s="4" t="s">
        <v>48</v>
      </c>
      <c r="D1554" s="4" t="s">
        <v>727</v>
      </c>
      <c r="E1554" s="4">
        <v>1</v>
      </c>
      <c r="F1554" s="4" t="s">
        <v>1203</v>
      </c>
      <c r="G1554" s="4" t="s">
        <v>22</v>
      </c>
      <c r="H1554" s="3" t="s">
        <v>733</v>
      </c>
    </row>
    <row r="1555" ht="24" spans="1:8">
      <c r="A1555" s="29" t="s">
        <v>46</v>
      </c>
      <c r="B1555" s="4" t="s">
        <v>874</v>
      </c>
      <c r="C1555" s="4" t="s">
        <v>48</v>
      </c>
      <c r="D1555" s="4" t="s">
        <v>727</v>
      </c>
      <c r="E1555" s="4">
        <v>4</v>
      </c>
      <c r="F1555" s="4" t="s">
        <v>797</v>
      </c>
      <c r="G1555" s="4" t="s">
        <v>22</v>
      </c>
      <c r="H1555" s="3" t="s">
        <v>733</v>
      </c>
    </row>
    <row r="1556" ht="24" spans="1:8">
      <c r="A1556" s="29" t="s">
        <v>46</v>
      </c>
      <c r="B1556" s="4" t="s">
        <v>1254</v>
      </c>
      <c r="C1556" s="4" t="s">
        <v>48</v>
      </c>
      <c r="D1556" s="4" t="s">
        <v>727</v>
      </c>
      <c r="E1556" s="4">
        <v>1</v>
      </c>
      <c r="F1556" s="4" t="s">
        <v>1255</v>
      </c>
      <c r="G1556" s="4" t="s">
        <v>60</v>
      </c>
      <c r="H1556" s="3" t="s">
        <v>733</v>
      </c>
    </row>
    <row r="1557" ht="24" spans="1:8">
      <c r="A1557" s="29" t="s">
        <v>46</v>
      </c>
      <c r="B1557" s="4" t="s">
        <v>1254</v>
      </c>
      <c r="C1557" s="4" t="s">
        <v>48</v>
      </c>
      <c r="D1557" s="4" t="s">
        <v>727</v>
      </c>
      <c r="E1557" s="4">
        <v>1</v>
      </c>
      <c r="F1557" s="4" t="s">
        <v>1256</v>
      </c>
      <c r="G1557" s="4" t="s">
        <v>60</v>
      </c>
      <c r="H1557" s="3" t="s">
        <v>733</v>
      </c>
    </row>
    <row r="1558" ht="24" spans="1:8">
      <c r="A1558" s="29" t="s">
        <v>46</v>
      </c>
      <c r="B1558" s="4" t="s">
        <v>1254</v>
      </c>
      <c r="C1558" s="4" t="s">
        <v>48</v>
      </c>
      <c r="D1558" s="4" t="s">
        <v>727</v>
      </c>
      <c r="E1558" s="4">
        <v>1</v>
      </c>
      <c r="F1558" s="4" t="s">
        <v>1033</v>
      </c>
      <c r="G1558" s="4" t="s">
        <v>60</v>
      </c>
      <c r="H1558" s="3" t="s">
        <v>733</v>
      </c>
    </row>
    <row r="1559" ht="60" spans="1:8">
      <c r="A1559" s="29" t="s">
        <v>46</v>
      </c>
      <c r="B1559" s="4" t="s">
        <v>792</v>
      </c>
      <c r="C1559" s="4" t="s">
        <v>744</v>
      </c>
      <c r="D1559" s="4" t="s">
        <v>727</v>
      </c>
      <c r="E1559" s="21">
        <v>4</v>
      </c>
      <c r="F1559" s="4" t="s">
        <v>866</v>
      </c>
      <c r="G1559" s="4" t="s">
        <v>60</v>
      </c>
      <c r="H1559" s="3" t="s">
        <v>733</v>
      </c>
    </row>
    <row r="1560" ht="60" spans="1:8">
      <c r="A1560" s="29" t="s">
        <v>46</v>
      </c>
      <c r="B1560" s="4" t="s">
        <v>792</v>
      </c>
      <c r="C1560" s="4" t="s">
        <v>744</v>
      </c>
      <c r="D1560" s="4" t="s">
        <v>727</v>
      </c>
      <c r="E1560" s="21">
        <v>2</v>
      </c>
      <c r="F1560" s="4" t="s">
        <v>827</v>
      </c>
      <c r="G1560" s="4" t="s">
        <v>60</v>
      </c>
      <c r="H1560" s="3" t="s">
        <v>733</v>
      </c>
    </row>
    <row r="1561" ht="60" spans="1:8">
      <c r="A1561" s="29" t="s">
        <v>46</v>
      </c>
      <c r="B1561" s="4" t="s">
        <v>792</v>
      </c>
      <c r="C1561" s="4" t="s">
        <v>744</v>
      </c>
      <c r="D1561" s="4" t="s">
        <v>727</v>
      </c>
      <c r="E1561" s="21">
        <v>3</v>
      </c>
      <c r="F1561" s="4" t="s">
        <v>928</v>
      </c>
      <c r="G1561" s="4" t="s">
        <v>60</v>
      </c>
      <c r="H1561" s="3" t="s">
        <v>733</v>
      </c>
    </row>
    <row r="1562" ht="60" spans="1:8">
      <c r="A1562" s="29" t="s">
        <v>46</v>
      </c>
      <c r="B1562" s="4" t="s">
        <v>792</v>
      </c>
      <c r="C1562" s="4" t="s">
        <v>744</v>
      </c>
      <c r="D1562" s="4" t="s">
        <v>727</v>
      </c>
      <c r="E1562" s="21">
        <v>8</v>
      </c>
      <c r="F1562" s="4" t="s">
        <v>371</v>
      </c>
      <c r="G1562" s="4" t="s">
        <v>60</v>
      </c>
      <c r="H1562" s="3" t="s">
        <v>733</v>
      </c>
    </row>
    <row r="1563" ht="60" spans="1:8">
      <c r="A1563" s="29" t="s">
        <v>46</v>
      </c>
      <c r="B1563" s="4" t="s">
        <v>792</v>
      </c>
      <c r="C1563" s="4" t="s">
        <v>744</v>
      </c>
      <c r="D1563" s="4" t="s">
        <v>727</v>
      </c>
      <c r="E1563" s="21">
        <v>1</v>
      </c>
      <c r="F1563" s="4" t="s">
        <v>1022</v>
      </c>
      <c r="G1563" s="4" t="s">
        <v>60</v>
      </c>
      <c r="H1563" s="3" t="s">
        <v>733</v>
      </c>
    </row>
    <row r="1564" ht="60" spans="1:8">
      <c r="A1564" s="29" t="s">
        <v>46</v>
      </c>
      <c r="B1564" s="4" t="s">
        <v>792</v>
      </c>
      <c r="C1564" s="4" t="s">
        <v>744</v>
      </c>
      <c r="D1564" s="4" t="s">
        <v>727</v>
      </c>
      <c r="E1564" s="21">
        <v>1</v>
      </c>
      <c r="F1564" s="4" t="s">
        <v>833</v>
      </c>
      <c r="G1564" s="4" t="s">
        <v>60</v>
      </c>
      <c r="H1564" s="3" t="s">
        <v>733</v>
      </c>
    </row>
    <row r="1565" ht="60" spans="1:8">
      <c r="A1565" s="29" t="s">
        <v>46</v>
      </c>
      <c r="B1565" s="4" t="s">
        <v>792</v>
      </c>
      <c r="C1565" s="4" t="s">
        <v>744</v>
      </c>
      <c r="D1565" s="4" t="s">
        <v>727</v>
      </c>
      <c r="E1565" s="21">
        <v>2</v>
      </c>
      <c r="F1565" s="4" t="s">
        <v>1033</v>
      </c>
      <c r="G1565" s="4" t="s">
        <v>60</v>
      </c>
      <c r="H1565" s="3" t="s">
        <v>733</v>
      </c>
    </row>
    <row r="1566" ht="60" spans="1:8">
      <c r="A1566" s="29" t="s">
        <v>46</v>
      </c>
      <c r="B1566" s="4" t="s">
        <v>792</v>
      </c>
      <c r="C1566" s="4" t="s">
        <v>744</v>
      </c>
      <c r="D1566" s="4" t="s">
        <v>727</v>
      </c>
      <c r="E1566" s="21">
        <v>2</v>
      </c>
      <c r="F1566" s="13" t="s">
        <v>1034</v>
      </c>
      <c r="G1566" s="4" t="s">
        <v>60</v>
      </c>
      <c r="H1566" s="3" t="s">
        <v>733</v>
      </c>
    </row>
    <row r="1567" ht="60" spans="1:8">
      <c r="A1567" s="29" t="s">
        <v>46</v>
      </c>
      <c r="B1567" s="4" t="s">
        <v>792</v>
      </c>
      <c r="C1567" s="4" t="s">
        <v>744</v>
      </c>
      <c r="D1567" s="4" t="s">
        <v>727</v>
      </c>
      <c r="E1567" s="21">
        <v>1</v>
      </c>
      <c r="F1567" s="4" t="s">
        <v>1257</v>
      </c>
      <c r="G1567" s="4" t="s">
        <v>60</v>
      </c>
      <c r="H1567" s="3" t="s">
        <v>733</v>
      </c>
    </row>
    <row r="1568" ht="60" spans="1:8">
      <c r="A1568" s="29" t="s">
        <v>46</v>
      </c>
      <c r="B1568" s="4" t="s">
        <v>792</v>
      </c>
      <c r="C1568" s="4" t="s">
        <v>744</v>
      </c>
      <c r="D1568" s="4" t="s">
        <v>727</v>
      </c>
      <c r="E1568" s="21">
        <v>2</v>
      </c>
      <c r="F1568" s="4" t="s">
        <v>1035</v>
      </c>
      <c r="G1568" s="4" t="s">
        <v>60</v>
      </c>
      <c r="H1568" s="3" t="s">
        <v>733</v>
      </c>
    </row>
    <row r="1569" ht="60" spans="1:8">
      <c r="A1569" s="29" t="s">
        <v>46</v>
      </c>
      <c r="B1569" s="4" t="s">
        <v>792</v>
      </c>
      <c r="C1569" s="4" t="s">
        <v>744</v>
      </c>
      <c r="D1569" s="4" t="s">
        <v>727</v>
      </c>
      <c r="E1569" s="21">
        <v>1</v>
      </c>
      <c r="F1569" s="4" t="s">
        <v>1258</v>
      </c>
      <c r="G1569" s="4" t="s">
        <v>60</v>
      </c>
      <c r="H1569" s="3" t="s">
        <v>733</v>
      </c>
    </row>
    <row r="1570" ht="60" spans="1:8">
      <c r="A1570" s="29" t="s">
        <v>46</v>
      </c>
      <c r="B1570" s="4" t="s">
        <v>792</v>
      </c>
      <c r="C1570" s="4" t="s">
        <v>744</v>
      </c>
      <c r="D1570" s="4" t="s">
        <v>727</v>
      </c>
      <c r="E1570" s="21">
        <v>2</v>
      </c>
      <c r="F1570" s="4" t="s">
        <v>971</v>
      </c>
      <c r="G1570" s="4" t="s">
        <v>60</v>
      </c>
      <c r="H1570" s="3" t="s">
        <v>733</v>
      </c>
    </row>
    <row r="1571" ht="24" spans="1:8">
      <c r="A1571" s="29" t="s">
        <v>46</v>
      </c>
      <c r="B1571" s="4" t="s">
        <v>572</v>
      </c>
      <c r="C1571" s="4" t="s">
        <v>48</v>
      </c>
      <c r="D1571" s="4" t="s">
        <v>727</v>
      </c>
      <c r="E1571" s="4">
        <v>1</v>
      </c>
      <c r="F1571" s="21" t="s">
        <v>770</v>
      </c>
      <c r="G1571" s="4" t="s">
        <v>201</v>
      </c>
      <c r="H1571" s="3" t="s">
        <v>733</v>
      </c>
    </row>
    <row r="1572" ht="24" spans="1:8">
      <c r="A1572" s="29" t="s">
        <v>46</v>
      </c>
      <c r="B1572" s="4" t="s">
        <v>572</v>
      </c>
      <c r="C1572" s="4" t="s">
        <v>48</v>
      </c>
      <c r="D1572" s="4" t="s">
        <v>727</v>
      </c>
      <c r="E1572" s="4">
        <v>1</v>
      </c>
      <c r="F1572" s="21" t="s">
        <v>1105</v>
      </c>
      <c r="G1572" s="4" t="s">
        <v>201</v>
      </c>
      <c r="H1572" s="3" t="s">
        <v>733</v>
      </c>
    </row>
    <row r="1573" ht="24" spans="1:8">
      <c r="A1573" s="29" t="s">
        <v>46</v>
      </c>
      <c r="B1573" s="4" t="s">
        <v>572</v>
      </c>
      <c r="C1573" s="4" t="s">
        <v>48</v>
      </c>
      <c r="D1573" s="4" t="s">
        <v>727</v>
      </c>
      <c r="E1573" s="4">
        <v>1</v>
      </c>
      <c r="F1573" s="21" t="s">
        <v>371</v>
      </c>
      <c r="G1573" s="4" t="s">
        <v>201</v>
      </c>
      <c r="H1573" s="3" t="s">
        <v>733</v>
      </c>
    </row>
    <row r="1574" ht="24" spans="1:8">
      <c r="A1574" s="29" t="s">
        <v>46</v>
      </c>
      <c r="B1574" s="4" t="s">
        <v>572</v>
      </c>
      <c r="C1574" s="4" t="s">
        <v>48</v>
      </c>
      <c r="D1574" s="4" t="s">
        <v>727</v>
      </c>
      <c r="E1574" s="4">
        <v>1</v>
      </c>
      <c r="F1574" s="21" t="s">
        <v>833</v>
      </c>
      <c r="G1574" s="4" t="s">
        <v>201</v>
      </c>
      <c r="H1574" s="3" t="s">
        <v>733</v>
      </c>
    </row>
    <row r="1575" ht="24" spans="1:8">
      <c r="A1575" s="29" t="s">
        <v>46</v>
      </c>
      <c r="B1575" s="4" t="s">
        <v>572</v>
      </c>
      <c r="C1575" s="4" t="s">
        <v>48</v>
      </c>
      <c r="D1575" s="4" t="s">
        <v>727</v>
      </c>
      <c r="E1575" s="4">
        <v>1</v>
      </c>
      <c r="F1575" s="21" t="s">
        <v>902</v>
      </c>
      <c r="G1575" s="4" t="s">
        <v>201</v>
      </c>
      <c r="H1575" s="3" t="s">
        <v>733</v>
      </c>
    </row>
    <row r="1576" ht="24" spans="1:8">
      <c r="A1576" s="29" t="s">
        <v>46</v>
      </c>
      <c r="B1576" s="4" t="s">
        <v>572</v>
      </c>
      <c r="C1576" s="4" t="s">
        <v>48</v>
      </c>
      <c r="D1576" s="4" t="s">
        <v>727</v>
      </c>
      <c r="E1576" s="4">
        <v>1</v>
      </c>
      <c r="F1576" s="21" t="s">
        <v>1103</v>
      </c>
      <c r="G1576" s="4" t="s">
        <v>201</v>
      </c>
      <c r="H1576" s="3" t="s">
        <v>733</v>
      </c>
    </row>
    <row r="1577" ht="24" spans="1:8">
      <c r="A1577" s="29" t="s">
        <v>46</v>
      </c>
      <c r="B1577" s="4" t="s">
        <v>572</v>
      </c>
      <c r="C1577" s="4" t="s">
        <v>48</v>
      </c>
      <c r="D1577" s="4" t="s">
        <v>727</v>
      </c>
      <c r="E1577" s="4">
        <v>1</v>
      </c>
      <c r="F1577" s="21" t="s">
        <v>1038</v>
      </c>
      <c r="G1577" s="4" t="s">
        <v>201</v>
      </c>
      <c r="H1577" s="3" t="s">
        <v>733</v>
      </c>
    </row>
    <row r="1578" ht="24" spans="1:8">
      <c r="A1578" s="29" t="s">
        <v>46</v>
      </c>
      <c r="B1578" s="4" t="s">
        <v>572</v>
      </c>
      <c r="C1578" s="4" t="s">
        <v>48</v>
      </c>
      <c r="D1578" s="4" t="s">
        <v>727</v>
      </c>
      <c r="E1578" s="4">
        <v>1</v>
      </c>
      <c r="F1578" s="21" t="s">
        <v>1036</v>
      </c>
      <c r="G1578" s="4" t="s">
        <v>201</v>
      </c>
      <c r="H1578" s="3" t="s">
        <v>733</v>
      </c>
    </row>
    <row r="1579" ht="24" spans="1:8">
      <c r="A1579" s="29" t="s">
        <v>46</v>
      </c>
      <c r="B1579" s="4" t="s">
        <v>572</v>
      </c>
      <c r="C1579" s="4" t="s">
        <v>48</v>
      </c>
      <c r="D1579" s="4" t="s">
        <v>727</v>
      </c>
      <c r="E1579" s="4">
        <v>1</v>
      </c>
      <c r="F1579" s="21" t="s">
        <v>372</v>
      </c>
      <c r="G1579" s="4" t="s">
        <v>201</v>
      </c>
      <c r="H1579" s="3" t="s">
        <v>733</v>
      </c>
    </row>
    <row r="1580" ht="24" spans="1:8">
      <c r="A1580" s="29" t="s">
        <v>46</v>
      </c>
      <c r="B1580" s="4" t="s">
        <v>572</v>
      </c>
      <c r="C1580" s="4" t="s">
        <v>48</v>
      </c>
      <c r="D1580" s="4" t="s">
        <v>727</v>
      </c>
      <c r="E1580" s="4">
        <v>1</v>
      </c>
      <c r="F1580" s="21" t="s">
        <v>1004</v>
      </c>
      <c r="G1580" s="4" t="s">
        <v>201</v>
      </c>
      <c r="H1580" s="3" t="s">
        <v>733</v>
      </c>
    </row>
    <row r="1581" ht="24" spans="1:8">
      <c r="A1581" s="29" t="s">
        <v>46</v>
      </c>
      <c r="B1581" s="4" t="s">
        <v>572</v>
      </c>
      <c r="C1581" s="4" t="s">
        <v>48</v>
      </c>
      <c r="D1581" s="4" t="s">
        <v>727</v>
      </c>
      <c r="E1581" s="4">
        <v>1</v>
      </c>
      <c r="F1581" s="21" t="s">
        <v>770</v>
      </c>
      <c r="G1581" s="4" t="s">
        <v>60</v>
      </c>
      <c r="H1581" s="3" t="s">
        <v>733</v>
      </c>
    </row>
    <row r="1582" ht="24" spans="1:8">
      <c r="A1582" s="29" t="s">
        <v>46</v>
      </c>
      <c r="B1582" s="4" t="s">
        <v>572</v>
      </c>
      <c r="C1582" s="4" t="s">
        <v>48</v>
      </c>
      <c r="D1582" s="4" t="s">
        <v>727</v>
      </c>
      <c r="E1582" s="4">
        <v>1</v>
      </c>
      <c r="F1582" s="21" t="s">
        <v>833</v>
      </c>
      <c r="G1582" s="4" t="s">
        <v>60</v>
      </c>
      <c r="H1582" s="3" t="s">
        <v>733</v>
      </c>
    </row>
    <row r="1583" ht="24" spans="1:8">
      <c r="A1583" s="29" t="s">
        <v>46</v>
      </c>
      <c r="B1583" s="4" t="s">
        <v>572</v>
      </c>
      <c r="C1583" s="4" t="s">
        <v>48</v>
      </c>
      <c r="D1583" s="4" t="s">
        <v>727</v>
      </c>
      <c r="E1583" s="4">
        <v>1</v>
      </c>
      <c r="F1583" s="21" t="s">
        <v>371</v>
      </c>
      <c r="G1583" s="4" t="s">
        <v>60</v>
      </c>
      <c r="H1583" s="3" t="s">
        <v>733</v>
      </c>
    </row>
    <row r="1584" ht="24" spans="1:8">
      <c r="A1584" s="29" t="s">
        <v>46</v>
      </c>
      <c r="B1584" s="4" t="s">
        <v>572</v>
      </c>
      <c r="C1584" s="4" t="s">
        <v>48</v>
      </c>
      <c r="D1584" s="4" t="s">
        <v>727</v>
      </c>
      <c r="E1584" s="4">
        <v>1</v>
      </c>
      <c r="F1584" s="21" t="s">
        <v>1105</v>
      </c>
      <c r="G1584" s="4" t="s">
        <v>60</v>
      </c>
      <c r="H1584" s="3" t="s">
        <v>733</v>
      </c>
    </row>
    <row r="1585" ht="24" spans="1:8">
      <c r="A1585" s="29" t="s">
        <v>46</v>
      </c>
      <c r="B1585" s="4" t="s">
        <v>572</v>
      </c>
      <c r="C1585" s="4" t="s">
        <v>48</v>
      </c>
      <c r="D1585" s="4" t="s">
        <v>727</v>
      </c>
      <c r="E1585" s="4">
        <v>2</v>
      </c>
      <c r="F1585" s="21" t="s">
        <v>1036</v>
      </c>
      <c r="G1585" s="4" t="s">
        <v>60</v>
      </c>
      <c r="H1585" s="3" t="s">
        <v>733</v>
      </c>
    </row>
    <row r="1586" ht="24" spans="1:8">
      <c r="A1586" s="29" t="s">
        <v>46</v>
      </c>
      <c r="B1586" s="4" t="s">
        <v>572</v>
      </c>
      <c r="C1586" s="4" t="s">
        <v>48</v>
      </c>
      <c r="D1586" s="4" t="s">
        <v>727</v>
      </c>
      <c r="E1586" s="4">
        <v>1</v>
      </c>
      <c r="F1586" s="21" t="s">
        <v>372</v>
      </c>
      <c r="G1586" s="4" t="s">
        <v>60</v>
      </c>
      <c r="H1586" s="3" t="s">
        <v>733</v>
      </c>
    </row>
    <row r="1587" ht="24" spans="1:8">
      <c r="A1587" s="29" t="s">
        <v>46</v>
      </c>
      <c r="B1587" s="4" t="s">
        <v>572</v>
      </c>
      <c r="C1587" s="4" t="s">
        <v>48</v>
      </c>
      <c r="D1587" s="4" t="s">
        <v>727</v>
      </c>
      <c r="E1587" s="4">
        <v>1</v>
      </c>
      <c r="F1587" s="21" t="s">
        <v>902</v>
      </c>
      <c r="G1587" s="4" t="s">
        <v>60</v>
      </c>
      <c r="H1587" s="3" t="s">
        <v>733</v>
      </c>
    </row>
    <row r="1588" ht="24" spans="1:8">
      <c r="A1588" s="29" t="s">
        <v>46</v>
      </c>
      <c r="B1588" s="4" t="s">
        <v>572</v>
      </c>
      <c r="C1588" s="4" t="s">
        <v>48</v>
      </c>
      <c r="D1588" s="4" t="s">
        <v>727</v>
      </c>
      <c r="E1588" s="4">
        <v>2</v>
      </c>
      <c r="F1588" s="21" t="s">
        <v>1038</v>
      </c>
      <c r="G1588" s="4" t="s">
        <v>60</v>
      </c>
      <c r="H1588" s="3" t="s">
        <v>733</v>
      </c>
    </row>
    <row r="1589" ht="24" spans="1:8">
      <c r="A1589" s="29" t="s">
        <v>46</v>
      </c>
      <c r="B1589" s="4" t="s">
        <v>572</v>
      </c>
      <c r="C1589" s="4" t="s">
        <v>48</v>
      </c>
      <c r="D1589" s="4" t="s">
        <v>727</v>
      </c>
      <c r="E1589" s="4">
        <v>1</v>
      </c>
      <c r="F1589" s="21" t="s">
        <v>78</v>
      </c>
      <c r="G1589" s="4" t="s">
        <v>60</v>
      </c>
      <c r="H1589" s="3" t="s">
        <v>733</v>
      </c>
    </row>
    <row r="1590" ht="24" spans="1:8">
      <c r="A1590" s="29" t="s">
        <v>46</v>
      </c>
      <c r="B1590" s="4" t="s">
        <v>572</v>
      </c>
      <c r="C1590" s="4" t="s">
        <v>48</v>
      </c>
      <c r="D1590" s="4" t="s">
        <v>727</v>
      </c>
      <c r="E1590" s="4">
        <v>2</v>
      </c>
      <c r="F1590" s="21" t="s">
        <v>1039</v>
      </c>
      <c r="G1590" s="4" t="s">
        <v>60</v>
      </c>
      <c r="H1590" s="3" t="s">
        <v>733</v>
      </c>
    </row>
    <row r="1591" ht="24" spans="1:8">
      <c r="A1591" s="29" t="s">
        <v>46</v>
      </c>
      <c r="B1591" s="4" t="s">
        <v>572</v>
      </c>
      <c r="C1591" s="4" t="s">
        <v>48</v>
      </c>
      <c r="D1591" s="4" t="s">
        <v>727</v>
      </c>
      <c r="E1591" s="4">
        <v>1</v>
      </c>
      <c r="F1591" s="21" t="s">
        <v>1004</v>
      </c>
      <c r="G1591" s="4" t="s">
        <v>60</v>
      </c>
      <c r="H1591" s="3" t="s">
        <v>733</v>
      </c>
    </row>
    <row r="1592" ht="24" spans="1:8">
      <c r="A1592" s="29" t="s">
        <v>46</v>
      </c>
      <c r="B1592" s="4" t="s">
        <v>572</v>
      </c>
      <c r="C1592" s="4" t="s">
        <v>48</v>
      </c>
      <c r="D1592" s="21" t="s">
        <v>49</v>
      </c>
      <c r="E1592" s="4">
        <v>1</v>
      </c>
      <c r="F1592" s="21" t="s">
        <v>573</v>
      </c>
      <c r="G1592" s="4" t="s">
        <v>60</v>
      </c>
      <c r="H1592" s="3" t="s">
        <v>21</v>
      </c>
    </row>
    <row r="1593" ht="36" spans="1:8">
      <c r="A1593" s="29" t="s">
        <v>46</v>
      </c>
      <c r="B1593" s="4" t="s">
        <v>280</v>
      </c>
      <c r="C1593" s="4" t="s">
        <v>48</v>
      </c>
      <c r="D1593" s="21" t="s">
        <v>49</v>
      </c>
      <c r="E1593" s="4">
        <v>1</v>
      </c>
      <c r="F1593" s="4" t="s">
        <v>575</v>
      </c>
      <c r="G1593" s="4" t="s">
        <v>60</v>
      </c>
      <c r="H1593" s="3" t="s">
        <v>21</v>
      </c>
    </row>
    <row r="1594" ht="36" spans="1:8">
      <c r="A1594" s="29" t="s">
        <v>46</v>
      </c>
      <c r="B1594" s="4" t="s">
        <v>280</v>
      </c>
      <c r="C1594" s="4" t="s">
        <v>48</v>
      </c>
      <c r="D1594" s="21" t="s">
        <v>49</v>
      </c>
      <c r="E1594" s="4">
        <v>1</v>
      </c>
      <c r="F1594" s="21" t="s">
        <v>576</v>
      </c>
      <c r="G1594" s="4" t="s">
        <v>60</v>
      </c>
      <c r="H1594" s="3" t="s">
        <v>21</v>
      </c>
    </row>
    <row r="1595" ht="36" spans="1:8">
      <c r="A1595" s="29" t="s">
        <v>46</v>
      </c>
      <c r="B1595" s="4" t="s">
        <v>280</v>
      </c>
      <c r="C1595" s="4" t="s">
        <v>48</v>
      </c>
      <c r="D1595" s="21" t="s">
        <v>49</v>
      </c>
      <c r="E1595" s="4">
        <v>1</v>
      </c>
      <c r="F1595" s="21" t="s">
        <v>577</v>
      </c>
      <c r="G1595" s="4" t="s">
        <v>60</v>
      </c>
      <c r="H1595" s="3" t="s">
        <v>21</v>
      </c>
    </row>
    <row r="1596" ht="36" spans="1:8">
      <c r="A1596" s="29" t="s">
        <v>46</v>
      </c>
      <c r="B1596" s="4" t="s">
        <v>280</v>
      </c>
      <c r="C1596" s="4" t="s">
        <v>48</v>
      </c>
      <c r="D1596" s="21" t="s">
        <v>49</v>
      </c>
      <c r="E1596" s="4">
        <v>1</v>
      </c>
      <c r="F1596" s="21" t="s">
        <v>367</v>
      </c>
      <c r="G1596" s="4" t="s">
        <v>60</v>
      </c>
      <c r="H1596" s="3" t="s">
        <v>21</v>
      </c>
    </row>
    <row r="1597" ht="36" spans="1:8">
      <c r="A1597" s="29" t="s">
        <v>46</v>
      </c>
      <c r="B1597" s="4" t="s">
        <v>280</v>
      </c>
      <c r="C1597" s="4" t="s">
        <v>48</v>
      </c>
      <c r="D1597" s="21" t="s">
        <v>49</v>
      </c>
      <c r="E1597" s="4">
        <v>1</v>
      </c>
      <c r="F1597" s="4" t="s">
        <v>578</v>
      </c>
      <c r="G1597" s="4" t="s">
        <v>60</v>
      </c>
      <c r="H1597" s="3" t="s">
        <v>21</v>
      </c>
    </row>
    <row r="1598" ht="36" spans="1:8">
      <c r="A1598" s="29" t="s">
        <v>46</v>
      </c>
      <c r="B1598" s="4" t="s">
        <v>280</v>
      </c>
      <c r="C1598" s="4" t="s">
        <v>48</v>
      </c>
      <c r="D1598" s="21" t="s">
        <v>49</v>
      </c>
      <c r="E1598" s="4">
        <v>1</v>
      </c>
      <c r="F1598" s="4" t="s">
        <v>579</v>
      </c>
      <c r="G1598" s="4" t="s">
        <v>60</v>
      </c>
      <c r="H1598" s="3" t="s">
        <v>21</v>
      </c>
    </row>
    <row r="1599" ht="36" spans="1:8">
      <c r="A1599" s="29" t="s">
        <v>46</v>
      </c>
      <c r="B1599" s="4" t="s">
        <v>280</v>
      </c>
      <c r="C1599" s="4" t="s">
        <v>48</v>
      </c>
      <c r="D1599" s="21" t="s">
        <v>49</v>
      </c>
      <c r="E1599" s="4">
        <v>2</v>
      </c>
      <c r="F1599" s="4" t="s">
        <v>281</v>
      </c>
      <c r="G1599" s="4" t="s">
        <v>22</v>
      </c>
      <c r="H1599" s="3" t="s">
        <v>21</v>
      </c>
    </row>
    <row r="1600" ht="36" spans="1:8">
      <c r="A1600" s="29" t="s">
        <v>46</v>
      </c>
      <c r="B1600" s="4" t="s">
        <v>280</v>
      </c>
      <c r="C1600" s="4" t="s">
        <v>48</v>
      </c>
      <c r="D1600" s="21" t="s">
        <v>49</v>
      </c>
      <c r="E1600" s="4">
        <v>1</v>
      </c>
      <c r="F1600" s="4" t="s">
        <v>289</v>
      </c>
      <c r="G1600" s="4" t="s">
        <v>22</v>
      </c>
      <c r="H1600" s="3" t="s">
        <v>21</v>
      </c>
    </row>
    <row r="1601" ht="36" spans="1:8">
      <c r="A1601" s="29" t="s">
        <v>46</v>
      </c>
      <c r="B1601" s="4" t="s">
        <v>280</v>
      </c>
      <c r="C1601" s="4" t="s">
        <v>48</v>
      </c>
      <c r="D1601" s="21" t="s">
        <v>49</v>
      </c>
      <c r="E1601" s="4">
        <v>1</v>
      </c>
      <c r="F1601" s="4" t="s">
        <v>581</v>
      </c>
      <c r="G1601" s="4" t="s">
        <v>22</v>
      </c>
      <c r="H1601" s="3" t="s">
        <v>21</v>
      </c>
    </row>
    <row r="1602" ht="24" spans="1:8">
      <c r="A1602" s="29" t="s">
        <v>46</v>
      </c>
      <c r="B1602" s="4" t="s">
        <v>173</v>
      </c>
      <c r="C1602" s="4" t="s">
        <v>16</v>
      </c>
      <c r="D1602" s="21" t="s">
        <v>49</v>
      </c>
      <c r="E1602" s="21">
        <v>1</v>
      </c>
      <c r="F1602" s="21" t="s">
        <v>582</v>
      </c>
      <c r="G1602" s="21" t="s">
        <v>22</v>
      </c>
      <c r="H1602" s="3" t="s">
        <v>21</v>
      </c>
    </row>
    <row r="1603" ht="36" spans="1:8">
      <c r="A1603" s="29" t="s">
        <v>46</v>
      </c>
      <c r="B1603" s="4" t="s">
        <v>173</v>
      </c>
      <c r="C1603" s="4" t="s">
        <v>16</v>
      </c>
      <c r="D1603" s="21" t="s">
        <v>49</v>
      </c>
      <c r="E1603" s="21">
        <v>1</v>
      </c>
      <c r="F1603" s="21" t="s">
        <v>584</v>
      </c>
      <c r="G1603" s="21" t="s">
        <v>22</v>
      </c>
      <c r="H1603" s="3" t="s">
        <v>21</v>
      </c>
    </row>
    <row r="1604" ht="24" spans="1:8">
      <c r="A1604" s="29" t="s">
        <v>46</v>
      </c>
      <c r="B1604" s="4" t="s">
        <v>173</v>
      </c>
      <c r="C1604" s="4" t="s">
        <v>16</v>
      </c>
      <c r="D1604" s="21" t="s">
        <v>49</v>
      </c>
      <c r="E1604" s="21">
        <v>1</v>
      </c>
      <c r="F1604" s="21" t="s">
        <v>586</v>
      </c>
      <c r="G1604" s="21" t="s">
        <v>22</v>
      </c>
      <c r="H1604" s="3" t="s">
        <v>21</v>
      </c>
    </row>
    <row r="1605" ht="48" spans="1:8">
      <c r="A1605" s="29" t="s">
        <v>46</v>
      </c>
      <c r="B1605" s="4" t="s">
        <v>173</v>
      </c>
      <c r="C1605" s="4" t="s">
        <v>16</v>
      </c>
      <c r="D1605" s="21" t="s">
        <v>49</v>
      </c>
      <c r="E1605" s="21">
        <v>3</v>
      </c>
      <c r="F1605" s="21" t="s">
        <v>174</v>
      </c>
      <c r="G1605" s="21" t="s">
        <v>22</v>
      </c>
      <c r="H1605" s="3" t="s">
        <v>21</v>
      </c>
    </row>
    <row r="1606" ht="36" spans="1:8">
      <c r="A1606" s="29" t="s">
        <v>46</v>
      </c>
      <c r="B1606" s="4" t="s">
        <v>173</v>
      </c>
      <c r="C1606" s="4" t="s">
        <v>16</v>
      </c>
      <c r="D1606" s="21" t="s">
        <v>49</v>
      </c>
      <c r="E1606" s="21">
        <v>3</v>
      </c>
      <c r="F1606" s="21" t="s">
        <v>176</v>
      </c>
      <c r="G1606" s="21" t="s">
        <v>22</v>
      </c>
      <c r="H1606" s="3" t="s">
        <v>21</v>
      </c>
    </row>
    <row r="1607" ht="24" spans="1:8">
      <c r="A1607" s="29" t="s">
        <v>46</v>
      </c>
      <c r="B1607" s="4" t="s">
        <v>173</v>
      </c>
      <c r="C1607" s="4" t="s">
        <v>16</v>
      </c>
      <c r="D1607" s="21" t="s">
        <v>49</v>
      </c>
      <c r="E1607" s="21">
        <v>2</v>
      </c>
      <c r="F1607" s="21" t="s">
        <v>283</v>
      </c>
      <c r="G1607" s="21" t="s">
        <v>22</v>
      </c>
      <c r="H1607" s="3" t="s">
        <v>21</v>
      </c>
    </row>
    <row r="1608" ht="36" spans="1:8">
      <c r="A1608" s="29" t="s">
        <v>46</v>
      </c>
      <c r="B1608" s="4" t="s">
        <v>173</v>
      </c>
      <c r="C1608" s="4" t="s">
        <v>16</v>
      </c>
      <c r="D1608" s="21" t="s">
        <v>49</v>
      </c>
      <c r="E1608" s="21">
        <v>3</v>
      </c>
      <c r="F1608" s="21" t="s">
        <v>178</v>
      </c>
      <c r="G1608" s="21" t="s">
        <v>22</v>
      </c>
      <c r="H1608" s="3" t="s">
        <v>21</v>
      </c>
    </row>
    <row r="1609" ht="24" spans="1:8">
      <c r="A1609" s="29" t="s">
        <v>46</v>
      </c>
      <c r="B1609" s="4" t="s">
        <v>173</v>
      </c>
      <c r="C1609" s="4" t="s">
        <v>16</v>
      </c>
      <c r="D1609" s="21" t="s">
        <v>49</v>
      </c>
      <c r="E1609" s="21">
        <v>2</v>
      </c>
      <c r="F1609" s="21" t="s">
        <v>285</v>
      </c>
      <c r="G1609" s="21" t="s">
        <v>22</v>
      </c>
      <c r="H1609" s="3" t="s">
        <v>21</v>
      </c>
    </row>
    <row r="1610" ht="24" spans="1:8">
      <c r="A1610" s="29" t="s">
        <v>46</v>
      </c>
      <c r="B1610" s="4" t="s">
        <v>173</v>
      </c>
      <c r="C1610" s="4" t="s">
        <v>16</v>
      </c>
      <c r="D1610" s="21" t="s">
        <v>49</v>
      </c>
      <c r="E1610" s="21">
        <v>1</v>
      </c>
      <c r="F1610" s="21" t="s">
        <v>78</v>
      </c>
      <c r="G1610" s="21" t="s">
        <v>22</v>
      </c>
      <c r="H1610" s="3" t="s">
        <v>21</v>
      </c>
    </row>
    <row r="1611" ht="24" spans="1:8">
      <c r="A1611" s="29" t="s">
        <v>46</v>
      </c>
      <c r="B1611" s="4" t="s">
        <v>173</v>
      </c>
      <c r="C1611" s="4" t="s">
        <v>16</v>
      </c>
      <c r="D1611" s="21" t="s">
        <v>49</v>
      </c>
      <c r="E1611" s="21">
        <v>1</v>
      </c>
      <c r="F1611" s="21" t="s">
        <v>389</v>
      </c>
      <c r="G1611" s="21" t="s">
        <v>22</v>
      </c>
      <c r="H1611" s="3" t="s">
        <v>21</v>
      </c>
    </row>
    <row r="1612" ht="72" spans="1:8">
      <c r="A1612" s="29" t="s">
        <v>46</v>
      </c>
      <c r="B1612" s="4" t="s">
        <v>173</v>
      </c>
      <c r="C1612" s="4" t="s">
        <v>16</v>
      </c>
      <c r="D1612" s="21" t="s">
        <v>49</v>
      </c>
      <c r="E1612" s="21">
        <v>2</v>
      </c>
      <c r="F1612" s="21" t="s">
        <v>287</v>
      </c>
      <c r="G1612" s="21" t="s">
        <v>22</v>
      </c>
      <c r="H1612" s="3" t="s">
        <v>21</v>
      </c>
    </row>
    <row r="1613" ht="24" spans="1:8">
      <c r="A1613" s="29" t="s">
        <v>46</v>
      </c>
      <c r="B1613" s="4" t="s">
        <v>173</v>
      </c>
      <c r="C1613" s="4" t="s">
        <v>16</v>
      </c>
      <c r="D1613" s="21" t="s">
        <v>49</v>
      </c>
      <c r="E1613" s="21">
        <v>2</v>
      </c>
      <c r="F1613" s="21" t="s">
        <v>289</v>
      </c>
      <c r="G1613" s="21" t="s">
        <v>22</v>
      </c>
      <c r="H1613" s="3" t="s">
        <v>21</v>
      </c>
    </row>
    <row r="1614" ht="72" spans="1:8">
      <c r="A1614" s="29" t="s">
        <v>46</v>
      </c>
      <c r="B1614" s="4" t="s">
        <v>173</v>
      </c>
      <c r="C1614" s="4" t="s">
        <v>16</v>
      </c>
      <c r="D1614" s="21" t="s">
        <v>49</v>
      </c>
      <c r="E1614" s="21">
        <v>2</v>
      </c>
      <c r="F1614" s="21" t="s">
        <v>290</v>
      </c>
      <c r="G1614" s="21" t="s">
        <v>22</v>
      </c>
      <c r="H1614" s="3" t="s">
        <v>21</v>
      </c>
    </row>
    <row r="1615" ht="24" spans="1:8">
      <c r="A1615" s="29" t="s">
        <v>46</v>
      </c>
      <c r="B1615" s="4" t="s">
        <v>173</v>
      </c>
      <c r="C1615" s="4" t="s">
        <v>16</v>
      </c>
      <c r="D1615" s="21" t="s">
        <v>49</v>
      </c>
      <c r="E1615" s="21">
        <v>1</v>
      </c>
      <c r="F1615" s="21" t="s">
        <v>589</v>
      </c>
      <c r="G1615" s="21" t="s">
        <v>22</v>
      </c>
      <c r="H1615" s="3" t="s">
        <v>21</v>
      </c>
    </row>
    <row r="1616" ht="204" spans="1:8">
      <c r="A1616" s="29" t="s">
        <v>46</v>
      </c>
      <c r="B1616" s="4" t="s">
        <v>173</v>
      </c>
      <c r="C1616" s="4" t="s">
        <v>16</v>
      </c>
      <c r="D1616" s="21" t="s">
        <v>49</v>
      </c>
      <c r="E1616" s="21">
        <v>2</v>
      </c>
      <c r="F1616" s="21" t="s">
        <v>291</v>
      </c>
      <c r="G1616" s="21" t="s">
        <v>22</v>
      </c>
      <c r="H1616" s="3" t="s">
        <v>21</v>
      </c>
    </row>
    <row r="1617" ht="24" spans="1:8">
      <c r="A1617" s="29" t="s">
        <v>46</v>
      </c>
      <c r="B1617" s="4" t="s">
        <v>173</v>
      </c>
      <c r="C1617" s="4" t="s">
        <v>16</v>
      </c>
      <c r="D1617" s="21" t="s">
        <v>49</v>
      </c>
      <c r="E1617" s="21">
        <v>1</v>
      </c>
      <c r="F1617" s="21" t="s">
        <v>590</v>
      </c>
      <c r="G1617" s="21" t="s">
        <v>22</v>
      </c>
      <c r="H1617" s="3" t="s">
        <v>21</v>
      </c>
    </row>
    <row r="1618" ht="24" spans="1:8">
      <c r="A1618" s="29" t="s">
        <v>46</v>
      </c>
      <c r="B1618" s="4" t="s">
        <v>173</v>
      </c>
      <c r="C1618" s="4" t="s">
        <v>16</v>
      </c>
      <c r="D1618" s="21" t="s">
        <v>49</v>
      </c>
      <c r="E1618" s="21">
        <v>1</v>
      </c>
      <c r="F1618" s="21" t="s">
        <v>591</v>
      </c>
      <c r="G1618" s="21" t="s">
        <v>22</v>
      </c>
      <c r="H1618" s="3" t="s">
        <v>21</v>
      </c>
    </row>
    <row r="1619" ht="48" spans="1:8">
      <c r="A1619" s="29" t="s">
        <v>46</v>
      </c>
      <c r="B1619" s="4" t="s">
        <v>173</v>
      </c>
      <c r="C1619" s="4" t="s">
        <v>16</v>
      </c>
      <c r="D1619" s="21" t="s">
        <v>49</v>
      </c>
      <c r="E1619" s="21">
        <v>1</v>
      </c>
      <c r="F1619" s="21" t="s">
        <v>592</v>
      </c>
      <c r="G1619" s="21" t="s">
        <v>22</v>
      </c>
      <c r="H1619" s="3" t="s">
        <v>21</v>
      </c>
    </row>
    <row r="1620" ht="24" spans="1:8">
      <c r="A1620" s="29" t="s">
        <v>46</v>
      </c>
      <c r="B1620" s="4" t="s">
        <v>173</v>
      </c>
      <c r="C1620" s="4" t="s">
        <v>16</v>
      </c>
      <c r="D1620" s="21" t="s">
        <v>49</v>
      </c>
      <c r="E1620" s="21">
        <v>1</v>
      </c>
      <c r="F1620" s="21" t="s">
        <v>593</v>
      </c>
      <c r="G1620" s="21" t="s">
        <v>22</v>
      </c>
      <c r="H1620" s="3" t="s">
        <v>21</v>
      </c>
    </row>
    <row r="1621" ht="24" spans="1:8">
      <c r="A1621" s="29" t="s">
        <v>46</v>
      </c>
      <c r="B1621" s="4" t="s">
        <v>173</v>
      </c>
      <c r="C1621" s="4" t="s">
        <v>16</v>
      </c>
      <c r="D1621" s="21" t="s">
        <v>49</v>
      </c>
      <c r="E1621" s="21">
        <v>2</v>
      </c>
      <c r="F1621" s="21" t="s">
        <v>190</v>
      </c>
      <c r="G1621" s="21" t="s">
        <v>22</v>
      </c>
      <c r="H1621" s="3" t="s">
        <v>21</v>
      </c>
    </row>
    <row r="1622" ht="48" spans="1:8">
      <c r="A1622" s="29" t="s">
        <v>46</v>
      </c>
      <c r="B1622" s="4" t="s">
        <v>173</v>
      </c>
      <c r="C1622" s="4" t="s">
        <v>16</v>
      </c>
      <c r="D1622" s="21" t="s">
        <v>49</v>
      </c>
      <c r="E1622" s="21">
        <v>1</v>
      </c>
      <c r="F1622" s="21" t="s">
        <v>594</v>
      </c>
      <c r="G1622" s="21" t="s">
        <v>22</v>
      </c>
      <c r="H1622" s="3" t="s">
        <v>21</v>
      </c>
    </row>
    <row r="1623" ht="24" spans="1:8">
      <c r="A1623" s="29" t="s">
        <v>46</v>
      </c>
      <c r="B1623" s="4" t="s">
        <v>173</v>
      </c>
      <c r="C1623" s="4" t="s">
        <v>16</v>
      </c>
      <c r="D1623" s="21" t="s">
        <v>49</v>
      </c>
      <c r="E1623" s="21">
        <v>1</v>
      </c>
      <c r="F1623" s="21" t="s">
        <v>595</v>
      </c>
      <c r="G1623" s="21" t="s">
        <v>22</v>
      </c>
      <c r="H1623" s="3" t="s">
        <v>21</v>
      </c>
    </row>
    <row r="1624" ht="24" spans="1:8">
      <c r="A1624" s="29" t="s">
        <v>46</v>
      </c>
      <c r="B1624" s="4" t="s">
        <v>173</v>
      </c>
      <c r="C1624" s="4" t="s">
        <v>16</v>
      </c>
      <c r="D1624" s="21" t="s">
        <v>49</v>
      </c>
      <c r="E1624" s="21">
        <v>2</v>
      </c>
      <c r="F1624" s="21" t="s">
        <v>292</v>
      </c>
      <c r="G1624" s="21" t="s">
        <v>22</v>
      </c>
      <c r="H1624" s="3" t="s">
        <v>21</v>
      </c>
    </row>
    <row r="1625" ht="36" spans="1:8">
      <c r="A1625" s="29" t="s">
        <v>46</v>
      </c>
      <c r="B1625" s="4" t="s">
        <v>173</v>
      </c>
      <c r="C1625" s="4" t="s">
        <v>16</v>
      </c>
      <c r="D1625" s="21" t="s">
        <v>49</v>
      </c>
      <c r="E1625" s="21">
        <v>1</v>
      </c>
      <c r="F1625" s="21" t="s">
        <v>596</v>
      </c>
      <c r="G1625" s="21" t="s">
        <v>22</v>
      </c>
      <c r="H1625" s="3" t="s">
        <v>21</v>
      </c>
    </row>
    <row r="1626" ht="24" spans="1:8">
      <c r="A1626" s="29" t="s">
        <v>46</v>
      </c>
      <c r="B1626" s="4" t="s">
        <v>173</v>
      </c>
      <c r="C1626" s="4" t="s">
        <v>16</v>
      </c>
      <c r="D1626" s="21" t="s">
        <v>49</v>
      </c>
      <c r="E1626" s="21">
        <v>1</v>
      </c>
      <c r="F1626" s="21" t="s">
        <v>577</v>
      </c>
      <c r="G1626" s="21" t="s">
        <v>22</v>
      </c>
      <c r="H1626" s="3" t="s">
        <v>21</v>
      </c>
    </row>
    <row r="1627" ht="24" spans="1:8">
      <c r="A1627" s="29" t="s">
        <v>46</v>
      </c>
      <c r="B1627" s="4" t="s">
        <v>173</v>
      </c>
      <c r="C1627" s="4" t="s">
        <v>16</v>
      </c>
      <c r="D1627" s="21" t="s">
        <v>49</v>
      </c>
      <c r="E1627" s="4">
        <v>1</v>
      </c>
      <c r="F1627" s="4" t="s">
        <v>281</v>
      </c>
      <c r="G1627" s="4" t="s">
        <v>22</v>
      </c>
      <c r="H1627" s="3" t="s">
        <v>21</v>
      </c>
    </row>
    <row r="1628" ht="24" spans="1:8">
      <c r="A1628" s="29" t="s">
        <v>46</v>
      </c>
      <c r="B1628" s="4" t="s">
        <v>173</v>
      </c>
      <c r="C1628" s="4" t="s">
        <v>16</v>
      </c>
      <c r="D1628" s="4" t="s">
        <v>727</v>
      </c>
      <c r="E1628" s="21">
        <v>1</v>
      </c>
      <c r="F1628" s="21" t="s">
        <v>1262</v>
      </c>
      <c r="G1628" s="21" t="s">
        <v>22</v>
      </c>
      <c r="H1628" s="3" t="s">
        <v>733</v>
      </c>
    </row>
    <row r="1629" ht="48" spans="1:8">
      <c r="A1629" s="29" t="s">
        <v>46</v>
      </c>
      <c r="B1629" s="4" t="s">
        <v>597</v>
      </c>
      <c r="C1629" s="4" t="s">
        <v>16</v>
      </c>
      <c r="D1629" s="21" t="s">
        <v>49</v>
      </c>
      <c r="E1629" s="4">
        <v>1</v>
      </c>
      <c r="F1629" s="4" t="s">
        <v>598</v>
      </c>
      <c r="G1629" s="21" t="s">
        <v>22</v>
      </c>
      <c r="H1629" s="3" t="s">
        <v>21</v>
      </c>
    </row>
    <row r="1630" ht="84" spans="1:8">
      <c r="A1630" s="29" t="s">
        <v>46</v>
      </c>
      <c r="B1630" s="4" t="s">
        <v>180</v>
      </c>
      <c r="C1630" s="4" t="s">
        <v>16</v>
      </c>
      <c r="D1630" s="21" t="s">
        <v>49</v>
      </c>
      <c r="E1630" s="21">
        <v>1</v>
      </c>
      <c r="F1630" s="21" t="s">
        <v>600</v>
      </c>
      <c r="G1630" s="21" t="s">
        <v>22</v>
      </c>
      <c r="H1630" s="3" t="s">
        <v>21</v>
      </c>
    </row>
    <row r="1631" ht="60" spans="1:8">
      <c r="A1631" s="29" t="s">
        <v>46</v>
      </c>
      <c r="B1631" s="4" t="s">
        <v>180</v>
      </c>
      <c r="C1631" s="4" t="s">
        <v>16</v>
      </c>
      <c r="D1631" s="21" t="s">
        <v>49</v>
      </c>
      <c r="E1631" s="21">
        <v>1</v>
      </c>
      <c r="F1631" s="21" t="s">
        <v>300</v>
      </c>
      <c r="G1631" s="21" t="s">
        <v>22</v>
      </c>
      <c r="H1631" s="3" t="s">
        <v>21</v>
      </c>
    </row>
    <row r="1632" ht="72" spans="1:8">
      <c r="A1632" s="29" t="s">
        <v>46</v>
      </c>
      <c r="B1632" s="4" t="s">
        <v>180</v>
      </c>
      <c r="C1632" s="4" t="s">
        <v>16</v>
      </c>
      <c r="D1632" s="21" t="s">
        <v>49</v>
      </c>
      <c r="E1632" s="21">
        <v>3</v>
      </c>
      <c r="F1632" s="21" t="s">
        <v>181</v>
      </c>
      <c r="G1632" s="21" t="s">
        <v>22</v>
      </c>
      <c r="H1632" s="3" t="s">
        <v>21</v>
      </c>
    </row>
    <row r="1633" ht="72" spans="1:8">
      <c r="A1633" s="29" t="s">
        <v>46</v>
      </c>
      <c r="B1633" s="4" t="s">
        <v>180</v>
      </c>
      <c r="C1633" s="4" t="s">
        <v>16</v>
      </c>
      <c r="D1633" s="21" t="s">
        <v>49</v>
      </c>
      <c r="E1633" s="21">
        <v>1</v>
      </c>
      <c r="F1633" s="21" t="s">
        <v>602</v>
      </c>
      <c r="G1633" s="21" t="s">
        <v>22</v>
      </c>
      <c r="H1633" s="3" t="s">
        <v>21</v>
      </c>
    </row>
    <row r="1634" ht="72" spans="1:8">
      <c r="A1634" s="29" t="s">
        <v>46</v>
      </c>
      <c r="B1634" s="4" t="s">
        <v>180</v>
      </c>
      <c r="C1634" s="4" t="s">
        <v>16</v>
      </c>
      <c r="D1634" s="21" t="s">
        <v>49</v>
      </c>
      <c r="E1634" s="21">
        <v>2</v>
      </c>
      <c r="F1634" s="21" t="s">
        <v>293</v>
      </c>
      <c r="G1634" s="21" t="s">
        <v>22</v>
      </c>
      <c r="H1634" s="3" t="s">
        <v>21</v>
      </c>
    </row>
    <row r="1635" ht="84" spans="1:8">
      <c r="A1635" s="29" t="s">
        <v>46</v>
      </c>
      <c r="B1635" s="4" t="s">
        <v>180</v>
      </c>
      <c r="C1635" s="4" t="s">
        <v>16</v>
      </c>
      <c r="D1635" s="21" t="s">
        <v>49</v>
      </c>
      <c r="E1635" s="21">
        <v>2</v>
      </c>
      <c r="F1635" s="4" t="s">
        <v>295</v>
      </c>
      <c r="G1635" s="21" t="s">
        <v>22</v>
      </c>
      <c r="H1635" s="3" t="s">
        <v>21</v>
      </c>
    </row>
    <row r="1636" ht="60" spans="1:8">
      <c r="A1636" s="29" t="s">
        <v>46</v>
      </c>
      <c r="B1636" s="4" t="s">
        <v>180</v>
      </c>
      <c r="C1636" s="4" t="s">
        <v>16</v>
      </c>
      <c r="D1636" s="21" t="s">
        <v>49</v>
      </c>
      <c r="E1636" s="4">
        <v>1</v>
      </c>
      <c r="F1636" s="4" t="s">
        <v>184</v>
      </c>
      <c r="G1636" s="21" t="s">
        <v>22</v>
      </c>
      <c r="H1636" s="3" t="s">
        <v>21</v>
      </c>
    </row>
    <row r="1637" ht="60" spans="1:8">
      <c r="A1637" s="29" t="s">
        <v>46</v>
      </c>
      <c r="B1637" s="4" t="s">
        <v>180</v>
      </c>
      <c r="C1637" s="4" t="s">
        <v>16</v>
      </c>
      <c r="D1637" s="21" t="s">
        <v>49</v>
      </c>
      <c r="E1637" s="4">
        <v>1</v>
      </c>
      <c r="F1637" s="4" t="s">
        <v>604</v>
      </c>
      <c r="G1637" s="21" t="s">
        <v>22</v>
      </c>
      <c r="H1637" s="3" t="s">
        <v>21</v>
      </c>
    </row>
    <row r="1638" ht="60" spans="1:8">
      <c r="A1638" s="29" t="s">
        <v>46</v>
      </c>
      <c r="B1638" s="4" t="s">
        <v>180</v>
      </c>
      <c r="C1638" s="4" t="s">
        <v>16</v>
      </c>
      <c r="D1638" s="21" t="s">
        <v>49</v>
      </c>
      <c r="E1638" s="4">
        <v>1</v>
      </c>
      <c r="F1638" s="4" t="s">
        <v>605</v>
      </c>
      <c r="G1638" s="21" t="s">
        <v>22</v>
      </c>
      <c r="H1638" s="3" t="s">
        <v>21</v>
      </c>
    </row>
    <row r="1639" ht="36" spans="1:8">
      <c r="A1639" s="29" t="s">
        <v>46</v>
      </c>
      <c r="B1639" s="4" t="s">
        <v>180</v>
      </c>
      <c r="C1639" s="4" t="s">
        <v>16</v>
      </c>
      <c r="D1639" s="21" t="s">
        <v>49</v>
      </c>
      <c r="E1639" s="4">
        <v>1</v>
      </c>
      <c r="F1639" s="21" t="s">
        <v>607</v>
      </c>
      <c r="G1639" s="21" t="s">
        <v>22</v>
      </c>
      <c r="H1639" s="3" t="s">
        <v>21</v>
      </c>
    </row>
    <row r="1640" ht="36" spans="1:8">
      <c r="A1640" s="4" t="s">
        <v>46</v>
      </c>
      <c r="B1640" s="4" t="s">
        <v>180</v>
      </c>
      <c r="C1640" s="4" t="s">
        <v>16</v>
      </c>
      <c r="D1640" s="4" t="s">
        <v>1446</v>
      </c>
      <c r="E1640" s="21">
        <v>1</v>
      </c>
      <c r="F1640" s="21" t="s">
        <v>3187</v>
      </c>
      <c r="G1640" s="21" t="s">
        <v>22</v>
      </c>
      <c r="H1640" s="3" t="s">
        <v>1451</v>
      </c>
    </row>
    <row r="1641" ht="36" spans="1:8">
      <c r="A1641" s="4" t="s">
        <v>46</v>
      </c>
      <c r="B1641" s="4" t="s">
        <v>180</v>
      </c>
      <c r="C1641" s="4" t="s">
        <v>16</v>
      </c>
      <c r="D1641" s="4" t="s">
        <v>1446</v>
      </c>
      <c r="E1641" s="21">
        <v>1</v>
      </c>
      <c r="F1641" s="21" t="s">
        <v>3188</v>
      </c>
      <c r="G1641" s="21" t="s">
        <v>22</v>
      </c>
      <c r="H1641" s="3" t="s">
        <v>1451</v>
      </c>
    </row>
    <row r="1642" ht="48" spans="1:8">
      <c r="A1642" s="4" t="s">
        <v>46</v>
      </c>
      <c r="B1642" s="4" t="s">
        <v>180</v>
      </c>
      <c r="C1642" s="4" t="s">
        <v>16</v>
      </c>
      <c r="D1642" s="4" t="s">
        <v>1446</v>
      </c>
      <c r="E1642" s="21">
        <v>1</v>
      </c>
      <c r="F1642" s="21" t="s">
        <v>3189</v>
      </c>
      <c r="G1642" s="21" t="s">
        <v>22</v>
      </c>
      <c r="H1642" s="3" t="s">
        <v>1451</v>
      </c>
    </row>
    <row r="1643" ht="36" spans="1:8">
      <c r="A1643" s="4" t="s">
        <v>46</v>
      </c>
      <c r="B1643" s="4" t="s">
        <v>180</v>
      </c>
      <c r="C1643" s="4" t="s">
        <v>16</v>
      </c>
      <c r="D1643" s="4" t="s">
        <v>1446</v>
      </c>
      <c r="E1643" s="4">
        <v>1</v>
      </c>
      <c r="F1643" s="4" t="s">
        <v>3190</v>
      </c>
      <c r="G1643" s="21" t="s">
        <v>22</v>
      </c>
      <c r="H1643" s="3" t="s">
        <v>1451</v>
      </c>
    </row>
    <row r="1644" ht="36" spans="1:8">
      <c r="A1644" s="4" t="s">
        <v>46</v>
      </c>
      <c r="B1644" s="4" t="s">
        <v>180</v>
      </c>
      <c r="C1644" s="4" t="s">
        <v>16</v>
      </c>
      <c r="D1644" s="4" t="s">
        <v>1446</v>
      </c>
      <c r="E1644" s="4">
        <v>1</v>
      </c>
      <c r="F1644" s="21" t="s">
        <v>3191</v>
      </c>
      <c r="G1644" s="21" t="s">
        <v>22</v>
      </c>
      <c r="H1644" s="3" t="s">
        <v>1451</v>
      </c>
    </row>
    <row r="1645" ht="108" spans="1:8">
      <c r="A1645" s="4" t="s">
        <v>46</v>
      </c>
      <c r="B1645" s="4" t="s">
        <v>180</v>
      </c>
      <c r="C1645" s="4" t="s">
        <v>16</v>
      </c>
      <c r="D1645" s="4" t="s">
        <v>727</v>
      </c>
      <c r="E1645" s="4">
        <v>1</v>
      </c>
      <c r="F1645" s="21" t="s">
        <v>1264</v>
      </c>
      <c r="G1645" s="21" t="s">
        <v>22</v>
      </c>
      <c r="H1645" s="3" t="s">
        <v>733</v>
      </c>
    </row>
    <row r="1646" ht="72" spans="1:8">
      <c r="A1646" s="4" t="s">
        <v>46</v>
      </c>
      <c r="B1646" s="4" t="s">
        <v>297</v>
      </c>
      <c r="C1646" s="4" t="s">
        <v>16</v>
      </c>
      <c r="D1646" s="21" t="s">
        <v>49</v>
      </c>
      <c r="E1646" s="4">
        <v>1</v>
      </c>
      <c r="F1646" s="21" t="s">
        <v>181</v>
      </c>
      <c r="G1646" s="21" t="s">
        <v>22</v>
      </c>
      <c r="H1646" s="3" t="s">
        <v>21</v>
      </c>
    </row>
    <row r="1647" ht="60" spans="1:8">
      <c r="A1647" s="4" t="s">
        <v>46</v>
      </c>
      <c r="B1647" s="4" t="s">
        <v>297</v>
      </c>
      <c r="C1647" s="4" t="s">
        <v>16</v>
      </c>
      <c r="D1647" s="21" t="s">
        <v>49</v>
      </c>
      <c r="E1647" s="4">
        <v>1</v>
      </c>
      <c r="F1647" s="21" t="s">
        <v>300</v>
      </c>
      <c r="G1647" s="21" t="s">
        <v>22</v>
      </c>
      <c r="H1647" s="3" t="s">
        <v>21</v>
      </c>
    </row>
    <row r="1648" ht="84" spans="1:8">
      <c r="A1648" s="4" t="s">
        <v>46</v>
      </c>
      <c r="B1648" s="4" t="s">
        <v>297</v>
      </c>
      <c r="C1648" s="4" t="s">
        <v>16</v>
      </c>
      <c r="D1648" s="21" t="s">
        <v>49</v>
      </c>
      <c r="E1648" s="4">
        <v>1</v>
      </c>
      <c r="F1648" s="21" t="s">
        <v>600</v>
      </c>
      <c r="G1648" s="21" t="s">
        <v>22</v>
      </c>
      <c r="H1648" s="3" t="s">
        <v>21</v>
      </c>
    </row>
    <row r="1649" ht="72" spans="1:8">
      <c r="A1649" s="4" t="s">
        <v>46</v>
      </c>
      <c r="B1649" s="4" t="s">
        <v>297</v>
      </c>
      <c r="C1649" s="4" t="s">
        <v>16</v>
      </c>
      <c r="D1649" s="21" t="s">
        <v>49</v>
      </c>
      <c r="E1649" s="4">
        <v>1</v>
      </c>
      <c r="F1649" s="21" t="s">
        <v>602</v>
      </c>
      <c r="G1649" s="21" t="s">
        <v>22</v>
      </c>
      <c r="H1649" s="3" t="s">
        <v>21</v>
      </c>
    </row>
    <row r="1650" ht="60" spans="1:8">
      <c r="A1650" s="4" t="s">
        <v>46</v>
      </c>
      <c r="B1650" s="4" t="s">
        <v>297</v>
      </c>
      <c r="C1650" s="4" t="s">
        <v>16</v>
      </c>
      <c r="D1650" s="21" t="s">
        <v>49</v>
      </c>
      <c r="E1650" s="4">
        <v>1</v>
      </c>
      <c r="F1650" s="4" t="s">
        <v>605</v>
      </c>
      <c r="G1650" s="21" t="s">
        <v>22</v>
      </c>
      <c r="H1650" s="3" t="s">
        <v>21</v>
      </c>
    </row>
    <row r="1651" ht="36" spans="1:8">
      <c r="A1651" s="4" t="s">
        <v>46</v>
      </c>
      <c r="B1651" s="4" t="s">
        <v>297</v>
      </c>
      <c r="C1651" s="4" t="s">
        <v>16</v>
      </c>
      <c r="D1651" s="21" t="s">
        <v>49</v>
      </c>
      <c r="E1651" s="4">
        <v>2</v>
      </c>
      <c r="F1651" s="4" t="s">
        <v>37</v>
      </c>
      <c r="G1651" s="21" t="s">
        <v>22</v>
      </c>
      <c r="H1651" s="3" t="s">
        <v>21</v>
      </c>
    </row>
    <row r="1652" ht="36" spans="1:8">
      <c r="A1652" s="4" t="s">
        <v>46</v>
      </c>
      <c r="B1652" s="4" t="s">
        <v>297</v>
      </c>
      <c r="C1652" s="4" t="s">
        <v>16</v>
      </c>
      <c r="D1652" s="21" t="s">
        <v>49</v>
      </c>
      <c r="E1652" s="4">
        <v>2</v>
      </c>
      <c r="F1652" s="4" t="s">
        <v>37</v>
      </c>
      <c r="G1652" s="21" t="s">
        <v>22</v>
      </c>
      <c r="H1652" s="3" t="s">
        <v>21</v>
      </c>
    </row>
    <row r="1653" ht="72" spans="1:8">
      <c r="A1653" s="29" t="s">
        <v>46</v>
      </c>
      <c r="B1653" s="4" t="s">
        <v>299</v>
      </c>
      <c r="C1653" s="4" t="s">
        <v>16</v>
      </c>
      <c r="D1653" s="21" t="s">
        <v>49</v>
      </c>
      <c r="E1653" s="4">
        <v>2</v>
      </c>
      <c r="F1653" s="21" t="s">
        <v>181</v>
      </c>
      <c r="G1653" s="21" t="s">
        <v>22</v>
      </c>
      <c r="H1653" s="3" t="s">
        <v>21</v>
      </c>
    </row>
    <row r="1654" ht="60" spans="1:8">
      <c r="A1654" s="29" t="s">
        <v>46</v>
      </c>
      <c r="B1654" s="4" t="s">
        <v>299</v>
      </c>
      <c r="C1654" s="4" t="s">
        <v>16</v>
      </c>
      <c r="D1654" s="21" t="s">
        <v>49</v>
      </c>
      <c r="E1654" s="4">
        <v>2</v>
      </c>
      <c r="F1654" s="21" t="s">
        <v>300</v>
      </c>
      <c r="G1654" s="21" t="s">
        <v>22</v>
      </c>
      <c r="H1654" s="3" t="s">
        <v>21</v>
      </c>
    </row>
    <row r="1655" ht="84" spans="1:8">
      <c r="A1655" s="29" t="s">
        <v>46</v>
      </c>
      <c r="B1655" s="4" t="s">
        <v>299</v>
      </c>
      <c r="C1655" s="4" t="s">
        <v>16</v>
      </c>
      <c r="D1655" s="21" t="s">
        <v>49</v>
      </c>
      <c r="E1655" s="4">
        <v>1</v>
      </c>
      <c r="F1655" s="21" t="s">
        <v>600</v>
      </c>
      <c r="G1655" s="21" t="s">
        <v>22</v>
      </c>
      <c r="H1655" s="3" t="s">
        <v>21</v>
      </c>
    </row>
    <row r="1656" ht="60" spans="1:8">
      <c r="A1656" s="29" t="s">
        <v>46</v>
      </c>
      <c r="B1656" s="4" t="s">
        <v>299</v>
      </c>
      <c r="C1656" s="4" t="s">
        <v>16</v>
      </c>
      <c r="D1656" s="21" t="s">
        <v>49</v>
      </c>
      <c r="E1656" s="4">
        <v>2</v>
      </c>
      <c r="F1656" s="4" t="s">
        <v>184</v>
      </c>
      <c r="G1656" s="21" t="s">
        <v>22</v>
      </c>
      <c r="H1656" s="3" t="s">
        <v>21</v>
      </c>
    </row>
    <row r="1657" ht="48" spans="1:8">
      <c r="A1657" s="29" t="s">
        <v>46</v>
      </c>
      <c r="B1657" s="4" t="s">
        <v>299</v>
      </c>
      <c r="C1657" s="4" t="s">
        <v>16</v>
      </c>
      <c r="D1657" s="21" t="s">
        <v>49</v>
      </c>
      <c r="E1657" s="4">
        <v>1</v>
      </c>
      <c r="F1657" s="4" t="s">
        <v>609</v>
      </c>
      <c r="G1657" s="21" t="s">
        <v>22</v>
      </c>
      <c r="H1657" s="3" t="s">
        <v>21</v>
      </c>
    </row>
    <row r="1658" ht="60" spans="1:8">
      <c r="A1658" s="29" t="s">
        <v>46</v>
      </c>
      <c r="B1658" s="4" t="s">
        <v>299</v>
      </c>
      <c r="C1658" s="4" t="s">
        <v>16</v>
      </c>
      <c r="D1658" s="21" t="s">
        <v>49</v>
      </c>
      <c r="E1658" s="4">
        <v>1</v>
      </c>
      <c r="F1658" s="4" t="s">
        <v>604</v>
      </c>
      <c r="G1658" s="21" t="s">
        <v>22</v>
      </c>
      <c r="H1658" s="3" t="s">
        <v>21</v>
      </c>
    </row>
    <row r="1659" ht="72" spans="1:8">
      <c r="A1659" s="29" t="s">
        <v>46</v>
      </c>
      <c r="B1659" s="4" t="s">
        <v>299</v>
      </c>
      <c r="C1659" s="4" t="s">
        <v>16</v>
      </c>
      <c r="D1659" s="21" t="s">
        <v>49</v>
      </c>
      <c r="E1659" s="4">
        <v>1</v>
      </c>
      <c r="F1659" s="21" t="s">
        <v>293</v>
      </c>
      <c r="G1659" s="21" t="s">
        <v>22</v>
      </c>
      <c r="H1659" s="3" t="s">
        <v>21</v>
      </c>
    </row>
    <row r="1660" ht="60" spans="1:8">
      <c r="A1660" s="29" t="s">
        <v>46</v>
      </c>
      <c r="B1660" s="4" t="s">
        <v>299</v>
      </c>
      <c r="C1660" s="4" t="s">
        <v>16</v>
      </c>
      <c r="D1660" s="21" t="s">
        <v>49</v>
      </c>
      <c r="E1660" s="4">
        <v>1</v>
      </c>
      <c r="F1660" s="4" t="s">
        <v>605</v>
      </c>
      <c r="G1660" s="21" t="s">
        <v>22</v>
      </c>
      <c r="H1660" s="3" t="s">
        <v>21</v>
      </c>
    </row>
    <row r="1661" ht="78.75" spans="1:8">
      <c r="A1661" s="29" t="s">
        <v>46</v>
      </c>
      <c r="B1661" s="4" t="s">
        <v>299</v>
      </c>
      <c r="C1661" s="4" t="s">
        <v>16</v>
      </c>
      <c r="D1661" s="21" t="s">
        <v>49</v>
      </c>
      <c r="E1661" s="4">
        <v>1</v>
      </c>
      <c r="F1661" s="76" t="s">
        <v>611</v>
      </c>
      <c r="G1661" s="21" t="s">
        <v>22</v>
      </c>
      <c r="H1661" s="3" t="s">
        <v>21</v>
      </c>
    </row>
    <row r="1662" ht="60" spans="1:8">
      <c r="A1662" s="29" t="s">
        <v>46</v>
      </c>
      <c r="B1662" s="4" t="s">
        <v>299</v>
      </c>
      <c r="C1662" s="4" t="s">
        <v>16</v>
      </c>
      <c r="D1662" s="21" t="s">
        <v>49</v>
      </c>
      <c r="E1662" s="4">
        <v>1</v>
      </c>
      <c r="F1662" s="4" t="s">
        <v>184</v>
      </c>
      <c r="G1662" s="21" t="s">
        <v>22</v>
      </c>
      <c r="H1662" s="3" t="s">
        <v>21</v>
      </c>
    </row>
    <row r="1663" ht="72" spans="1:8">
      <c r="A1663" s="29" t="s">
        <v>46</v>
      </c>
      <c r="B1663" s="4" t="s">
        <v>299</v>
      </c>
      <c r="C1663" s="4" t="s">
        <v>16</v>
      </c>
      <c r="D1663" s="21" t="s">
        <v>49</v>
      </c>
      <c r="E1663" s="4">
        <v>1</v>
      </c>
      <c r="F1663" s="21" t="s">
        <v>293</v>
      </c>
      <c r="G1663" s="21" t="s">
        <v>22</v>
      </c>
      <c r="H1663" s="3" t="s">
        <v>21</v>
      </c>
    </row>
    <row r="1664" ht="72" spans="1:8">
      <c r="A1664" s="29" t="s">
        <v>46</v>
      </c>
      <c r="B1664" s="4" t="s">
        <v>299</v>
      </c>
      <c r="C1664" s="4" t="s">
        <v>16</v>
      </c>
      <c r="D1664" s="21" t="s">
        <v>49</v>
      </c>
      <c r="E1664" s="4">
        <v>2</v>
      </c>
      <c r="F1664" s="4" t="s">
        <v>302</v>
      </c>
      <c r="G1664" s="21" t="s">
        <v>22</v>
      </c>
      <c r="H1664" s="3" t="s">
        <v>21</v>
      </c>
    </row>
    <row r="1665" ht="84" spans="1:8">
      <c r="A1665" s="29" t="s">
        <v>46</v>
      </c>
      <c r="B1665" s="4" t="s">
        <v>299</v>
      </c>
      <c r="C1665" s="4" t="s">
        <v>16</v>
      </c>
      <c r="D1665" s="21" t="s">
        <v>49</v>
      </c>
      <c r="E1665" s="4">
        <v>1</v>
      </c>
      <c r="F1665" s="4" t="s">
        <v>611</v>
      </c>
      <c r="G1665" s="21" t="s">
        <v>22</v>
      </c>
      <c r="H1665" s="3" t="s">
        <v>21</v>
      </c>
    </row>
    <row r="1666" ht="60" spans="1:8">
      <c r="A1666" s="29" t="s">
        <v>46</v>
      </c>
      <c r="B1666" s="4" t="s">
        <v>304</v>
      </c>
      <c r="C1666" s="4" t="s">
        <v>16</v>
      </c>
      <c r="D1666" s="21" t="s">
        <v>49</v>
      </c>
      <c r="E1666" s="4">
        <v>1</v>
      </c>
      <c r="F1666" s="21" t="s">
        <v>300</v>
      </c>
      <c r="G1666" s="21" t="s">
        <v>22</v>
      </c>
      <c r="H1666" s="3" t="s">
        <v>21</v>
      </c>
    </row>
    <row r="1667" ht="60" spans="1:8">
      <c r="A1667" s="29" t="s">
        <v>46</v>
      </c>
      <c r="B1667" s="4" t="s">
        <v>304</v>
      </c>
      <c r="C1667" s="4" t="s">
        <v>16</v>
      </c>
      <c r="D1667" s="21" t="s">
        <v>49</v>
      </c>
      <c r="E1667" s="4">
        <v>2</v>
      </c>
      <c r="F1667" s="4" t="s">
        <v>184</v>
      </c>
      <c r="G1667" s="21" t="s">
        <v>22</v>
      </c>
      <c r="H1667" s="3" t="s">
        <v>21</v>
      </c>
    </row>
    <row r="1668" ht="72" spans="1:8">
      <c r="A1668" s="29" t="s">
        <v>46</v>
      </c>
      <c r="B1668" s="4" t="s">
        <v>304</v>
      </c>
      <c r="C1668" s="4" t="s">
        <v>16</v>
      </c>
      <c r="D1668" s="21" t="s">
        <v>49</v>
      </c>
      <c r="E1668" s="4">
        <v>1</v>
      </c>
      <c r="F1668" s="21" t="s">
        <v>293</v>
      </c>
      <c r="G1668" s="21" t="s">
        <v>22</v>
      </c>
      <c r="H1668" s="3" t="s">
        <v>21</v>
      </c>
    </row>
    <row r="1669" ht="72" spans="1:8">
      <c r="A1669" s="29" t="s">
        <v>46</v>
      </c>
      <c r="B1669" s="4" t="s">
        <v>304</v>
      </c>
      <c r="C1669" s="4" t="s">
        <v>16</v>
      </c>
      <c r="D1669" s="21" t="s">
        <v>49</v>
      </c>
      <c r="E1669" s="4">
        <v>1</v>
      </c>
      <c r="F1669" s="21" t="s">
        <v>181</v>
      </c>
      <c r="G1669" s="21" t="s">
        <v>22</v>
      </c>
      <c r="H1669" s="3" t="s">
        <v>21</v>
      </c>
    </row>
    <row r="1670" ht="84" spans="1:8">
      <c r="A1670" s="29" t="s">
        <v>46</v>
      </c>
      <c r="B1670" s="4" t="s">
        <v>304</v>
      </c>
      <c r="C1670" s="4" t="s">
        <v>16</v>
      </c>
      <c r="D1670" s="21" t="s">
        <v>49</v>
      </c>
      <c r="E1670" s="4">
        <v>1</v>
      </c>
      <c r="F1670" s="21" t="s">
        <v>600</v>
      </c>
      <c r="G1670" s="21" t="s">
        <v>22</v>
      </c>
      <c r="H1670" s="3" t="s">
        <v>21</v>
      </c>
    </row>
    <row r="1671" ht="48" spans="1:8">
      <c r="A1671" s="29" t="s">
        <v>46</v>
      </c>
      <c r="B1671" s="4" t="s">
        <v>304</v>
      </c>
      <c r="C1671" s="4" t="s">
        <v>16</v>
      </c>
      <c r="D1671" s="21" t="s">
        <v>49</v>
      </c>
      <c r="E1671" s="4">
        <v>1</v>
      </c>
      <c r="F1671" s="4" t="s">
        <v>609</v>
      </c>
      <c r="G1671" s="21" t="s">
        <v>22</v>
      </c>
      <c r="H1671" s="3" t="s">
        <v>21</v>
      </c>
    </row>
    <row r="1672" ht="60" spans="1:8">
      <c r="A1672" s="29" t="s">
        <v>46</v>
      </c>
      <c r="B1672" s="4" t="s">
        <v>304</v>
      </c>
      <c r="C1672" s="4" t="s">
        <v>16</v>
      </c>
      <c r="D1672" s="21" t="s">
        <v>49</v>
      </c>
      <c r="E1672" s="4">
        <v>1</v>
      </c>
      <c r="F1672" s="4" t="s">
        <v>604</v>
      </c>
      <c r="G1672" s="21" t="s">
        <v>22</v>
      </c>
      <c r="H1672" s="3" t="s">
        <v>21</v>
      </c>
    </row>
    <row r="1673" ht="60" spans="1:8">
      <c r="A1673" s="29" t="s">
        <v>46</v>
      </c>
      <c r="B1673" s="4" t="s">
        <v>304</v>
      </c>
      <c r="C1673" s="4" t="s">
        <v>16</v>
      </c>
      <c r="D1673" s="21" t="s">
        <v>49</v>
      </c>
      <c r="E1673" s="4">
        <v>1</v>
      </c>
      <c r="F1673" s="4" t="s">
        <v>605</v>
      </c>
      <c r="G1673" s="21" t="s">
        <v>22</v>
      </c>
      <c r="H1673" s="3" t="s">
        <v>21</v>
      </c>
    </row>
    <row r="1674" ht="72" spans="1:8">
      <c r="A1674" s="29" t="s">
        <v>46</v>
      </c>
      <c r="B1674" s="4" t="s">
        <v>304</v>
      </c>
      <c r="C1674" s="4" t="s">
        <v>16</v>
      </c>
      <c r="D1674" s="21" t="s">
        <v>49</v>
      </c>
      <c r="E1674" s="4">
        <v>1</v>
      </c>
      <c r="F1674" s="21" t="s">
        <v>602</v>
      </c>
      <c r="G1674" s="21" t="s">
        <v>22</v>
      </c>
      <c r="H1674" s="3" t="s">
        <v>21</v>
      </c>
    </row>
    <row r="1675" ht="36" spans="1:8">
      <c r="A1675" s="29" t="s">
        <v>46</v>
      </c>
      <c r="B1675" s="4" t="s">
        <v>304</v>
      </c>
      <c r="C1675" s="4" t="s">
        <v>16</v>
      </c>
      <c r="D1675" s="21" t="s">
        <v>49</v>
      </c>
      <c r="E1675" s="4">
        <v>1</v>
      </c>
      <c r="F1675" s="21" t="s">
        <v>607</v>
      </c>
      <c r="G1675" s="21" t="s">
        <v>22</v>
      </c>
      <c r="H1675" s="3" t="s">
        <v>21</v>
      </c>
    </row>
    <row r="1676" ht="60" spans="1:8">
      <c r="A1676" s="29" t="s">
        <v>46</v>
      </c>
      <c r="B1676" s="4" t="s">
        <v>183</v>
      </c>
      <c r="C1676" s="4" t="s">
        <v>16</v>
      </c>
      <c r="D1676" s="21" t="s">
        <v>49</v>
      </c>
      <c r="E1676" s="4">
        <v>3</v>
      </c>
      <c r="F1676" s="4" t="s">
        <v>184</v>
      </c>
      <c r="G1676" s="21" t="s">
        <v>22</v>
      </c>
      <c r="H1676" s="3" t="s">
        <v>21</v>
      </c>
    </row>
    <row r="1677" ht="72" spans="1:8">
      <c r="A1677" s="29" t="s">
        <v>46</v>
      </c>
      <c r="B1677" s="4" t="s">
        <v>183</v>
      </c>
      <c r="C1677" s="4" t="s">
        <v>16</v>
      </c>
      <c r="D1677" s="21" t="s">
        <v>49</v>
      </c>
      <c r="E1677" s="4">
        <v>1</v>
      </c>
      <c r="F1677" s="21" t="s">
        <v>602</v>
      </c>
      <c r="G1677" s="21" t="s">
        <v>22</v>
      </c>
      <c r="H1677" s="3" t="s">
        <v>21</v>
      </c>
    </row>
    <row r="1678" ht="72" spans="1:8">
      <c r="A1678" s="29" t="s">
        <v>46</v>
      </c>
      <c r="B1678" s="4" t="s">
        <v>183</v>
      </c>
      <c r="C1678" s="4" t="s">
        <v>16</v>
      </c>
      <c r="D1678" s="21" t="s">
        <v>49</v>
      </c>
      <c r="E1678" s="4">
        <v>2</v>
      </c>
      <c r="F1678" s="21" t="s">
        <v>293</v>
      </c>
      <c r="G1678" s="21" t="s">
        <v>22</v>
      </c>
      <c r="H1678" s="3" t="s">
        <v>21</v>
      </c>
    </row>
    <row r="1679" ht="60" spans="1:8">
      <c r="A1679" s="29" t="s">
        <v>46</v>
      </c>
      <c r="B1679" s="4" t="s">
        <v>183</v>
      </c>
      <c r="C1679" s="4" t="s">
        <v>16</v>
      </c>
      <c r="D1679" s="21" t="s">
        <v>49</v>
      </c>
      <c r="E1679" s="4">
        <v>1</v>
      </c>
      <c r="F1679" s="4" t="s">
        <v>615</v>
      </c>
      <c r="G1679" s="21" t="s">
        <v>22</v>
      </c>
      <c r="H1679" s="3" t="s">
        <v>21</v>
      </c>
    </row>
    <row r="1680" ht="72" spans="1:8">
      <c r="A1680" s="29" t="s">
        <v>46</v>
      </c>
      <c r="B1680" s="4" t="s">
        <v>616</v>
      </c>
      <c r="C1680" s="4" t="s">
        <v>16</v>
      </c>
      <c r="D1680" s="21" t="s">
        <v>49</v>
      </c>
      <c r="E1680" s="4">
        <v>1</v>
      </c>
      <c r="F1680" s="21" t="s">
        <v>181</v>
      </c>
      <c r="G1680" s="21" t="s">
        <v>22</v>
      </c>
      <c r="H1680" s="3" t="s">
        <v>21</v>
      </c>
    </row>
    <row r="1681" ht="60" spans="1:8">
      <c r="A1681" s="29" t="s">
        <v>46</v>
      </c>
      <c r="B1681" s="4" t="s">
        <v>616</v>
      </c>
      <c r="C1681" s="4" t="s">
        <v>16</v>
      </c>
      <c r="D1681" s="21" t="s">
        <v>49</v>
      </c>
      <c r="E1681" s="4">
        <v>1</v>
      </c>
      <c r="F1681" s="21" t="s">
        <v>300</v>
      </c>
      <c r="G1681" s="21" t="s">
        <v>22</v>
      </c>
      <c r="H1681" s="3" t="s">
        <v>21</v>
      </c>
    </row>
    <row r="1682" ht="84" spans="1:8">
      <c r="A1682" s="29" t="s">
        <v>46</v>
      </c>
      <c r="B1682" s="4" t="s">
        <v>616</v>
      </c>
      <c r="C1682" s="4" t="s">
        <v>16</v>
      </c>
      <c r="D1682" s="21" t="s">
        <v>49</v>
      </c>
      <c r="E1682" s="4">
        <v>1</v>
      </c>
      <c r="F1682" s="21" t="s">
        <v>600</v>
      </c>
      <c r="G1682" s="21" t="s">
        <v>22</v>
      </c>
      <c r="H1682" s="3" t="s">
        <v>21</v>
      </c>
    </row>
    <row r="1683" ht="60" spans="1:8">
      <c r="A1683" s="29" t="s">
        <v>46</v>
      </c>
      <c r="B1683" s="4" t="s">
        <v>616</v>
      </c>
      <c r="C1683" s="4" t="s">
        <v>16</v>
      </c>
      <c r="D1683" s="21" t="s">
        <v>49</v>
      </c>
      <c r="E1683" s="4">
        <v>1</v>
      </c>
      <c r="F1683" s="4" t="s">
        <v>184</v>
      </c>
      <c r="G1683" s="21" t="s">
        <v>22</v>
      </c>
      <c r="H1683" s="3" t="s">
        <v>21</v>
      </c>
    </row>
    <row r="1684" ht="60" spans="1:8">
      <c r="A1684" s="29" t="s">
        <v>46</v>
      </c>
      <c r="B1684" s="4" t="s">
        <v>616</v>
      </c>
      <c r="C1684" s="4" t="s">
        <v>16</v>
      </c>
      <c r="D1684" s="21" t="s">
        <v>49</v>
      </c>
      <c r="E1684" s="4">
        <v>1</v>
      </c>
      <c r="F1684" s="4" t="s">
        <v>605</v>
      </c>
      <c r="G1684" s="21" t="s">
        <v>22</v>
      </c>
      <c r="H1684" s="3" t="s">
        <v>21</v>
      </c>
    </row>
    <row r="1685" ht="24" spans="1:8">
      <c r="A1685" s="29" t="s">
        <v>46</v>
      </c>
      <c r="B1685" s="4" t="s">
        <v>617</v>
      </c>
      <c r="C1685" s="4" t="s">
        <v>16</v>
      </c>
      <c r="D1685" s="21" t="s">
        <v>49</v>
      </c>
      <c r="E1685" s="4">
        <v>1</v>
      </c>
      <c r="F1685" s="4" t="s">
        <v>618</v>
      </c>
      <c r="G1685" s="4" t="s">
        <v>77</v>
      </c>
      <c r="H1685" s="3" t="s">
        <v>21</v>
      </c>
    </row>
    <row r="1686" ht="24" spans="1:8">
      <c r="A1686" s="29" t="s">
        <v>46</v>
      </c>
      <c r="B1686" s="4" t="s">
        <v>617</v>
      </c>
      <c r="C1686" s="4" t="s">
        <v>16</v>
      </c>
      <c r="D1686" s="21" t="s">
        <v>49</v>
      </c>
      <c r="E1686" s="4">
        <v>1</v>
      </c>
      <c r="F1686" s="4" t="s">
        <v>618</v>
      </c>
      <c r="G1686" s="4" t="s">
        <v>77</v>
      </c>
      <c r="H1686" s="3" t="s">
        <v>21</v>
      </c>
    </row>
    <row r="1687" ht="60" spans="1:8">
      <c r="A1687" s="29" t="s">
        <v>46</v>
      </c>
      <c r="B1687" s="4" t="s">
        <v>617</v>
      </c>
      <c r="C1687" s="4" t="s">
        <v>16</v>
      </c>
      <c r="D1687" s="21" t="s">
        <v>49</v>
      </c>
      <c r="E1687" s="4">
        <v>1</v>
      </c>
      <c r="F1687" s="21" t="s">
        <v>300</v>
      </c>
      <c r="G1687" s="21" t="s">
        <v>22</v>
      </c>
      <c r="H1687" s="3" t="s">
        <v>21</v>
      </c>
    </row>
    <row r="1688" ht="24" spans="1:8">
      <c r="A1688" s="29" t="s">
        <v>46</v>
      </c>
      <c r="B1688" s="4" t="s">
        <v>130</v>
      </c>
      <c r="C1688" s="4" t="s">
        <v>48</v>
      </c>
      <c r="D1688" s="21" t="s">
        <v>49</v>
      </c>
      <c r="E1688" s="4">
        <v>4</v>
      </c>
      <c r="F1688" s="4" t="s">
        <v>50</v>
      </c>
      <c r="G1688" s="21" t="s">
        <v>22</v>
      </c>
      <c r="H1688" s="3" t="s">
        <v>21</v>
      </c>
    </row>
    <row r="1689" ht="24" spans="1:8">
      <c r="A1689" s="29" t="s">
        <v>46</v>
      </c>
      <c r="B1689" s="4" t="s">
        <v>622</v>
      </c>
      <c r="C1689" s="4" t="s">
        <v>48</v>
      </c>
      <c r="D1689" s="21" t="s">
        <v>49</v>
      </c>
      <c r="E1689" s="4">
        <v>1</v>
      </c>
      <c r="F1689" s="4" t="s">
        <v>50</v>
      </c>
      <c r="G1689" s="21" t="s">
        <v>22</v>
      </c>
      <c r="H1689" s="3" t="s">
        <v>21</v>
      </c>
    </row>
    <row r="1690" ht="24" spans="1:8">
      <c r="A1690" s="29" t="s">
        <v>46</v>
      </c>
      <c r="B1690" s="4" t="s">
        <v>47</v>
      </c>
      <c r="C1690" s="4" t="s">
        <v>48</v>
      </c>
      <c r="D1690" s="21" t="s">
        <v>49</v>
      </c>
      <c r="E1690" s="4">
        <v>8</v>
      </c>
      <c r="F1690" s="4" t="s">
        <v>50</v>
      </c>
      <c r="G1690" s="21" t="s">
        <v>22</v>
      </c>
      <c r="H1690" s="3" t="s">
        <v>21</v>
      </c>
    </row>
    <row r="1691" ht="84" spans="1:8">
      <c r="A1691" s="29" t="s">
        <v>46</v>
      </c>
      <c r="B1691" s="4" t="s">
        <v>47</v>
      </c>
      <c r="C1691" s="4" t="s">
        <v>48</v>
      </c>
      <c r="D1691" s="21" t="s">
        <v>49</v>
      </c>
      <c r="E1691" s="4">
        <v>1</v>
      </c>
      <c r="F1691" s="4" t="s">
        <v>611</v>
      </c>
      <c r="G1691" s="21" t="s">
        <v>22</v>
      </c>
      <c r="H1691" s="3" t="s">
        <v>21</v>
      </c>
    </row>
    <row r="1692" ht="60" spans="1:8">
      <c r="A1692" s="29" t="s">
        <v>46</v>
      </c>
      <c r="B1692" s="4" t="s">
        <v>47</v>
      </c>
      <c r="C1692" s="4" t="s">
        <v>48</v>
      </c>
      <c r="D1692" s="4" t="s">
        <v>727</v>
      </c>
      <c r="E1692" s="4">
        <v>1</v>
      </c>
      <c r="F1692" s="21" t="s">
        <v>1265</v>
      </c>
      <c r="G1692" s="21" t="s">
        <v>22</v>
      </c>
      <c r="H1692" s="3" t="s">
        <v>733</v>
      </c>
    </row>
    <row r="1693" ht="36" spans="1:8">
      <c r="A1693" s="29" t="s">
        <v>46</v>
      </c>
      <c r="B1693" s="4" t="s">
        <v>2059</v>
      </c>
      <c r="C1693" s="4" t="s">
        <v>16</v>
      </c>
      <c r="D1693" s="4" t="s">
        <v>1446</v>
      </c>
      <c r="E1693" s="4">
        <v>2</v>
      </c>
      <c r="F1693" s="4" t="s">
        <v>2060</v>
      </c>
      <c r="G1693" s="4" t="s">
        <v>60</v>
      </c>
      <c r="H1693" s="3" t="s">
        <v>1451</v>
      </c>
    </row>
    <row r="1694" ht="48" spans="1:8">
      <c r="A1694" s="29" t="s">
        <v>46</v>
      </c>
      <c r="B1694" s="4" t="s">
        <v>2059</v>
      </c>
      <c r="C1694" s="4" t="s">
        <v>16</v>
      </c>
      <c r="D1694" s="4" t="s">
        <v>1446</v>
      </c>
      <c r="E1694" s="4">
        <v>2</v>
      </c>
      <c r="F1694" s="4" t="s">
        <v>2061</v>
      </c>
      <c r="G1694" s="4" t="s">
        <v>22</v>
      </c>
      <c r="H1694" s="3" t="s">
        <v>1451</v>
      </c>
    </row>
    <row r="1695" ht="36" spans="1:8">
      <c r="A1695" s="29" t="s">
        <v>46</v>
      </c>
      <c r="B1695" s="4" t="s">
        <v>2059</v>
      </c>
      <c r="C1695" s="4" t="s">
        <v>16</v>
      </c>
      <c r="D1695" s="4" t="s">
        <v>1446</v>
      </c>
      <c r="E1695" s="4">
        <v>2</v>
      </c>
      <c r="F1695" s="4" t="s">
        <v>2062</v>
      </c>
      <c r="G1695" s="4" t="s">
        <v>22</v>
      </c>
      <c r="H1695" s="3" t="s">
        <v>1451</v>
      </c>
    </row>
    <row r="1696" ht="48" spans="1:8">
      <c r="A1696" s="29" t="s">
        <v>46</v>
      </c>
      <c r="B1696" s="4" t="s">
        <v>2059</v>
      </c>
      <c r="C1696" s="4" t="s">
        <v>16</v>
      </c>
      <c r="D1696" s="4" t="s">
        <v>1446</v>
      </c>
      <c r="E1696" s="4">
        <v>2</v>
      </c>
      <c r="F1696" s="4" t="s">
        <v>2063</v>
      </c>
      <c r="G1696" s="4" t="s">
        <v>22</v>
      </c>
      <c r="H1696" s="3" t="s">
        <v>1451</v>
      </c>
    </row>
    <row r="1697" ht="36" spans="1:8">
      <c r="A1697" s="29" t="s">
        <v>46</v>
      </c>
      <c r="B1697" s="4" t="s">
        <v>2059</v>
      </c>
      <c r="C1697" s="4" t="s">
        <v>16</v>
      </c>
      <c r="D1697" s="4" t="s">
        <v>1446</v>
      </c>
      <c r="E1697" s="4">
        <v>2</v>
      </c>
      <c r="F1697" s="4" t="s">
        <v>2064</v>
      </c>
      <c r="G1697" s="4" t="s">
        <v>60</v>
      </c>
      <c r="H1697" s="3" t="s">
        <v>1451</v>
      </c>
    </row>
    <row r="1698" ht="60" spans="1:8">
      <c r="A1698" s="29" t="s">
        <v>46</v>
      </c>
      <c r="B1698" s="4" t="s">
        <v>2059</v>
      </c>
      <c r="C1698" s="4" t="s">
        <v>16</v>
      </c>
      <c r="D1698" s="4" t="s">
        <v>1446</v>
      </c>
      <c r="E1698" s="4">
        <v>1</v>
      </c>
      <c r="F1698" s="4" t="s">
        <v>3192</v>
      </c>
      <c r="G1698" s="4" t="s">
        <v>22</v>
      </c>
      <c r="H1698" s="3" t="s">
        <v>1451</v>
      </c>
    </row>
    <row r="1699" ht="84" spans="1:8">
      <c r="A1699" s="29" t="s">
        <v>46</v>
      </c>
      <c r="B1699" s="4" t="s">
        <v>2059</v>
      </c>
      <c r="C1699" s="4" t="s">
        <v>16</v>
      </c>
      <c r="D1699" s="4" t="s">
        <v>1446</v>
      </c>
      <c r="E1699" s="4">
        <v>2</v>
      </c>
      <c r="F1699" s="4" t="s">
        <v>2065</v>
      </c>
      <c r="G1699" s="4" t="s">
        <v>60</v>
      </c>
      <c r="H1699" s="3" t="s">
        <v>1451</v>
      </c>
    </row>
    <row r="1700" ht="48" spans="1:8">
      <c r="A1700" s="29" t="s">
        <v>46</v>
      </c>
      <c r="B1700" s="4" t="s">
        <v>2059</v>
      </c>
      <c r="C1700" s="4" t="s">
        <v>16</v>
      </c>
      <c r="D1700" s="4" t="s">
        <v>1446</v>
      </c>
      <c r="E1700" s="4">
        <v>2</v>
      </c>
      <c r="F1700" s="4" t="s">
        <v>2066</v>
      </c>
      <c r="G1700" s="4" t="s">
        <v>22</v>
      </c>
      <c r="H1700" s="3" t="s">
        <v>1451</v>
      </c>
    </row>
    <row r="1701" ht="36" spans="1:8">
      <c r="A1701" s="29" t="s">
        <v>46</v>
      </c>
      <c r="B1701" s="4" t="s">
        <v>2059</v>
      </c>
      <c r="C1701" s="4" t="s">
        <v>16</v>
      </c>
      <c r="D1701" s="4" t="s">
        <v>1446</v>
      </c>
      <c r="E1701" s="4">
        <v>1</v>
      </c>
      <c r="F1701" s="4" t="s">
        <v>3193</v>
      </c>
      <c r="G1701" s="4" t="s">
        <v>22</v>
      </c>
      <c r="H1701" s="3" t="s">
        <v>1451</v>
      </c>
    </row>
    <row r="1702" ht="48" spans="1:8">
      <c r="A1702" s="29" t="s">
        <v>46</v>
      </c>
      <c r="B1702" s="4" t="s">
        <v>2059</v>
      </c>
      <c r="C1702" s="4" t="s">
        <v>16</v>
      </c>
      <c r="D1702" s="4" t="s">
        <v>1446</v>
      </c>
      <c r="E1702" s="4">
        <v>2</v>
      </c>
      <c r="F1702" s="4" t="s">
        <v>2067</v>
      </c>
      <c r="G1702" s="4" t="s">
        <v>60</v>
      </c>
      <c r="H1702" s="3" t="s">
        <v>1451</v>
      </c>
    </row>
    <row r="1703" ht="36" spans="1:8">
      <c r="A1703" s="29" t="s">
        <v>46</v>
      </c>
      <c r="B1703" s="4" t="s">
        <v>2059</v>
      </c>
      <c r="C1703" s="4" t="s">
        <v>16</v>
      </c>
      <c r="D1703" s="4" t="s">
        <v>1446</v>
      </c>
      <c r="E1703" s="4">
        <v>2</v>
      </c>
      <c r="F1703" s="4" t="s">
        <v>440</v>
      </c>
      <c r="G1703" s="4" t="s">
        <v>22</v>
      </c>
      <c r="H1703" s="3" t="s">
        <v>1451</v>
      </c>
    </row>
    <row r="1704" ht="36" spans="1:8">
      <c r="A1704" s="29" t="s">
        <v>46</v>
      </c>
      <c r="B1704" s="4" t="s">
        <v>2059</v>
      </c>
      <c r="C1704" s="4" t="s">
        <v>16</v>
      </c>
      <c r="D1704" s="4" t="s">
        <v>1446</v>
      </c>
      <c r="E1704" s="4">
        <v>2</v>
      </c>
      <c r="F1704" s="4" t="s">
        <v>2068</v>
      </c>
      <c r="G1704" s="4" t="s">
        <v>22</v>
      </c>
      <c r="H1704" s="3" t="s">
        <v>1451</v>
      </c>
    </row>
    <row r="1705" ht="60" spans="1:8">
      <c r="A1705" s="29" t="s">
        <v>46</v>
      </c>
      <c r="B1705" s="4" t="s">
        <v>2059</v>
      </c>
      <c r="C1705" s="4" t="s">
        <v>16</v>
      </c>
      <c r="D1705" s="4" t="s">
        <v>1446</v>
      </c>
      <c r="E1705" s="4">
        <v>2</v>
      </c>
      <c r="F1705" s="4" t="s">
        <v>2069</v>
      </c>
      <c r="G1705" s="4" t="s">
        <v>22</v>
      </c>
      <c r="H1705" s="3" t="s">
        <v>1451</v>
      </c>
    </row>
    <row r="1706" ht="36" spans="1:8">
      <c r="A1706" s="29" t="s">
        <v>46</v>
      </c>
      <c r="B1706" s="4" t="s">
        <v>2059</v>
      </c>
      <c r="C1706" s="4" t="s">
        <v>16</v>
      </c>
      <c r="D1706" s="4" t="s">
        <v>1446</v>
      </c>
      <c r="E1706" s="4">
        <v>2</v>
      </c>
      <c r="F1706" s="4" t="s">
        <v>2070</v>
      </c>
      <c r="G1706" s="4" t="s">
        <v>22</v>
      </c>
      <c r="H1706" s="3" t="s">
        <v>1451</v>
      </c>
    </row>
    <row r="1707" ht="36" spans="1:8">
      <c r="A1707" s="29" t="s">
        <v>46</v>
      </c>
      <c r="B1707" s="4" t="s">
        <v>2059</v>
      </c>
      <c r="C1707" s="4" t="s">
        <v>16</v>
      </c>
      <c r="D1707" s="4" t="s">
        <v>1446</v>
      </c>
      <c r="E1707" s="4">
        <v>2</v>
      </c>
      <c r="F1707" s="4" t="s">
        <v>1517</v>
      </c>
      <c r="G1707" s="4" t="s">
        <v>22</v>
      </c>
      <c r="H1707" s="3" t="s">
        <v>1451</v>
      </c>
    </row>
    <row r="1708" ht="60" spans="1:8">
      <c r="A1708" s="21" t="s">
        <v>794</v>
      </c>
      <c r="B1708" s="4" t="s">
        <v>1603</v>
      </c>
      <c r="C1708" s="4" t="s">
        <v>16</v>
      </c>
      <c r="D1708" s="21" t="s">
        <v>1604</v>
      </c>
      <c r="E1708" s="37">
        <v>1</v>
      </c>
      <c r="F1708" s="21" t="s">
        <v>3194</v>
      </c>
      <c r="G1708" s="21" t="s">
        <v>22</v>
      </c>
      <c r="H1708" s="3" t="s">
        <v>1451</v>
      </c>
    </row>
    <row r="1709" ht="228" spans="1:8">
      <c r="A1709" s="21" t="s">
        <v>794</v>
      </c>
      <c r="B1709" s="4" t="s">
        <v>1603</v>
      </c>
      <c r="C1709" s="4" t="s">
        <v>16</v>
      </c>
      <c r="D1709" s="21" t="s">
        <v>1604</v>
      </c>
      <c r="E1709" s="37">
        <v>4</v>
      </c>
      <c r="F1709" s="21" t="s">
        <v>1605</v>
      </c>
      <c r="G1709" s="21" t="s">
        <v>22</v>
      </c>
      <c r="H1709" s="3" t="s">
        <v>1451</v>
      </c>
    </row>
    <row r="1710" ht="24" spans="1:8">
      <c r="A1710" s="21" t="s">
        <v>794</v>
      </c>
      <c r="B1710" s="4" t="s">
        <v>1606</v>
      </c>
      <c r="C1710" s="4" t="s">
        <v>16</v>
      </c>
      <c r="D1710" s="21" t="s">
        <v>1604</v>
      </c>
      <c r="E1710" s="21">
        <v>4</v>
      </c>
      <c r="F1710" s="21" t="s">
        <v>57</v>
      </c>
      <c r="G1710" s="21" t="s">
        <v>22</v>
      </c>
      <c r="H1710" s="3" t="s">
        <v>1451</v>
      </c>
    </row>
    <row r="1711" ht="24" spans="1:8">
      <c r="A1711" s="21" t="s">
        <v>794</v>
      </c>
      <c r="B1711" s="4" t="s">
        <v>1726</v>
      </c>
      <c r="C1711" s="4" t="s">
        <v>16</v>
      </c>
      <c r="D1711" s="21" t="s">
        <v>1604</v>
      </c>
      <c r="E1711" s="21">
        <v>3</v>
      </c>
      <c r="F1711" s="21" t="s">
        <v>57</v>
      </c>
      <c r="G1711" s="21" t="s">
        <v>22</v>
      </c>
      <c r="H1711" s="3" t="s">
        <v>1451</v>
      </c>
    </row>
    <row r="1712" ht="24" spans="1:8">
      <c r="A1712" s="21" t="s">
        <v>794</v>
      </c>
      <c r="B1712" s="4" t="s">
        <v>3195</v>
      </c>
      <c r="C1712" s="4" t="s">
        <v>16</v>
      </c>
      <c r="D1712" s="21" t="s">
        <v>1604</v>
      </c>
      <c r="E1712" s="21">
        <v>1</v>
      </c>
      <c r="F1712" s="21" t="s">
        <v>1455</v>
      </c>
      <c r="G1712" s="21" t="s">
        <v>22</v>
      </c>
      <c r="H1712" s="3" t="s">
        <v>1451</v>
      </c>
    </row>
    <row r="1713" ht="24" spans="1:8">
      <c r="A1713" s="21" t="s">
        <v>794</v>
      </c>
      <c r="B1713" s="4" t="s">
        <v>3195</v>
      </c>
      <c r="C1713" s="4" t="s">
        <v>16</v>
      </c>
      <c r="D1713" s="21" t="s">
        <v>1604</v>
      </c>
      <c r="E1713" s="21">
        <v>1</v>
      </c>
      <c r="F1713" s="21" t="s">
        <v>57</v>
      </c>
      <c r="G1713" s="21" t="s">
        <v>22</v>
      </c>
      <c r="H1713" s="3" t="s">
        <v>1451</v>
      </c>
    </row>
    <row r="1714" ht="24" spans="1:8">
      <c r="A1714" s="21" t="s">
        <v>794</v>
      </c>
      <c r="B1714" s="4" t="s">
        <v>3196</v>
      </c>
      <c r="C1714" s="4" t="s">
        <v>16</v>
      </c>
      <c r="D1714" s="21" t="s">
        <v>1604</v>
      </c>
      <c r="E1714" s="21">
        <v>1</v>
      </c>
      <c r="F1714" s="21" t="s">
        <v>1517</v>
      </c>
      <c r="G1714" s="21" t="s">
        <v>22</v>
      </c>
      <c r="H1714" s="3" t="s">
        <v>1451</v>
      </c>
    </row>
    <row r="1715" ht="24" spans="1:8">
      <c r="A1715" s="21" t="s">
        <v>794</v>
      </c>
      <c r="B1715" s="4" t="s">
        <v>2071</v>
      </c>
      <c r="C1715" s="4" t="s">
        <v>16</v>
      </c>
      <c r="D1715" s="21" t="s">
        <v>1604</v>
      </c>
      <c r="E1715" s="21">
        <v>1</v>
      </c>
      <c r="F1715" s="21" t="s">
        <v>1931</v>
      </c>
      <c r="G1715" s="21" t="s">
        <v>22</v>
      </c>
      <c r="H1715" s="3" t="s">
        <v>1451</v>
      </c>
    </row>
    <row r="1716" ht="24" spans="1:8">
      <c r="A1716" s="21" t="s">
        <v>794</v>
      </c>
      <c r="B1716" s="4" t="s">
        <v>2071</v>
      </c>
      <c r="C1716" s="4" t="s">
        <v>16</v>
      </c>
      <c r="D1716" s="21" t="s">
        <v>1604</v>
      </c>
      <c r="E1716" s="21">
        <v>2</v>
      </c>
      <c r="F1716" s="21" t="s">
        <v>57</v>
      </c>
      <c r="G1716" s="21" t="s">
        <v>77</v>
      </c>
      <c r="H1716" s="3" t="s">
        <v>1451</v>
      </c>
    </row>
    <row r="1717" ht="48" spans="1:8">
      <c r="A1717" s="21" t="s">
        <v>794</v>
      </c>
      <c r="B1717" s="4" t="s">
        <v>2071</v>
      </c>
      <c r="C1717" s="4" t="s">
        <v>16</v>
      </c>
      <c r="D1717" s="21" t="s">
        <v>1610</v>
      </c>
      <c r="E1717" s="21">
        <v>1</v>
      </c>
      <c r="F1717" s="21" t="s">
        <v>3197</v>
      </c>
      <c r="G1717" s="21" t="s">
        <v>22</v>
      </c>
      <c r="H1717" s="3" t="s">
        <v>1451</v>
      </c>
    </row>
    <row r="1718" ht="48" spans="1:8">
      <c r="A1718" s="21" t="s">
        <v>794</v>
      </c>
      <c r="B1718" s="4" t="s">
        <v>3198</v>
      </c>
      <c r="C1718" s="4" t="s">
        <v>16</v>
      </c>
      <c r="D1718" s="21" t="s">
        <v>1604</v>
      </c>
      <c r="E1718" s="21">
        <v>1</v>
      </c>
      <c r="F1718" s="21" t="s">
        <v>3199</v>
      </c>
      <c r="G1718" s="21" t="s">
        <v>22</v>
      </c>
      <c r="H1718" s="3" t="s">
        <v>1451</v>
      </c>
    </row>
    <row r="1719" ht="48" spans="1:8">
      <c r="A1719" s="21" t="s">
        <v>794</v>
      </c>
      <c r="B1719" s="4" t="s">
        <v>3198</v>
      </c>
      <c r="C1719" s="4" t="s">
        <v>16</v>
      </c>
      <c r="D1719" s="21" t="s">
        <v>1604</v>
      </c>
      <c r="E1719" s="21">
        <v>1</v>
      </c>
      <c r="F1719" s="21" t="s">
        <v>3200</v>
      </c>
      <c r="G1719" s="21" t="s">
        <v>22</v>
      </c>
      <c r="H1719" s="3" t="s">
        <v>1451</v>
      </c>
    </row>
    <row r="1720" ht="36" spans="1:8">
      <c r="A1720" s="21" t="s">
        <v>794</v>
      </c>
      <c r="B1720" s="4" t="s">
        <v>3201</v>
      </c>
      <c r="C1720" s="4" t="s">
        <v>16</v>
      </c>
      <c r="D1720" s="21" t="s">
        <v>1604</v>
      </c>
      <c r="E1720" s="21">
        <v>1</v>
      </c>
      <c r="F1720" s="21" t="s">
        <v>3202</v>
      </c>
      <c r="G1720" s="21" t="s">
        <v>22</v>
      </c>
      <c r="H1720" s="3" t="s">
        <v>1451</v>
      </c>
    </row>
    <row r="1721" ht="24" spans="1:8">
      <c r="A1721" s="21" t="s">
        <v>794</v>
      </c>
      <c r="B1721" s="4" t="s">
        <v>3201</v>
      </c>
      <c r="C1721" s="4" t="s">
        <v>16</v>
      </c>
      <c r="D1721" s="21" t="s">
        <v>1604</v>
      </c>
      <c r="E1721" s="21">
        <v>1</v>
      </c>
      <c r="F1721" s="21" t="s">
        <v>57</v>
      </c>
      <c r="G1721" s="21" t="s">
        <v>60</v>
      </c>
      <c r="H1721" s="3" t="s">
        <v>1451</v>
      </c>
    </row>
    <row r="1722" ht="24" spans="1:8">
      <c r="A1722" s="21" t="s">
        <v>794</v>
      </c>
      <c r="B1722" s="4" t="s">
        <v>3204</v>
      </c>
      <c r="C1722" s="4" t="s">
        <v>16</v>
      </c>
      <c r="D1722" s="21" t="s">
        <v>1604</v>
      </c>
      <c r="E1722" s="21">
        <v>1</v>
      </c>
      <c r="F1722" s="21" t="s">
        <v>1931</v>
      </c>
      <c r="G1722" s="21" t="s">
        <v>22</v>
      </c>
      <c r="H1722" s="3" t="s">
        <v>1451</v>
      </c>
    </row>
    <row r="1723" ht="24" spans="1:8">
      <c r="A1723" s="21" t="s">
        <v>794</v>
      </c>
      <c r="B1723" s="4" t="s">
        <v>1727</v>
      </c>
      <c r="C1723" s="4" t="s">
        <v>16</v>
      </c>
      <c r="D1723" s="21" t="s">
        <v>1604</v>
      </c>
      <c r="E1723" s="21">
        <v>3</v>
      </c>
      <c r="F1723" s="21" t="s">
        <v>57</v>
      </c>
      <c r="G1723" s="21" t="s">
        <v>22</v>
      </c>
      <c r="H1723" s="3" t="s">
        <v>1451</v>
      </c>
    </row>
    <row r="1724" ht="36" spans="1:8">
      <c r="A1724" s="21" t="s">
        <v>794</v>
      </c>
      <c r="B1724" s="4" t="s">
        <v>2073</v>
      </c>
      <c r="C1724" s="4" t="s">
        <v>16</v>
      </c>
      <c r="D1724" s="21" t="s">
        <v>1604</v>
      </c>
      <c r="E1724" s="21">
        <v>2</v>
      </c>
      <c r="F1724" s="21" t="s">
        <v>57</v>
      </c>
      <c r="G1724" s="21" t="s">
        <v>22</v>
      </c>
      <c r="H1724" s="3" t="s">
        <v>1451</v>
      </c>
    </row>
    <row r="1725" ht="24" spans="1:8">
      <c r="A1725" s="21" t="s">
        <v>794</v>
      </c>
      <c r="B1725" s="4" t="s">
        <v>1728</v>
      </c>
      <c r="C1725" s="4" t="s">
        <v>16</v>
      </c>
      <c r="D1725" s="21" t="s">
        <v>1604</v>
      </c>
      <c r="E1725" s="21">
        <v>3</v>
      </c>
      <c r="F1725" s="21" t="s">
        <v>57</v>
      </c>
      <c r="G1725" s="21" t="s">
        <v>22</v>
      </c>
      <c r="H1725" s="3" t="s">
        <v>1451</v>
      </c>
    </row>
    <row r="1726" ht="24" spans="1:8">
      <c r="A1726" s="21" t="s">
        <v>794</v>
      </c>
      <c r="B1726" s="4" t="s">
        <v>1730</v>
      </c>
      <c r="C1726" s="4" t="s">
        <v>16</v>
      </c>
      <c r="D1726" s="21" t="s">
        <v>1604</v>
      </c>
      <c r="E1726" s="21">
        <v>3</v>
      </c>
      <c r="F1726" s="21" t="s">
        <v>1517</v>
      </c>
      <c r="G1726" s="21" t="s">
        <v>22</v>
      </c>
      <c r="H1726" s="3" t="s">
        <v>1451</v>
      </c>
    </row>
    <row r="1727" ht="24" spans="1:8">
      <c r="A1727" s="21" t="s">
        <v>794</v>
      </c>
      <c r="B1727" s="4" t="s">
        <v>1607</v>
      </c>
      <c r="C1727" s="4" t="s">
        <v>16</v>
      </c>
      <c r="D1727" s="21" t="s">
        <v>1604</v>
      </c>
      <c r="E1727" s="21">
        <v>4</v>
      </c>
      <c r="F1727" s="21" t="s">
        <v>57</v>
      </c>
      <c r="G1727" s="21" t="s">
        <v>22</v>
      </c>
      <c r="H1727" s="3" t="s">
        <v>1451</v>
      </c>
    </row>
    <row r="1728" ht="24" spans="1:8">
      <c r="A1728" s="21" t="s">
        <v>794</v>
      </c>
      <c r="B1728" s="4" t="s">
        <v>1607</v>
      </c>
      <c r="C1728" s="4" t="s">
        <v>16</v>
      </c>
      <c r="D1728" s="21" t="s">
        <v>1604</v>
      </c>
      <c r="E1728" s="21">
        <v>1</v>
      </c>
      <c r="F1728" s="21" t="s">
        <v>1455</v>
      </c>
      <c r="G1728" s="21" t="s">
        <v>22</v>
      </c>
      <c r="H1728" s="3" t="s">
        <v>1451</v>
      </c>
    </row>
    <row r="1729" ht="36" spans="1:8">
      <c r="A1729" s="21" t="s">
        <v>794</v>
      </c>
      <c r="B1729" s="4" t="s">
        <v>3205</v>
      </c>
      <c r="C1729" s="4" t="s">
        <v>16</v>
      </c>
      <c r="D1729" s="21" t="s">
        <v>1610</v>
      </c>
      <c r="E1729" s="21">
        <v>1</v>
      </c>
      <c r="F1729" s="21" t="s">
        <v>3166</v>
      </c>
      <c r="G1729" s="21" t="s">
        <v>22</v>
      </c>
      <c r="H1729" s="3" t="s">
        <v>1451</v>
      </c>
    </row>
    <row r="1730" ht="24" spans="1:8">
      <c r="A1730" s="21" t="s">
        <v>794</v>
      </c>
      <c r="B1730" s="4" t="s">
        <v>3206</v>
      </c>
      <c r="C1730" s="4" t="s">
        <v>16</v>
      </c>
      <c r="D1730" s="21" t="s">
        <v>1604</v>
      </c>
      <c r="E1730" s="21">
        <v>1</v>
      </c>
      <c r="F1730" s="21" t="s">
        <v>3207</v>
      </c>
      <c r="G1730" s="21" t="s">
        <v>22</v>
      </c>
      <c r="H1730" s="3" t="s">
        <v>1451</v>
      </c>
    </row>
    <row r="1731" ht="36" spans="1:8">
      <c r="A1731" s="21" t="s">
        <v>794</v>
      </c>
      <c r="B1731" s="4" t="s">
        <v>3206</v>
      </c>
      <c r="C1731" s="4" t="s">
        <v>16</v>
      </c>
      <c r="D1731" s="21" t="s">
        <v>1604</v>
      </c>
      <c r="E1731" s="21">
        <v>1</v>
      </c>
      <c r="F1731" s="21" t="s">
        <v>3209</v>
      </c>
      <c r="G1731" s="21" t="s">
        <v>22</v>
      </c>
      <c r="H1731" s="3" t="s">
        <v>1451</v>
      </c>
    </row>
    <row r="1732" ht="48" spans="1:8">
      <c r="A1732" s="21" t="s">
        <v>794</v>
      </c>
      <c r="B1732" s="4" t="s">
        <v>2074</v>
      </c>
      <c r="C1732" s="4" t="s">
        <v>16</v>
      </c>
      <c r="D1732" s="21" t="s">
        <v>1610</v>
      </c>
      <c r="E1732" s="21">
        <v>2</v>
      </c>
      <c r="F1732" s="21" t="s">
        <v>2075</v>
      </c>
      <c r="G1732" s="21" t="s">
        <v>22</v>
      </c>
      <c r="H1732" s="3" t="s">
        <v>1451</v>
      </c>
    </row>
    <row r="1733" ht="24" spans="1:8">
      <c r="A1733" s="21" t="s">
        <v>794</v>
      </c>
      <c r="B1733" s="4" t="s">
        <v>2076</v>
      </c>
      <c r="C1733" s="4" t="s">
        <v>16</v>
      </c>
      <c r="D1733" s="21" t="s">
        <v>1604</v>
      </c>
      <c r="E1733" s="21">
        <v>2</v>
      </c>
      <c r="F1733" s="21" t="s">
        <v>57</v>
      </c>
      <c r="G1733" s="21" t="s">
        <v>22</v>
      </c>
      <c r="H1733" s="3" t="s">
        <v>1451</v>
      </c>
    </row>
    <row r="1734" ht="36" spans="1:8">
      <c r="A1734" s="21" t="s">
        <v>794</v>
      </c>
      <c r="B1734" s="4" t="s">
        <v>2076</v>
      </c>
      <c r="C1734" s="4" t="s">
        <v>16</v>
      </c>
      <c r="D1734" s="21" t="s">
        <v>1610</v>
      </c>
      <c r="E1734" s="21">
        <v>1</v>
      </c>
      <c r="F1734" s="21" t="s">
        <v>3210</v>
      </c>
      <c r="G1734" s="21" t="s">
        <v>22</v>
      </c>
      <c r="H1734" s="3" t="s">
        <v>1451</v>
      </c>
    </row>
    <row r="1735" ht="36" spans="1:8">
      <c r="A1735" s="21" t="s">
        <v>794</v>
      </c>
      <c r="B1735" s="4" t="s">
        <v>2076</v>
      </c>
      <c r="C1735" s="4" t="s">
        <v>16</v>
      </c>
      <c r="D1735" s="21" t="s">
        <v>1610</v>
      </c>
      <c r="E1735" s="21">
        <v>1</v>
      </c>
      <c r="F1735" s="21" t="s">
        <v>3212</v>
      </c>
      <c r="G1735" s="21" t="s">
        <v>22</v>
      </c>
      <c r="H1735" s="3" t="s">
        <v>1451</v>
      </c>
    </row>
    <row r="1736" ht="36" spans="1:8">
      <c r="A1736" s="21" t="s">
        <v>794</v>
      </c>
      <c r="B1736" s="4" t="s">
        <v>2076</v>
      </c>
      <c r="C1736" s="4" t="s">
        <v>16</v>
      </c>
      <c r="D1736" s="21" t="s">
        <v>1610</v>
      </c>
      <c r="E1736" s="21">
        <v>1</v>
      </c>
      <c r="F1736" s="21" t="s">
        <v>3213</v>
      </c>
      <c r="G1736" s="21" t="s">
        <v>22</v>
      </c>
      <c r="H1736" s="3" t="s">
        <v>1451</v>
      </c>
    </row>
    <row r="1737" ht="24" spans="1:8">
      <c r="A1737" s="21" t="s">
        <v>794</v>
      </c>
      <c r="B1737" s="4" t="s">
        <v>3214</v>
      </c>
      <c r="C1737" s="4" t="s">
        <v>16</v>
      </c>
      <c r="D1737" s="21" t="s">
        <v>1604</v>
      </c>
      <c r="E1737" s="21">
        <v>1</v>
      </c>
      <c r="F1737" s="21" t="s">
        <v>57</v>
      </c>
      <c r="G1737" s="21" t="s">
        <v>22</v>
      </c>
      <c r="H1737" s="3" t="s">
        <v>1451</v>
      </c>
    </row>
    <row r="1738" ht="24" spans="1:8">
      <c r="A1738" s="21" t="s">
        <v>794</v>
      </c>
      <c r="B1738" s="4" t="s">
        <v>2077</v>
      </c>
      <c r="C1738" s="4" t="s">
        <v>16</v>
      </c>
      <c r="D1738" s="21" t="s">
        <v>1604</v>
      </c>
      <c r="E1738" s="21">
        <v>2</v>
      </c>
      <c r="F1738" s="21" t="s">
        <v>2078</v>
      </c>
      <c r="G1738" s="21" t="s">
        <v>22</v>
      </c>
      <c r="H1738" s="3" t="s">
        <v>1451</v>
      </c>
    </row>
    <row r="1739" ht="24" spans="1:8">
      <c r="A1739" s="21" t="s">
        <v>794</v>
      </c>
      <c r="B1739" s="4" t="s">
        <v>3215</v>
      </c>
      <c r="C1739" s="4" t="s">
        <v>16</v>
      </c>
      <c r="D1739" s="21" t="s">
        <v>1604</v>
      </c>
      <c r="E1739" s="21">
        <v>1</v>
      </c>
      <c r="F1739" s="21" t="s">
        <v>57</v>
      </c>
      <c r="G1739" s="21" t="s">
        <v>22</v>
      </c>
      <c r="H1739" s="3" t="s">
        <v>1451</v>
      </c>
    </row>
    <row r="1740" ht="36" spans="1:8">
      <c r="A1740" s="21" t="s">
        <v>794</v>
      </c>
      <c r="B1740" s="4" t="s">
        <v>3215</v>
      </c>
      <c r="C1740" s="4" t="s">
        <v>16</v>
      </c>
      <c r="D1740" s="21" t="s">
        <v>1610</v>
      </c>
      <c r="E1740" s="21">
        <v>1</v>
      </c>
      <c r="F1740" s="21" t="s">
        <v>3097</v>
      </c>
      <c r="G1740" s="21" t="s">
        <v>22</v>
      </c>
      <c r="H1740" s="3" t="s">
        <v>1451</v>
      </c>
    </row>
    <row r="1741" ht="36" spans="1:8">
      <c r="A1741" s="21" t="s">
        <v>794</v>
      </c>
      <c r="B1741" s="4" t="s">
        <v>3215</v>
      </c>
      <c r="C1741" s="4" t="s">
        <v>16</v>
      </c>
      <c r="D1741" s="21" t="s">
        <v>1610</v>
      </c>
      <c r="E1741" s="21">
        <v>1</v>
      </c>
      <c r="F1741" s="21" t="s">
        <v>1004</v>
      </c>
      <c r="G1741" s="21" t="s">
        <v>60</v>
      </c>
      <c r="H1741" s="3" t="s">
        <v>1451</v>
      </c>
    </row>
    <row r="1742" ht="24" spans="1:8">
      <c r="A1742" s="21" t="s">
        <v>794</v>
      </c>
      <c r="B1742" s="4" t="s">
        <v>1608</v>
      </c>
      <c r="C1742" s="4" t="s">
        <v>16</v>
      </c>
      <c r="D1742" s="21" t="s">
        <v>1604</v>
      </c>
      <c r="E1742" s="21">
        <v>4</v>
      </c>
      <c r="F1742" s="21" t="s">
        <v>57</v>
      </c>
      <c r="G1742" s="21" t="s">
        <v>22</v>
      </c>
      <c r="H1742" s="3" t="s">
        <v>1451</v>
      </c>
    </row>
    <row r="1743" ht="24" spans="1:8">
      <c r="A1743" s="21" t="s">
        <v>794</v>
      </c>
      <c r="B1743" s="4" t="s">
        <v>2079</v>
      </c>
      <c r="C1743" s="4" t="s">
        <v>16</v>
      </c>
      <c r="D1743" s="21" t="s">
        <v>1604</v>
      </c>
      <c r="E1743" s="21">
        <v>2</v>
      </c>
      <c r="F1743" s="21" t="s">
        <v>57</v>
      </c>
      <c r="G1743" s="21" t="s">
        <v>22</v>
      </c>
      <c r="H1743" s="3" t="s">
        <v>1451</v>
      </c>
    </row>
    <row r="1744" ht="24" spans="1:8">
      <c r="A1744" s="21" t="s">
        <v>794</v>
      </c>
      <c r="B1744" s="4" t="s">
        <v>2080</v>
      </c>
      <c r="C1744" s="4" t="s">
        <v>16</v>
      </c>
      <c r="D1744" s="21" t="s">
        <v>1604</v>
      </c>
      <c r="E1744" s="21">
        <v>2</v>
      </c>
      <c r="F1744" s="21" t="s">
        <v>57</v>
      </c>
      <c r="G1744" s="21" t="s">
        <v>22</v>
      </c>
      <c r="H1744" s="3" t="s">
        <v>1451</v>
      </c>
    </row>
    <row r="1745" ht="24" spans="1:8">
      <c r="A1745" s="21" t="s">
        <v>794</v>
      </c>
      <c r="B1745" s="4" t="s">
        <v>3218</v>
      </c>
      <c r="C1745" s="4" t="s">
        <v>16</v>
      </c>
      <c r="D1745" s="21" t="s">
        <v>1604</v>
      </c>
      <c r="E1745" s="21">
        <v>1</v>
      </c>
      <c r="F1745" s="21" t="s">
        <v>57</v>
      </c>
      <c r="G1745" s="21" t="s">
        <v>22</v>
      </c>
      <c r="H1745" s="3" t="s">
        <v>1451</v>
      </c>
    </row>
    <row r="1746" ht="24" spans="1:8">
      <c r="A1746" s="21" t="s">
        <v>794</v>
      </c>
      <c r="B1746" s="4" t="s">
        <v>3218</v>
      </c>
      <c r="C1746" s="4" t="s">
        <v>16</v>
      </c>
      <c r="D1746" s="21" t="s">
        <v>1604</v>
      </c>
      <c r="E1746" s="21">
        <v>1</v>
      </c>
      <c r="F1746" s="21" t="s">
        <v>1517</v>
      </c>
      <c r="G1746" s="21" t="s">
        <v>22</v>
      </c>
      <c r="H1746" s="3" t="s">
        <v>1451</v>
      </c>
    </row>
    <row r="1747" ht="24" spans="1:8">
      <c r="A1747" s="21" t="s">
        <v>794</v>
      </c>
      <c r="B1747" s="4" t="s">
        <v>3218</v>
      </c>
      <c r="C1747" s="4" t="s">
        <v>16</v>
      </c>
      <c r="D1747" s="21" t="s">
        <v>1604</v>
      </c>
      <c r="E1747" s="21">
        <v>1</v>
      </c>
      <c r="F1747" s="21" t="s">
        <v>2577</v>
      </c>
      <c r="G1747" s="21" t="s">
        <v>22</v>
      </c>
      <c r="H1747" s="3" t="s">
        <v>1451</v>
      </c>
    </row>
    <row r="1748" ht="24" spans="1:8">
      <c r="A1748" s="21" t="s">
        <v>794</v>
      </c>
      <c r="B1748" s="4" t="s">
        <v>2081</v>
      </c>
      <c r="C1748" s="4" t="s">
        <v>16</v>
      </c>
      <c r="D1748" s="21" t="s">
        <v>1604</v>
      </c>
      <c r="E1748" s="21">
        <v>2</v>
      </c>
      <c r="F1748" s="21" t="s">
        <v>57</v>
      </c>
      <c r="G1748" s="21" t="s">
        <v>22</v>
      </c>
      <c r="H1748" s="3" t="s">
        <v>1451</v>
      </c>
    </row>
    <row r="1749" ht="36" spans="1:8">
      <c r="A1749" s="21" t="s">
        <v>794</v>
      </c>
      <c r="B1749" s="4" t="s">
        <v>2081</v>
      </c>
      <c r="C1749" s="4" t="s">
        <v>16</v>
      </c>
      <c r="D1749" s="21" t="s">
        <v>1610</v>
      </c>
      <c r="E1749" s="21">
        <v>2</v>
      </c>
      <c r="F1749" s="21" t="s">
        <v>1455</v>
      </c>
      <c r="G1749" s="21" t="s">
        <v>22</v>
      </c>
      <c r="H1749" s="3" t="s">
        <v>1451</v>
      </c>
    </row>
    <row r="1750" ht="36" spans="1:8">
      <c r="A1750" s="21" t="s">
        <v>794</v>
      </c>
      <c r="B1750" s="4" t="s">
        <v>2081</v>
      </c>
      <c r="C1750" s="4" t="s">
        <v>16</v>
      </c>
      <c r="D1750" s="21" t="s">
        <v>1610</v>
      </c>
      <c r="E1750" s="21">
        <v>1</v>
      </c>
      <c r="F1750" s="21" t="s">
        <v>3220</v>
      </c>
      <c r="G1750" s="21" t="s">
        <v>22</v>
      </c>
      <c r="H1750" s="3" t="s">
        <v>1451</v>
      </c>
    </row>
    <row r="1751" ht="36" spans="1:8">
      <c r="A1751" s="21" t="s">
        <v>794</v>
      </c>
      <c r="B1751" s="4" t="s">
        <v>2081</v>
      </c>
      <c r="C1751" s="4" t="s">
        <v>16</v>
      </c>
      <c r="D1751" s="21" t="s">
        <v>1610</v>
      </c>
      <c r="E1751" s="21">
        <v>1</v>
      </c>
      <c r="F1751" s="21" t="s">
        <v>3221</v>
      </c>
      <c r="G1751" s="21" t="s">
        <v>22</v>
      </c>
      <c r="H1751" s="3" t="s">
        <v>1451</v>
      </c>
    </row>
    <row r="1752" ht="72" spans="1:8">
      <c r="A1752" s="21" t="s">
        <v>794</v>
      </c>
      <c r="B1752" s="4" t="s">
        <v>2082</v>
      </c>
      <c r="C1752" s="4" t="s">
        <v>16</v>
      </c>
      <c r="D1752" s="21" t="s">
        <v>1604</v>
      </c>
      <c r="E1752" s="21">
        <v>2</v>
      </c>
      <c r="F1752" s="21" t="s">
        <v>2083</v>
      </c>
      <c r="G1752" s="21" t="s">
        <v>22</v>
      </c>
      <c r="H1752" s="3" t="s">
        <v>1451</v>
      </c>
    </row>
    <row r="1753" ht="24" spans="1:8">
      <c r="A1753" s="21" t="s">
        <v>794</v>
      </c>
      <c r="B1753" s="4" t="s">
        <v>2082</v>
      </c>
      <c r="C1753" s="4" t="s">
        <v>16</v>
      </c>
      <c r="D1753" s="21" t="s">
        <v>1604</v>
      </c>
      <c r="E1753" s="21">
        <v>1</v>
      </c>
      <c r="F1753" s="21" t="s">
        <v>1517</v>
      </c>
      <c r="G1753" s="21" t="s">
        <v>22</v>
      </c>
      <c r="H1753" s="3" t="s">
        <v>1451</v>
      </c>
    </row>
    <row r="1754" ht="24" spans="1:8">
      <c r="A1754" s="21" t="s">
        <v>794</v>
      </c>
      <c r="B1754" s="4" t="s">
        <v>3222</v>
      </c>
      <c r="C1754" s="4" t="s">
        <v>16</v>
      </c>
      <c r="D1754" s="21" t="s">
        <v>1604</v>
      </c>
      <c r="E1754" s="21">
        <v>1</v>
      </c>
      <c r="F1754" s="21" t="s">
        <v>3223</v>
      </c>
      <c r="G1754" s="21" t="s">
        <v>60</v>
      </c>
      <c r="H1754" s="3" t="s">
        <v>1451</v>
      </c>
    </row>
    <row r="1755" ht="36" spans="1:8">
      <c r="A1755" s="21" t="s">
        <v>794</v>
      </c>
      <c r="B1755" s="4" t="s">
        <v>3222</v>
      </c>
      <c r="C1755" s="4" t="s">
        <v>16</v>
      </c>
      <c r="D1755" s="21" t="s">
        <v>1610</v>
      </c>
      <c r="E1755" s="21">
        <v>1</v>
      </c>
      <c r="F1755" s="21" t="s">
        <v>3224</v>
      </c>
      <c r="G1755" s="21" t="s">
        <v>22</v>
      </c>
      <c r="H1755" s="3" t="s">
        <v>1451</v>
      </c>
    </row>
    <row r="1756" ht="36" spans="1:8">
      <c r="A1756" s="21" t="s">
        <v>794</v>
      </c>
      <c r="B1756" s="4" t="s">
        <v>1731</v>
      </c>
      <c r="C1756" s="4" t="s">
        <v>16</v>
      </c>
      <c r="D1756" s="21" t="s">
        <v>1610</v>
      </c>
      <c r="E1756" s="21">
        <v>3</v>
      </c>
      <c r="F1756" s="21" t="s">
        <v>1732</v>
      </c>
      <c r="G1756" s="21" t="s">
        <v>22</v>
      </c>
      <c r="H1756" s="3" t="s">
        <v>1451</v>
      </c>
    </row>
    <row r="1757" ht="36" spans="1:8">
      <c r="A1757" s="21" t="s">
        <v>794</v>
      </c>
      <c r="B1757" s="4" t="s">
        <v>1731</v>
      </c>
      <c r="C1757" s="4" t="s">
        <v>16</v>
      </c>
      <c r="D1757" s="21" t="s">
        <v>1610</v>
      </c>
      <c r="E1757" s="21">
        <v>1</v>
      </c>
      <c r="F1757" s="21" t="s">
        <v>1455</v>
      </c>
      <c r="G1757" s="21" t="s">
        <v>22</v>
      </c>
      <c r="H1757" s="3" t="s">
        <v>1451</v>
      </c>
    </row>
    <row r="1758" ht="48" spans="1:8">
      <c r="A1758" s="21" t="s">
        <v>794</v>
      </c>
      <c r="B1758" s="4" t="s">
        <v>2084</v>
      </c>
      <c r="C1758" s="4" t="s">
        <v>16</v>
      </c>
      <c r="D1758" s="21" t="s">
        <v>1604</v>
      </c>
      <c r="E1758" s="21">
        <v>1</v>
      </c>
      <c r="F1758" s="21" t="s">
        <v>2085</v>
      </c>
      <c r="G1758" s="21" t="s">
        <v>22</v>
      </c>
      <c r="H1758" s="3" t="s">
        <v>1451</v>
      </c>
    </row>
    <row r="1759" ht="48" spans="1:8">
      <c r="A1759" s="21" t="s">
        <v>794</v>
      </c>
      <c r="B1759" s="4" t="s">
        <v>2084</v>
      </c>
      <c r="C1759" s="4" t="s">
        <v>16</v>
      </c>
      <c r="D1759" s="21" t="s">
        <v>1610</v>
      </c>
      <c r="E1759" s="21">
        <v>2</v>
      </c>
      <c r="F1759" s="21" t="s">
        <v>2085</v>
      </c>
      <c r="G1759" s="21" t="s">
        <v>22</v>
      </c>
      <c r="H1759" s="3" t="s">
        <v>1451</v>
      </c>
    </row>
    <row r="1760" ht="24" spans="1:8">
      <c r="A1760" s="21" t="s">
        <v>794</v>
      </c>
      <c r="B1760" s="4" t="s">
        <v>1733</v>
      </c>
      <c r="C1760" s="4" t="s">
        <v>16</v>
      </c>
      <c r="D1760" s="21" t="s">
        <v>1604</v>
      </c>
      <c r="E1760" s="21">
        <v>3</v>
      </c>
      <c r="F1760" s="21" t="s">
        <v>57</v>
      </c>
      <c r="G1760" s="21" t="s">
        <v>22</v>
      </c>
      <c r="H1760" s="3" t="s">
        <v>1451</v>
      </c>
    </row>
    <row r="1761" ht="36" spans="1:8">
      <c r="A1761" s="21" t="s">
        <v>794</v>
      </c>
      <c r="B1761" s="4" t="s">
        <v>1733</v>
      </c>
      <c r="C1761" s="4" t="s">
        <v>16</v>
      </c>
      <c r="D1761" s="21" t="s">
        <v>1610</v>
      </c>
      <c r="E1761" s="21">
        <v>2</v>
      </c>
      <c r="F1761" s="21" t="s">
        <v>2086</v>
      </c>
      <c r="G1761" s="21" t="s">
        <v>22</v>
      </c>
      <c r="H1761" s="3" t="s">
        <v>1451</v>
      </c>
    </row>
    <row r="1762" ht="36" spans="1:8">
      <c r="A1762" s="21" t="s">
        <v>794</v>
      </c>
      <c r="B1762" s="4" t="s">
        <v>1733</v>
      </c>
      <c r="C1762" s="4" t="s">
        <v>16</v>
      </c>
      <c r="D1762" s="21" t="s">
        <v>1610</v>
      </c>
      <c r="E1762" s="21">
        <v>1</v>
      </c>
      <c r="F1762" s="21" t="s">
        <v>1455</v>
      </c>
      <c r="G1762" s="21" t="s">
        <v>22</v>
      </c>
      <c r="H1762" s="3" t="s">
        <v>1451</v>
      </c>
    </row>
    <row r="1763" ht="36" spans="1:8">
      <c r="A1763" s="21" t="s">
        <v>794</v>
      </c>
      <c r="B1763" s="4" t="s">
        <v>3225</v>
      </c>
      <c r="C1763" s="4" t="s">
        <v>16</v>
      </c>
      <c r="D1763" s="21" t="s">
        <v>1610</v>
      </c>
      <c r="E1763" s="21">
        <v>1</v>
      </c>
      <c r="F1763" s="21" t="s">
        <v>2525</v>
      </c>
      <c r="G1763" s="21" t="s">
        <v>22</v>
      </c>
      <c r="H1763" s="3" t="s">
        <v>1451</v>
      </c>
    </row>
    <row r="1764" ht="36" spans="1:8">
      <c r="A1764" s="21" t="s">
        <v>794</v>
      </c>
      <c r="B1764" s="4" t="s">
        <v>3227</v>
      </c>
      <c r="C1764" s="4" t="s">
        <v>16</v>
      </c>
      <c r="D1764" s="21" t="s">
        <v>1604</v>
      </c>
      <c r="E1764" s="21">
        <v>1</v>
      </c>
      <c r="F1764" s="21" t="s">
        <v>3228</v>
      </c>
      <c r="G1764" s="21" t="s">
        <v>22</v>
      </c>
      <c r="H1764" s="3" t="s">
        <v>1451</v>
      </c>
    </row>
    <row r="1765" ht="36" spans="1:8">
      <c r="A1765" s="21" t="s">
        <v>794</v>
      </c>
      <c r="B1765" s="4" t="s">
        <v>3227</v>
      </c>
      <c r="C1765" s="4" t="s">
        <v>16</v>
      </c>
      <c r="D1765" s="21" t="s">
        <v>1604</v>
      </c>
      <c r="E1765" s="21">
        <v>1</v>
      </c>
      <c r="F1765" s="21" t="s">
        <v>3229</v>
      </c>
      <c r="G1765" s="21" t="s">
        <v>22</v>
      </c>
      <c r="H1765" s="3" t="s">
        <v>1451</v>
      </c>
    </row>
    <row r="1766" ht="60" spans="1:8">
      <c r="A1766" s="21" t="s">
        <v>794</v>
      </c>
      <c r="B1766" s="4" t="s">
        <v>3227</v>
      </c>
      <c r="C1766" s="4" t="s">
        <v>16</v>
      </c>
      <c r="D1766" s="21" t="s">
        <v>1604</v>
      </c>
      <c r="E1766" s="21">
        <v>1</v>
      </c>
      <c r="F1766" s="21" t="s">
        <v>3230</v>
      </c>
      <c r="G1766" s="21" t="s">
        <v>22</v>
      </c>
      <c r="H1766" s="3" t="s">
        <v>1451</v>
      </c>
    </row>
    <row r="1767" ht="36" spans="1:8">
      <c r="A1767" s="21" t="s">
        <v>794</v>
      </c>
      <c r="B1767" s="4" t="s">
        <v>3231</v>
      </c>
      <c r="C1767" s="4" t="s">
        <v>16</v>
      </c>
      <c r="D1767" s="21" t="s">
        <v>1610</v>
      </c>
      <c r="E1767" s="21">
        <v>1</v>
      </c>
      <c r="F1767" s="21" t="s">
        <v>3232</v>
      </c>
      <c r="G1767" s="21" t="s">
        <v>22</v>
      </c>
      <c r="H1767" s="3" t="s">
        <v>1451</v>
      </c>
    </row>
    <row r="1768" ht="36" spans="1:8">
      <c r="A1768" s="21" t="s">
        <v>794</v>
      </c>
      <c r="B1768" s="4" t="s">
        <v>3233</v>
      </c>
      <c r="C1768" s="4" t="s">
        <v>16</v>
      </c>
      <c r="D1768" s="21" t="s">
        <v>1610</v>
      </c>
      <c r="E1768" s="21">
        <v>1</v>
      </c>
      <c r="F1768" s="21" t="s">
        <v>3166</v>
      </c>
      <c r="G1768" s="21" t="s">
        <v>22</v>
      </c>
      <c r="H1768" s="3" t="s">
        <v>1451</v>
      </c>
    </row>
    <row r="1769" ht="36" spans="1:8">
      <c r="A1769" s="21" t="s">
        <v>794</v>
      </c>
      <c r="B1769" s="4" t="s">
        <v>3233</v>
      </c>
      <c r="C1769" s="4" t="s">
        <v>16</v>
      </c>
      <c r="D1769" s="21" t="s">
        <v>1610</v>
      </c>
      <c r="E1769" s="21">
        <v>1</v>
      </c>
      <c r="F1769" s="21" t="s">
        <v>1931</v>
      </c>
      <c r="G1769" s="21" t="s">
        <v>22</v>
      </c>
      <c r="H1769" s="3" t="s">
        <v>1451</v>
      </c>
    </row>
    <row r="1770" ht="36" spans="1:8">
      <c r="A1770" s="21" t="s">
        <v>794</v>
      </c>
      <c r="B1770" s="4" t="s">
        <v>3234</v>
      </c>
      <c r="C1770" s="4" t="s">
        <v>16</v>
      </c>
      <c r="D1770" s="21" t="s">
        <v>1610</v>
      </c>
      <c r="E1770" s="21">
        <v>1</v>
      </c>
      <c r="F1770" s="21" t="s">
        <v>3235</v>
      </c>
      <c r="G1770" s="21" t="s">
        <v>22</v>
      </c>
      <c r="H1770" s="3" t="s">
        <v>1451</v>
      </c>
    </row>
    <row r="1771" ht="48" spans="1:8">
      <c r="A1771" s="21" t="s">
        <v>794</v>
      </c>
      <c r="B1771" s="4" t="s">
        <v>1609</v>
      </c>
      <c r="C1771" s="4" t="s">
        <v>16</v>
      </c>
      <c r="D1771" s="21" t="s">
        <v>1610</v>
      </c>
      <c r="E1771" s="21">
        <v>4</v>
      </c>
      <c r="F1771" s="21" t="s">
        <v>1611</v>
      </c>
      <c r="G1771" s="21" t="s">
        <v>22</v>
      </c>
      <c r="H1771" s="3" t="s">
        <v>1451</v>
      </c>
    </row>
    <row r="1772" ht="36" spans="1:8">
      <c r="A1772" s="21" t="s">
        <v>794</v>
      </c>
      <c r="B1772" s="4" t="s">
        <v>1609</v>
      </c>
      <c r="C1772" s="4" t="s">
        <v>16</v>
      </c>
      <c r="D1772" s="21" t="s">
        <v>1610</v>
      </c>
      <c r="E1772" s="21">
        <v>1</v>
      </c>
      <c r="F1772" s="21" t="s">
        <v>3236</v>
      </c>
      <c r="G1772" s="21" t="s">
        <v>22</v>
      </c>
      <c r="H1772" s="3" t="s">
        <v>1451</v>
      </c>
    </row>
    <row r="1773" ht="48" spans="1:8">
      <c r="A1773" s="21" t="s">
        <v>794</v>
      </c>
      <c r="B1773" s="4" t="s">
        <v>1609</v>
      </c>
      <c r="C1773" s="4" t="s">
        <v>16</v>
      </c>
      <c r="D1773" s="21" t="s">
        <v>1610</v>
      </c>
      <c r="E1773" s="21">
        <v>1</v>
      </c>
      <c r="F1773" s="21" t="s">
        <v>3237</v>
      </c>
      <c r="G1773" s="21" t="s">
        <v>22</v>
      </c>
      <c r="H1773" s="3" t="s">
        <v>1451</v>
      </c>
    </row>
    <row r="1774" ht="60" spans="1:8">
      <c r="A1774" s="21" t="s">
        <v>794</v>
      </c>
      <c r="B1774" s="4" t="s">
        <v>2087</v>
      </c>
      <c r="C1774" s="4" t="s">
        <v>16</v>
      </c>
      <c r="D1774" s="21" t="s">
        <v>1610</v>
      </c>
      <c r="E1774" s="21">
        <v>2</v>
      </c>
      <c r="F1774" s="21" t="s">
        <v>2088</v>
      </c>
      <c r="G1774" s="21" t="s">
        <v>22</v>
      </c>
      <c r="H1774" s="3" t="s">
        <v>1451</v>
      </c>
    </row>
    <row r="1775" ht="36" spans="1:8">
      <c r="A1775" s="21" t="s">
        <v>794</v>
      </c>
      <c r="B1775" s="4" t="s">
        <v>3238</v>
      </c>
      <c r="C1775" s="4" t="s">
        <v>16</v>
      </c>
      <c r="D1775" s="21" t="s">
        <v>1610</v>
      </c>
      <c r="E1775" s="21">
        <v>1</v>
      </c>
      <c r="F1775" s="21" t="s">
        <v>3239</v>
      </c>
      <c r="G1775" s="21" t="s">
        <v>22</v>
      </c>
      <c r="H1775" s="3" t="s">
        <v>1451</v>
      </c>
    </row>
    <row r="1776" ht="72" spans="1:8">
      <c r="A1776" s="21" t="s">
        <v>794</v>
      </c>
      <c r="B1776" s="4" t="s">
        <v>1734</v>
      </c>
      <c r="C1776" s="4" t="s">
        <v>16</v>
      </c>
      <c r="D1776" s="21" t="s">
        <v>1610</v>
      </c>
      <c r="E1776" s="21">
        <v>2</v>
      </c>
      <c r="F1776" s="21" t="s">
        <v>2089</v>
      </c>
      <c r="G1776" s="21" t="s">
        <v>60</v>
      </c>
      <c r="H1776" s="3" t="s">
        <v>1451</v>
      </c>
    </row>
    <row r="1777" ht="36" spans="1:8">
      <c r="A1777" s="21" t="s">
        <v>794</v>
      </c>
      <c r="B1777" s="4" t="s">
        <v>1734</v>
      </c>
      <c r="C1777" s="4" t="s">
        <v>16</v>
      </c>
      <c r="D1777" s="21" t="s">
        <v>1610</v>
      </c>
      <c r="E1777" s="21">
        <v>3</v>
      </c>
      <c r="F1777" s="21" t="s">
        <v>1735</v>
      </c>
      <c r="G1777" s="21" t="s">
        <v>22</v>
      </c>
      <c r="H1777" s="3" t="s">
        <v>1451</v>
      </c>
    </row>
    <row r="1778" ht="36" spans="1:8">
      <c r="A1778" s="21" t="s">
        <v>794</v>
      </c>
      <c r="B1778" s="4" t="s">
        <v>1734</v>
      </c>
      <c r="C1778" s="4" t="s">
        <v>16</v>
      </c>
      <c r="D1778" s="21" t="s">
        <v>1610</v>
      </c>
      <c r="E1778" s="21">
        <v>1</v>
      </c>
      <c r="F1778" s="21" t="s">
        <v>1879</v>
      </c>
      <c r="G1778" s="21" t="s">
        <v>22</v>
      </c>
      <c r="H1778" s="3" t="s">
        <v>1451</v>
      </c>
    </row>
    <row r="1779" ht="24" spans="1:8">
      <c r="A1779" s="21" t="s">
        <v>794</v>
      </c>
      <c r="B1779" s="4" t="s">
        <v>1734</v>
      </c>
      <c r="C1779" s="4" t="s">
        <v>16</v>
      </c>
      <c r="D1779" s="21" t="s">
        <v>1604</v>
      </c>
      <c r="E1779" s="21">
        <v>1</v>
      </c>
      <c r="F1779" s="21" t="s">
        <v>57</v>
      </c>
      <c r="G1779" s="21" t="s">
        <v>22</v>
      </c>
      <c r="H1779" s="3" t="s">
        <v>1451</v>
      </c>
    </row>
    <row r="1780" ht="24" spans="1:8">
      <c r="A1780" s="21" t="s">
        <v>794</v>
      </c>
      <c r="B1780" s="4" t="s">
        <v>2090</v>
      </c>
      <c r="C1780" s="4" t="s">
        <v>16</v>
      </c>
      <c r="D1780" s="21" t="s">
        <v>1604</v>
      </c>
      <c r="E1780" s="21">
        <v>2</v>
      </c>
      <c r="F1780" s="21" t="s">
        <v>57</v>
      </c>
      <c r="G1780" s="21" t="s">
        <v>22</v>
      </c>
      <c r="H1780" s="3" t="s">
        <v>1451</v>
      </c>
    </row>
    <row r="1781" ht="24" spans="1:8">
      <c r="A1781" s="21" t="s">
        <v>794</v>
      </c>
      <c r="B1781" s="4" t="s">
        <v>2090</v>
      </c>
      <c r="C1781" s="4" t="s">
        <v>16</v>
      </c>
      <c r="D1781" s="21" t="s">
        <v>1604</v>
      </c>
      <c r="E1781" s="21">
        <v>2</v>
      </c>
      <c r="F1781" s="21" t="s">
        <v>1517</v>
      </c>
      <c r="G1781" s="21" t="s">
        <v>22</v>
      </c>
      <c r="H1781" s="3" t="s">
        <v>1451</v>
      </c>
    </row>
    <row r="1782" ht="36" spans="1:8">
      <c r="A1782" s="21" t="s">
        <v>794</v>
      </c>
      <c r="B1782" s="4" t="s">
        <v>2091</v>
      </c>
      <c r="C1782" s="4" t="s">
        <v>16</v>
      </c>
      <c r="D1782" s="21" t="s">
        <v>1610</v>
      </c>
      <c r="E1782" s="21">
        <v>2</v>
      </c>
      <c r="F1782" s="21" t="s">
        <v>2092</v>
      </c>
      <c r="G1782" s="21" t="s">
        <v>22</v>
      </c>
      <c r="H1782" s="3" t="s">
        <v>1451</v>
      </c>
    </row>
    <row r="1783" ht="36" spans="1:8">
      <c r="A1783" s="21" t="s">
        <v>794</v>
      </c>
      <c r="B1783" s="4" t="s">
        <v>3240</v>
      </c>
      <c r="C1783" s="4" t="s">
        <v>16</v>
      </c>
      <c r="D1783" s="21" t="s">
        <v>1604</v>
      </c>
      <c r="E1783" s="21">
        <v>1</v>
      </c>
      <c r="F1783" s="21" t="s">
        <v>3241</v>
      </c>
      <c r="G1783" s="21" t="s">
        <v>60</v>
      </c>
      <c r="H1783" s="3" t="s">
        <v>1451</v>
      </c>
    </row>
    <row r="1784" ht="24" spans="1:8">
      <c r="A1784" s="21" t="s">
        <v>794</v>
      </c>
      <c r="B1784" s="4" t="s">
        <v>3240</v>
      </c>
      <c r="C1784" s="4" t="s">
        <v>16</v>
      </c>
      <c r="D1784" s="21" t="s">
        <v>1604</v>
      </c>
      <c r="E1784" s="21">
        <v>1</v>
      </c>
      <c r="F1784" s="21" t="s">
        <v>3242</v>
      </c>
      <c r="G1784" s="21" t="s">
        <v>22</v>
      </c>
      <c r="H1784" s="3" t="s">
        <v>1451</v>
      </c>
    </row>
    <row r="1785" ht="24" spans="1:8">
      <c r="A1785" s="21" t="s">
        <v>794</v>
      </c>
      <c r="B1785" s="4" t="s">
        <v>3240</v>
      </c>
      <c r="C1785" s="4" t="s">
        <v>16</v>
      </c>
      <c r="D1785" s="21" t="s">
        <v>1604</v>
      </c>
      <c r="E1785" s="21">
        <v>1</v>
      </c>
      <c r="F1785" s="21" t="s">
        <v>3207</v>
      </c>
      <c r="G1785" s="21" t="s">
        <v>22</v>
      </c>
      <c r="H1785" s="3" t="s">
        <v>1451</v>
      </c>
    </row>
    <row r="1786" ht="24" spans="1:8">
      <c r="A1786" s="21" t="s">
        <v>794</v>
      </c>
      <c r="B1786" s="4" t="s">
        <v>3240</v>
      </c>
      <c r="C1786" s="4" t="s">
        <v>16</v>
      </c>
      <c r="D1786" s="21" t="s">
        <v>1604</v>
      </c>
      <c r="E1786" s="21">
        <v>1</v>
      </c>
      <c r="F1786" s="21" t="s">
        <v>1879</v>
      </c>
      <c r="G1786" s="21" t="s">
        <v>22</v>
      </c>
      <c r="H1786" s="3" t="s">
        <v>1451</v>
      </c>
    </row>
    <row r="1787" ht="24" spans="1:8">
      <c r="A1787" s="21" t="s">
        <v>794</v>
      </c>
      <c r="B1787" s="4" t="s">
        <v>3240</v>
      </c>
      <c r="C1787" s="4" t="s">
        <v>16</v>
      </c>
      <c r="D1787" s="21" t="s">
        <v>1604</v>
      </c>
      <c r="E1787" s="21">
        <v>1</v>
      </c>
      <c r="F1787" s="21" t="s">
        <v>2070</v>
      </c>
      <c r="G1787" s="21" t="s">
        <v>22</v>
      </c>
      <c r="H1787" s="3" t="s">
        <v>1451</v>
      </c>
    </row>
    <row r="1788" ht="24" spans="1:8">
      <c r="A1788" s="21" t="s">
        <v>794</v>
      </c>
      <c r="B1788" s="4" t="s">
        <v>3240</v>
      </c>
      <c r="C1788" s="4" t="s">
        <v>16</v>
      </c>
      <c r="D1788" s="21" t="s">
        <v>1604</v>
      </c>
      <c r="E1788" s="21">
        <v>1</v>
      </c>
      <c r="F1788" s="21" t="s">
        <v>1732</v>
      </c>
      <c r="G1788" s="21" t="s">
        <v>22</v>
      </c>
      <c r="H1788" s="3" t="s">
        <v>1451</v>
      </c>
    </row>
    <row r="1789" ht="36" spans="1:8">
      <c r="A1789" s="21" t="s">
        <v>794</v>
      </c>
      <c r="B1789" s="4" t="s">
        <v>3243</v>
      </c>
      <c r="C1789" s="4" t="s">
        <v>16</v>
      </c>
      <c r="D1789" s="21" t="s">
        <v>1610</v>
      </c>
      <c r="E1789" s="21">
        <v>1</v>
      </c>
      <c r="F1789" s="21" t="s">
        <v>3187</v>
      </c>
      <c r="G1789" s="21" t="s">
        <v>22</v>
      </c>
      <c r="H1789" s="3" t="s">
        <v>1451</v>
      </c>
    </row>
    <row r="1790" ht="36" spans="1:8">
      <c r="A1790" s="21" t="s">
        <v>794</v>
      </c>
      <c r="B1790" s="4" t="s">
        <v>3243</v>
      </c>
      <c r="C1790" s="4" t="s">
        <v>16</v>
      </c>
      <c r="D1790" s="21" t="s">
        <v>1610</v>
      </c>
      <c r="E1790" s="21">
        <v>1</v>
      </c>
      <c r="F1790" s="21" t="s">
        <v>2070</v>
      </c>
      <c r="G1790" s="21" t="s">
        <v>22</v>
      </c>
      <c r="H1790" s="3" t="s">
        <v>1451</v>
      </c>
    </row>
    <row r="1791" ht="36" spans="1:8">
      <c r="A1791" s="21" t="s">
        <v>794</v>
      </c>
      <c r="B1791" s="4" t="s">
        <v>2093</v>
      </c>
      <c r="C1791" s="4" t="s">
        <v>16</v>
      </c>
      <c r="D1791" s="21" t="s">
        <v>1610</v>
      </c>
      <c r="E1791" s="21">
        <v>2</v>
      </c>
      <c r="F1791" s="21" t="s">
        <v>2094</v>
      </c>
      <c r="G1791" s="21" t="s">
        <v>22</v>
      </c>
      <c r="H1791" s="3" t="s">
        <v>1451</v>
      </c>
    </row>
    <row r="1792" ht="24" spans="1:8">
      <c r="A1792" s="21" t="s">
        <v>794</v>
      </c>
      <c r="B1792" s="4" t="s">
        <v>2095</v>
      </c>
      <c r="C1792" s="4" t="s">
        <v>16</v>
      </c>
      <c r="D1792" s="21" t="s">
        <v>1604</v>
      </c>
      <c r="E1792" s="21">
        <v>2</v>
      </c>
      <c r="F1792" s="21" t="s">
        <v>57</v>
      </c>
      <c r="G1792" s="21" t="s">
        <v>77</v>
      </c>
      <c r="H1792" s="3" t="s">
        <v>1451</v>
      </c>
    </row>
    <row r="1793" ht="84" spans="1:8">
      <c r="A1793" s="21" t="s">
        <v>794</v>
      </c>
      <c r="B1793" s="4" t="s">
        <v>1736</v>
      </c>
      <c r="C1793" s="4" t="s">
        <v>16</v>
      </c>
      <c r="D1793" s="21" t="s">
        <v>1610</v>
      </c>
      <c r="E1793" s="21">
        <v>3</v>
      </c>
      <c r="F1793" s="21" t="s">
        <v>1737</v>
      </c>
      <c r="G1793" s="21" t="s">
        <v>60</v>
      </c>
      <c r="H1793" s="3" t="s">
        <v>1451</v>
      </c>
    </row>
    <row r="1794" ht="36" spans="1:8">
      <c r="A1794" s="21" t="s">
        <v>794</v>
      </c>
      <c r="B1794" s="4" t="s">
        <v>3244</v>
      </c>
      <c r="C1794" s="4" t="s">
        <v>16</v>
      </c>
      <c r="D1794" s="21" t="s">
        <v>1610</v>
      </c>
      <c r="E1794" s="21">
        <v>1</v>
      </c>
      <c r="F1794" s="21" t="s">
        <v>1931</v>
      </c>
      <c r="G1794" s="21" t="s">
        <v>22</v>
      </c>
      <c r="H1794" s="3" t="s">
        <v>1451</v>
      </c>
    </row>
    <row r="1795" ht="72" spans="1:8">
      <c r="A1795" s="21" t="s">
        <v>794</v>
      </c>
      <c r="B1795" s="4" t="s">
        <v>1267</v>
      </c>
      <c r="C1795" s="4" t="s">
        <v>16</v>
      </c>
      <c r="D1795" s="21" t="s">
        <v>796</v>
      </c>
      <c r="E1795" s="21">
        <v>1</v>
      </c>
      <c r="F1795" s="21" t="s">
        <v>1268</v>
      </c>
      <c r="G1795" s="21" t="s">
        <v>22</v>
      </c>
      <c r="H1795" s="3" t="s">
        <v>733</v>
      </c>
    </row>
    <row r="1796" ht="72" spans="1:8">
      <c r="A1796" s="21" t="s">
        <v>794</v>
      </c>
      <c r="B1796" s="4" t="s">
        <v>1269</v>
      </c>
      <c r="C1796" s="4" t="s">
        <v>16</v>
      </c>
      <c r="D1796" s="21" t="s">
        <v>796</v>
      </c>
      <c r="E1796" s="21">
        <v>1</v>
      </c>
      <c r="F1796" s="21" t="s">
        <v>1268</v>
      </c>
      <c r="G1796" s="21" t="s">
        <v>22</v>
      </c>
      <c r="H1796" s="3" t="s">
        <v>733</v>
      </c>
    </row>
    <row r="1797" ht="24" spans="1:8">
      <c r="A1797" s="21" t="s">
        <v>794</v>
      </c>
      <c r="B1797" s="4" t="s">
        <v>2096</v>
      </c>
      <c r="C1797" s="4" t="s">
        <v>16</v>
      </c>
      <c r="D1797" s="21" t="s">
        <v>1604</v>
      </c>
      <c r="E1797" s="21">
        <v>2</v>
      </c>
      <c r="F1797" s="21" t="s">
        <v>57</v>
      </c>
      <c r="G1797" s="21" t="s">
        <v>22</v>
      </c>
      <c r="H1797" s="3" t="s">
        <v>1451</v>
      </c>
    </row>
    <row r="1798" ht="60" spans="1:8">
      <c r="A1798" s="21" t="s">
        <v>794</v>
      </c>
      <c r="B1798" s="4" t="s">
        <v>3245</v>
      </c>
      <c r="C1798" s="4" t="s">
        <v>16</v>
      </c>
      <c r="D1798" s="21" t="s">
        <v>1604</v>
      </c>
      <c r="E1798" s="21">
        <v>1</v>
      </c>
      <c r="F1798" s="21" t="s">
        <v>3246</v>
      </c>
      <c r="G1798" s="21" t="s">
        <v>22</v>
      </c>
      <c r="H1798" s="3" t="s">
        <v>1451</v>
      </c>
    </row>
    <row r="1799" ht="48" spans="1:8">
      <c r="A1799" s="21" t="s">
        <v>794</v>
      </c>
      <c r="B1799" s="4" t="s">
        <v>3245</v>
      </c>
      <c r="C1799" s="4" t="s">
        <v>16</v>
      </c>
      <c r="D1799" s="21" t="s">
        <v>1604</v>
      </c>
      <c r="E1799" s="21">
        <v>1</v>
      </c>
      <c r="F1799" s="21" t="s">
        <v>3247</v>
      </c>
      <c r="G1799" s="21" t="s">
        <v>22</v>
      </c>
      <c r="H1799" s="3" t="s">
        <v>1451</v>
      </c>
    </row>
    <row r="1800" ht="24" spans="1:8">
      <c r="A1800" s="21" t="s">
        <v>794</v>
      </c>
      <c r="B1800" s="4" t="s">
        <v>1040</v>
      </c>
      <c r="C1800" s="4" t="s">
        <v>16</v>
      </c>
      <c r="D1800" s="21" t="s">
        <v>1041</v>
      </c>
      <c r="E1800" s="21">
        <v>2</v>
      </c>
      <c r="F1800" s="21" t="s">
        <v>1042</v>
      </c>
      <c r="G1800" s="21" t="s">
        <v>22</v>
      </c>
      <c r="H1800" s="3" t="s">
        <v>733</v>
      </c>
    </row>
    <row r="1801" ht="24" spans="1:8">
      <c r="A1801" s="21" t="s">
        <v>794</v>
      </c>
      <c r="B1801" s="4" t="s">
        <v>1040</v>
      </c>
      <c r="C1801" s="4" t="s">
        <v>16</v>
      </c>
      <c r="D1801" s="21" t="s">
        <v>1604</v>
      </c>
      <c r="E1801" s="21">
        <v>1</v>
      </c>
      <c r="F1801" s="21" t="s">
        <v>1879</v>
      </c>
      <c r="G1801" s="21" t="s">
        <v>22</v>
      </c>
      <c r="H1801" s="3" t="s">
        <v>1451</v>
      </c>
    </row>
    <row r="1802" ht="24" spans="1:8">
      <c r="A1802" s="21" t="s">
        <v>794</v>
      </c>
      <c r="B1802" s="4" t="s">
        <v>1040</v>
      </c>
      <c r="C1802" s="4" t="s">
        <v>16</v>
      </c>
      <c r="D1802" s="21" t="s">
        <v>1604</v>
      </c>
      <c r="E1802" s="21">
        <v>1</v>
      </c>
      <c r="F1802" s="21" t="s">
        <v>1455</v>
      </c>
      <c r="G1802" s="21" t="s">
        <v>22</v>
      </c>
      <c r="H1802" s="3" t="s">
        <v>1451</v>
      </c>
    </row>
    <row r="1803" ht="36" spans="1:8">
      <c r="A1803" s="21" t="s">
        <v>794</v>
      </c>
      <c r="B1803" s="4" t="s">
        <v>2097</v>
      </c>
      <c r="C1803" s="4" t="s">
        <v>16</v>
      </c>
      <c r="D1803" s="21" t="s">
        <v>1610</v>
      </c>
      <c r="E1803" s="21">
        <v>1</v>
      </c>
      <c r="F1803" s="21" t="s">
        <v>3248</v>
      </c>
      <c r="G1803" s="21" t="s">
        <v>60</v>
      </c>
      <c r="H1803" s="3" t="s">
        <v>1451</v>
      </c>
    </row>
    <row r="1804" ht="36" spans="1:8">
      <c r="A1804" s="21" t="s">
        <v>794</v>
      </c>
      <c r="B1804" s="4" t="s">
        <v>2097</v>
      </c>
      <c r="C1804" s="4" t="s">
        <v>16</v>
      </c>
      <c r="D1804" s="21" t="s">
        <v>1610</v>
      </c>
      <c r="E1804" s="21">
        <v>2</v>
      </c>
      <c r="F1804" s="21" t="s">
        <v>2098</v>
      </c>
      <c r="G1804" s="21" t="s">
        <v>22</v>
      </c>
      <c r="H1804" s="3" t="s">
        <v>1451</v>
      </c>
    </row>
    <row r="1805" ht="36" spans="1:8">
      <c r="A1805" s="21" t="s">
        <v>794</v>
      </c>
      <c r="B1805" s="4" t="s">
        <v>2097</v>
      </c>
      <c r="C1805" s="4" t="s">
        <v>16</v>
      </c>
      <c r="D1805" s="21" t="s">
        <v>1610</v>
      </c>
      <c r="E1805" s="21">
        <v>1</v>
      </c>
      <c r="F1805" s="21" t="s">
        <v>2910</v>
      </c>
      <c r="G1805" s="21" t="s">
        <v>22</v>
      </c>
      <c r="H1805" s="3" t="s">
        <v>1451</v>
      </c>
    </row>
    <row r="1806" ht="36" spans="1:8">
      <c r="A1806" s="21" t="s">
        <v>794</v>
      </c>
      <c r="B1806" s="4" t="s">
        <v>3249</v>
      </c>
      <c r="C1806" s="4" t="s">
        <v>16</v>
      </c>
      <c r="D1806" s="21" t="s">
        <v>1610</v>
      </c>
      <c r="E1806" s="21">
        <v>1</v>
      </c>
      <c r="F1806" s="21" t="s">
        <v>2098</v>
      </c>
      <c r="G1806" s="21" t="s">
        <v>22</v>
      </c>
      <c r="H1806" s="3" t="s">
        <v>1451</v>
      </c>
    </row>
    <row r="1807" ht="36" spans="1:8">
      <c r="A1807" s="21" t="s">
        <v>794</v>
      </c>
      <c r="B1807" s="4" t="s">
        <v>3250</v>
      </c>
      <c r="C1807" s="4" t="s">
        <v>16</v>
      </c>
      <c r="D1807" s="21" t="s">
        <v>1610</v>
      </c>
      <c r="E1807" s="21">
        <v>1</v>
      </c>
      <c r="F1807" s="21" t="s">
        <v>3251</v>
      </c>
      <c r="G1807" s="21" t="s">
        <v>22</v>
      </c>
      <c r="H1807" s="3" t="s">
        <v>1451</v>
      </c>
    </row>
    <row r="1808" ht="36" spans="1:8">
      <c r="A1808" s="21" t="s">
        <v>794</v>
      </c>
      <c r="B1808" s="4" t="s">
        <v>3252</v>
      </c>
      <c r="C1808" s="4" t="s">
        <v>16</v>
      </c>
      <c r="D1808" s="21" t="s">
        <v>1610</v>
      </c>
      <c r="E1808" s="21">
        <v>1</v>
      </c>
      <c r="F1808" s="21" t="s">
        <v>2983</v>
      </c>
      <c r="G1808" s="21" t="s">
        <v>60</v>
      </c>
      <c r="H1808" s="3" t="s">
        <v>1451</v>
      </c>
    </row>
    <row r="1809" ht="36" spans="1:8">
      <c r="A1809" s="21" t="s">
        <v>794</v>
      </c>
      <c r="B1809" s="4" t="s">
        <v>3252</v>
      </c>
      <c r="C1809" s="4" t="s">
        <v>16</v>
      </c>
      <c r="D1809" s="21" t="s">
        <v>1610</v>
      </c>
      <c r="E1809" s="21">
        <v>1</v>
      </c>
      <c r="F1809" s="21" t="s">
        <v>1732</v>
      </c>
      <c r="G1809" s="21" t="s">
        <v>60</v>
      </c>
      <c r="H1809" s="3" t="s">
        <v>1451</v>
      </c>
    </row>
    <row r="1810" ht="36" spans="1:8">
      <c r="A1810" s="21" t="s">
        <v>794</v>
      </c>
      <c r="B1810" s="4" t="s">
        <v>3252</v>
      </c>
      <c r="C1810" s="4" t="s">
        <v>16</v>
      </c>
      <c r="D1810" s="21" t="s">
        <v>1610</v>
      </c>
      <c r="E1810" s="21">
        <v>1</v>
      </c>
      <c r="F1810" s="21" t="s">
        <v>3253</v>
      </c>
      <c r="G1810" s="21" t="s">
        <v>22</v>
      </c>
      <c r="H1810" s="3" t="s">
        <v>1451</v>
      </c>
    </row>
    <row r="1811" ht="36" spans="1:8">
      <c r="A1811" s="21" t="s">
        <v>794</v>
      </c>
      <c r="B1811" s="4" t="s">
        <v>3254</v>
      </c>
      <c r="C1811" s="4" t="s">
        <v>16</v>
      </c>
      <c r="D1811" s="21" t="s">
        <v>1610</v>
      </c>
      <c r="E1811" s="21">
        <v>1</v>
      </c>
      <c r="F1811" s="21" t="s">
        <v>3255</v>
      </c>
      <c r="G1811" s="21" t="s">
        <v>22</v>
      </c>
      <c r="H1811" s="3" t="s">
        <v>1451</v>
      </c>
    </row>
    <row r="1812" ht="36" spans="1:8">
      <c r="A1812" s="21" t="s">
        <v>794</v>
      </c>
      <c r="B1812" s="4" t="s">
        <v>3254</v>
      </c>
      <c r="C1812" s="4" t="s">
        <v>16</v>
      </c>
      <c r="D1812" s="21" t="s">
        <v>1610</v>
      </c>
      <c r="E1812" s="21">
        <v>1</v>
      </c>
      <c r="F1812" s="21" t="s">
        <v>3081</v>
      </c>
      <c r="G1812" s="21" t="s">
        <v>22</v>
      </c>
      <c r="H1812" s="3" t="s">
        <v>1451</v>
      </c>
    </row>
    <row r="1813" ht="24" spans="1:8">
      <c r="A1813" s="21" t="s">
        <v>794</v>
      </c>
      <c r="B1813" s="4" t="s">
        <v>2099</v>
      </c>
      <c r="C1813" s="4" t="s">
        <v>16</v>
      </c>
      <c r="D1813" s="21" t="s">
        <v>1604</v>
      </c>
      <c r="E1813" s="21">
        <v>1</v>
      </c>
      <c r="F1813" s="21" t="s">
        <v>57</v>
      </c>
      <c r="G1813" s="21" t="s">
        <v>22</v>
      </c>
      <c r="H1813" s="3" t="s">
        <v>1451</v>
      </c>
    </row>
    <row r="1814" ht="36" spans="1:8">
      <c r="A1814" s="21" t="s">
        <v>794</v>
      </c>
      <c r="B1814" s="4" t="s">
        <v>2099</v>
      </c>
      <c r="C1814" s="4" t="s">
        <v>16</v>
      </c>
      <c r="D1814" s="21" t="s">
        <v>1610</v>
      </c>
      <c r="E1814" s="21">
        <v>2</v>
      </c>
      <c r="F1814" s="21" t="s">
        <v>2100</v>
      </c>
      <c r="G1814" s="21" t="s">
        <v>60</v>
      </c>
      <c r="H1814" s="3" t="s">
        <v>1451</v>
      </c>
    </row>
    <row r="1815" ht="24" spans="1:8">
      <c r="A1815" s="21" t="s">
        <v>794</v>
      </c>
      <c r="B1815" s="4" t="s">
        <v>3256</v>
      </c>
      <c r="C1815" s="4" t="s">
        <v>16</v>
      </c>
      <c r="D1815" s="21" t="s">
        <v>1604</v>
      </c>
      <c r="E1815" s="21">
        <v>1</v>
      </c>
      <c r="F1815" s="21" t="s">
        <v>57</v>
      </c>
      <c r="G1815" s="21" t="s">
        <v>77</v>
      </c>
      <c r="H1815" s="3" t="s">
        <v>1451</v>
      </c>
    </row>
    <row r="1816" ht="36" spans="1:8">
      <c r="A1816" s="21" t="s">
        <v>794</v>
      </c>
      <c r="B1816" s="4" t="s">
        <v>1738</v>
      </c>
      <c r="C1816" s="4" t="s">
        <v>16</v>
      </c>
      <c r="D1816" s="21" t="s">
        <v>1604</v>
      </c>
      <c r="E1816" s="21">
        <v>1</v>
      </c>
      <c r="F1816" s="21" t="s">
        <v>1517</v>
      </c>
      <c r="G1816" s="21" t="s">
        <v>22</v>
      </c>
      <c r="H1816" s="3" t="s">
        <v>1451</v>
      </c>
    </row>
    <row r="1817" ht="36" spans="1:8">
      <c r="A1817" s="21" t="s">
        <v>794</v>
      </c>
      <c r="B1817" s="4" t="s">
        <v>1738</v>
      </c>
      <c r="C1817" s="4" t="s">
        <v>16</v>
      </c>
      <c r="D1817" s="21" t="s">
        <v>1604</v>
      </c>
      <c r="E1817" s="21">
        <v>3</v>
      </c>
      <c r="F1817" s="21" t="s">
        <v>57</v>
      </c>
      <c r="G1817" s="21" t="s">
        <v>22</v>
      </c>
      <c r="H1817" s="3" t="s">
        <v>1451</v>
      </c>
    </row>
    <row r="1818" ht="96" spans="1:8">
      <c r="A1818" s="21" t="s">
        <v>794</v>
      </c>
      <c r="B1818" s="4" t="s">
        <v>3257</v>
      </c>
      <c r="C1818" s="4" t="s">
        <v>16</v>
      </c>
      <c r="D1818" s="21" t="s">
        <v>1604</v>
      </c>
      <c r="E1818" s="21">
        <v>1</v>
      </c>
      <c r="F1818" s="21" t="s">
        <v>3258</v>
      </c>
      <c r="G1818" s="21" t="s">
        <v>22</v>
      </c>
      <c r="H1818" s="3" t="s">
        <v>1451</v>
      </c>
    </row>
    <row r="1819" ht="36" spans="1:8">
      <c r="A1819" s="21" t="s">
        <v>794</v>
      </c>
      <c r="B1819" s="4" t="s">
        <v>3257</v>
      </c>
      <c r="C1819" s="4" t="s">
        <v>16</v>
      </c>
      <c r="D1819" s="21" t="s">
        <v>1604</v>
      </c>
      <c r="E1819" s="21">
        <v>1</v>
      </c>
      <c r="F1819" s="21" t="s">
        <v>57</v>
      </c>
      <c r="G1819" s="21" t="s">
        <v>22</v>
      </c>
      <c r="H1819" s="3" t="s">
        <v>1451</v>
      </c>
    </row>
    <row r="1820" ht="36" spans="1:8">
      <c r="A1820" s="21" t="s">
        <v>794</v>
      </c>
      <c r="B1820" s="4" t="s">
        <v>3259</v>
      </c>
      <c r="C1820" s="4" t="s">
        <v>16</v>
      </c>
      <c r="D1820" s="21" t="s">
        <v>1604</v>
      </c>
      <c r="E1820" s="21">
        <v>1</v>
      </c>
      <c r="F1820" s="21" t="s">
        <v>3260</v>
      </c>
      <c r="G1820" s="21" t="s">
        <v>22</v>
      </c>
      <c r="H1820" s="3" t="s">
        <v>1451</v>
      </c>
    </row>
    <row r="1821" ht="24" spans="1:8">
      <c r="A1821" s="21" t="s">
        <v>794</v>
      </c>
      <c r="B1821" s="4" t="s">
        <v>3261</v>
      </c>
      <c r="C1821" s="4" t="s">
        <v>16</v>
      </c>
      <c r="D1821" s="21" t="s">
        <v>1604</v>
      </c>
      <c r="E1821" s="21">
        <v>1</v>
      </c>
      <c r="F1821" s="21" t="s">
        <v>3166</v>
      </c>
      <c r="G1821" s="21" t="s">
        <v>22</v>
      </c>
      <c r="H1821" s="3" t="s">
        <v>1451</v>
      </c>
    </row>
    <row r="1822" ht="24" spans="1:8">
      <c r="A1822" s="21" t="s">
        <v>794</v>
      </c>
      <c r="B1822" s="4" t="s">
        <v>3262</v>
      </c>
      <c r="C1822" s="4" t="s">
        <v>16</v>
      </c>
      <c r="D1822" s="21" t="s">
        <v>1604</v>
      </c>
      <c r="E1822" s="21">
        <v>1</v>
      </c>
      <c r="F1822" s="21" t="s">
        <v>3221</v>
      </c>
      <c r="G1822" s="21" t="s">
        <v>22</v>
      </c>
      <c r="H1822" s="3" t="s">
        <v>1451</v>
      </c>
    </row>
    <row r="1823" ht="72" spans="1:8">
      <c r="A1823" s="21" t="s">
        <v>794</v>
      </c>
      <c r="B1823" s="4" t="s">
        <v>3262</v>
      </c>
      <c r="C1823" s="4" t="s">
        <v>16</v>
      </c>
      <c r="D1823" s="21" t="s">
        <v>1604</v>
      </c>
      <c r="E1823" s="21">
        <v>1</v>
      </c>
      <c r="F1823" s="21" t="s">
        <v>3263</v>
      </c>
      <c r="G1823" s="21" t="s">
        <v>22</v>
      </c>
      <c r="H1823" s="3" t="s">
        <v>1451</v>
      </c>
    </row>
    <row r="1824" ht="36" spans="1:8">
      <c r="A1824" s="21" t="s">
        <v>794</v>
      </c>
      <c r="B1824" s="4" t="s">
        <v>2101</v>
      </c>
      <c r="C1824" s="4" t="s">
        <v>16</v>
      </c>
      <c r="D1824" s="21" t="s">
        <v>1604</v>
      </c>
      <c r="E1824" s="21">
        <v>2</v>
      </c>
      <c r="F1824" s="21" t="s">
        <v>1517</v>
      </c>
      <c r="G1824" s="21" t="s">
        <v>22</v>
      </c>
      <c r="H1824" s="3" t="s">
        <v>1451</v>
      </c>
    </row>
    <row r="1825" ht="24" spans="1:8">
      <c r="A1825" s="21" t="s">
        <v>794</v>
      </c>
      <c r="B1825" s="4" t="s">
        <v>2102</v>
      </c>
      <c r="C1825" s="4" t="s">
        <v>16</v>
      </c>
      <c r="D1825" s="21" t="s">
        <v>1604</v>
      </c>
      <c r="E1825" s="21">
        <v>2</v>
      </c>
      <c r="F1825" s="21" t="s">
        <v>1517</v>
      </c>
      <c r="G1825" s="21" t="s">
        <v>22</v>
      </c>
      <c r="H1825" s="3" t="s">
        <v>1451</v>
      </c>
    </row>
    <row r="1826" ht="24" spans="1:8">
      <c r="A1826" s="21" t="s">
        <v>794</v>
      </c>
      <c r="B1826" s="4" t="s">
        <v>2102</v>
      </c>
      <c r="C1826" s="4" t="s">
        <v>16</v>
      </c>
      <c r="D1826" s="21" t="s">
        <v>1604</v>
      </c>
      <c r="E1826" s="21">
        <v>1</v>
      </c>
      <c r="F1826" s="21" t="s">
        <v>3264</v>
      </c>
      <c r="G1826" s="21" t="s">
        <v>22</v>
      </c>
      <c r="H1826" s="3" t="s">
        <v>1451</v>
      </c>
    </row>
    <row r="1827" ht="24" spans="1:8">
      <c r="A1827" s="21" t="s">
        <v>794</v>
      </c>
      <c r="B1827" s="4" t="s">
        <v>2102</v>
      </c>
      <c r="C1827" s="4" t="s">
        <v>16</v>
      </c>
      <c r="D1827" s="21" t="s">
        <v>1604</v>
      </c>
      <c r="E1827" s="21">
        <v>1</v>
      </c>
      <c r="F1827" s="21" t="s">
        <v>1455</v>
      </c>
      <c r="G1827" s="21" t="s">
        <v>22</v>
      </c>
      <c r="H1827" s="3" t="s">
        <v>1451</v>
      </c>
    </row>
    <row r="1828" ht="36" spans="1:8">
      <c r="A1828" s="21" t="s">
        <v>794</v>
      </c>
      <c r="B1828" s="4" t="s">
        <v>3266</v>
      </c>
      <c r="C1828" s="4" t="s">
        <v>16</v>
      </c>
      <c r="D1828" s="21" t="s">
        <v>1604</v>
      </c>
      <c r="E1828" s="21">
        <v>1</v>
      </c>
      <c r="F1828" s="21" t="s">
        <v>2577</v>
      </c>
      <c r="G1828" s="21" t="s">
        <v>22</v>
      </c>
      <c r="H1828" s="3" t="s">
        <v>1451</v>
      </c>
    </row>
    <row r="1829" ht="36" spans="1:8">
      <c r="A1829" s="21" t="s">
        <v>794</v>
      </c>
      <c r="B1829" s="4" t="s">
        <v>3266</v>
      </c>
      <c r="C1829" s="4" t="s">
        <v>16</v>
      </c>
      <c r="D1829" s="21" t="s">
        <v>1604</v>
      </c>
      <c r="E1829" s="21">
        <v>1</v>
      </c>
      <c r="F1829" s="21" t="s">
        <v>1732</v>
      </c>
      <c r="G1829" s="21" t="s">
        <v>22</v>
      </c>
      <c r="H1829" s="3" t="s">
        <v>1451</v>
      </c>
    </row>
    <row r="1830" ht="36" spans="1:8">
      <c r="A1830" s="21" t="s">
        <v>794</v>
      </c>
      <c r="B1830" s="4" t="s">
        <v>3267</v>
      </c>
      <c r="C1830" s="4" t="s">
        <v>16</v>
      </c>
      <c r="D1830" s="21" t="s">
        <v>1604</v>
      </c>
      <c r="E1830" s="21">
        <v>1</v>
      </c>
      <c r="F1830" s="21" t="s">
        <v>3202</v>
      </c>
      <c r="G1830" s="21" t="s">
        <v>22</v>
      </c>
      <c r="H1830" s="3" t="s">
        <v>1451</v>
      </c>
    </row>
    <row r="1831" ht="72" spans="1:8">
      <c r="A1831" s="21" t="s">
        <v>794</v>
      </c>
      <c r="B1831" s="4" t="s">
        <v>2103</v>
      </c>
      <c r="C1831" s="4" t="s">
        <v>16</v>
      </c>
      <c r="D1831" s="21" t="s">
        <v>1604</v>
      </c>
      <c r="E1831" s="21">
        <v>1</v>
      </c>
      <c r="F1831" s="21" t="s">
        <v>3263</v>
      </c>
      <c r="G1831" s="21" t="s">
        <v>22</v>
      </c>
      <c r="H1831" s="3" t="s">
        <v>1451</v>
      </c>
    </row>
    <row r="1832" ht="24" spans="1:8">
      <c r="A1832" s="21" t="s">
        <v>794</v>
      </c>
      <c r="B1832" s="4" t="s">
        <v>2103</v>
      </c>
      <c r="C1832" s="4" t="s">
        <v>16</v>
      </c>
      <c r="D1832" s="21" t="s">
        <v>1604</v>
      </c>
      <c r="E1832" s="21">
        <v>2</v>
      </c>
      <c r="F1832" s="21" t="s">
        <v>57</v>
      </c>
      <c r="G1832" s="21" t="s">
        <v>22</v>
      </c>
      <c r="H1832" s="3" t="s">
        <v>1451</v>
      </c>
    </row>
    <row r="1833" ht="24" spans="1:8">
      <c r="A1833" s="21" t="s">
        <v>794</v>
      </c>
      <c r="B1833" s="4" t="s">
        <v>3268</v>
      </c>
      <c r="C1833" s="4" t="s">
        <v>16</v>
      </c>
      <c r="D1833" s="21" t="s">
        <v>1604</v>
      </c>
      <c r="E1833" s="21">
        <v>1</v>
      </c>
      <c r="F1833" s="21" t="s">
        <v>1931</v>
      </c>
      <c r="G1833" s="21" t="s">
        <v>22</v>
      </c>
      <c r="H1833" s="3" t="s">
        <v>1451</v>
      </c>
    </row>
    <row r="1834" ht="24" spans="1:8">
      <c r="A1834" s="21" t="s">
        <v>794</v>
      </c>
      <c r="B1834" s="4" t="s">
        <v>2105</v>
      </c>
      <c r="C1834" s="4" t="s">
        <v>16</v>
      </c>
      <c r="D1834" s="21" t="s">
        <v>1604</v>
      </c>
      <c r="E1834" s="21">
        <v>1</v>
      </c>
      <c r="F1834" s="21" t="s">
        <v>1455</v>
      </c>
      <c r="G1834" s="21" t="s">
        <v>22</v>
      </c>
      <c r="H1834" s="3" t="s">
        <v>1451</v>
      </c>
    </row>
    <row r="1835" ht="24" spans="1:8">
      <c r="A1835" s="21" t="s">
        <v>794</v>
      </c>
      <c r="B1835" s="4" t="s">
        <v>2105</v>
      </c>
      <c r="C1835" s="4" t="s">
        <v>16</v>
      </c>
      <c r="D1835" s="21" t="s">
        <v>1604</v>
      </c>
      <c r="E1835" s="21">
        <v>2</v>
      </c>
      <c r="F1835" s="21" t="s">
        <v>1931</v>
      </c>
      <c r="G1835" s="21" t="s">
        <v>22</v>
      </c>
      <c r="H1835" s="3" t="s">
        <v>1451</v>
      </c>
    </row>
    <row r="1836" ht="24" spans="1:8">
      <c r="A1836" s="21" t="s">
        <v>794</v>
      </c>
      <c r="B1836" s="4" t="s">
        <v>2107</v>
      </c>
      <c r="C1836" s="4" t="s">
        <v>16</v>
      </c>
      <c r="D1836" s="21" t="s">
        <v>1604</v>
      </c>
      <c r="E1836" s="21">
        <v>2</v>
      </c>
      <c r="F1836" s="21" t="s">
        <v>1931</v>
      </c>
      <c r="G1836" s="21" t="s">
        <v>22</v>
      </c>
      <c r="H1836" s="3" t="s">
        <v>1451</v>
      </c>
    </row>
    <row r="1837" ht="24" spans="1:8">
      <c r="A1837" s="21" t="s">
        <v>794</v>
      </c>
      <c r="B1837" s="4" t="s">
        <v>2107</v>
      </c>
      <c r="C1837" s="4" t="s">
        <v>16</v>
      </c>
      <c r="D1837" s="21" t="s">
        <v>1604</v>
      </c>
      <c r="E1837" s="21">
        <v>2</v>
      </c>
      <c r="F1837" s="21" t="s">
        <v>1517</v>
      </c>
      <c r="G1837" s="21" t="s">
        <v>22</v>
      </c>
      <c r="H1837" s="3" t="s">
        <v>1451</v>
      </c>
    </row>
    <row r="1838" ht="36" spans="1:8">
      <c r="A1838" s="21" t="s">
        <v>794</v>
      </c>
      <c r="B1838" s="4" t="s">
        <v>2107</v>
      </c>
      <c r="C1838" s="4" t="s">
        <v>16</v>
      </c>
      <c r="D1838" s="21" t="s">
        <v>1604</v>
      </c>
      <c r="E1838" s="21">
        <v>1</v>
      </c>
      <c r="F1838" s="21" t="s">
        <v>3269</v>
      </c>
      <c r="G1838" s="21" t="s">
        <v>22</v>
      </c>
      <c r="H1838" s="3" t="s">
        <v>1451</v>
      </c>
    </row>
    <row r="1839" ht="24" spans="1:8">
      <c r="A1839" s="21" t="s">
        <v>794</v>
      </c>
      <c r="B1839" s="4" t="s">
        <v>2107</v>
      </c>
      <c r="C1839" s="4" t="s">
        <v>16</v>
      </c>
      <c r="D1839" s="21" t="s">
        <v>1604</v>
      </c>
      <c r="E1839" s="21">
        <v>2</v>
      </c>
      <c r="F1839" s="21" t="s">
        <v>1455</v>
      </c>
      <c r="G1839" s="21" t="s">
        <v>22</v>
      </c>
      <c r="H1839" s="3" t="s">
        <v>1451</v>
      </c>
    </row>
    <row r="1840" ht="60" spans="1:8">
      <c r="A1840" s="21" t="s">
        <v>794</v>
      </c>
      <c r="B1840" s="4" t="s">
        <v>3270</v>
      </c>
      <c r="C1840" s="4" t="s">
        <v>48</v>
      </c>
      <c r="D1840" s="21" t="s">
        <v>1610</v>
      </c>
      <c r="E1840" s="21">
        <v>1</v>
      </c>
      <c r="F1840" s="21" t="s">
        <v>3271</v>
      </c>
      <c r="G1840" s="21" t="s">
        <v>22</v>
      </c>
      <c r="H1840" s="3" t="s">
        <v>1451</v>
      </c>
    </row>
    <row r="1841" ht="36" spans="1:8">
      <c r="A1841" s="21" t="s">
        <v>794</v>
      </c>
      <c r="B1841" s="4" t="s">
        <v>3272</v>
      </c>
      <c r="C1841" s="4" t="s">
        <v>48</v>
      </c>
      <c r="D1841" s="21" t="s">
        <v>1610</v>
      </c>
      <c r="E1841" s="21">
        <v>1</v>
      </c>
      <c r="F1841" s="21" t="s">
        <v>1879</v>
      </c>
      <c r="G1841" s="21" t="s">
        <v>22</v>
      </c>
      <c r="H1841" s="3" t="s">
        <v>1451</v>
      </c>
    </row>
    <row r="1842" ht="48" spans="1:8">
      <c r="A1842" s="21" t="s">
        <v>794</v>
      </c>
      <c r="B1842" s="4" t="s">
        <v>3272</v>
      </c>
      <c r="C1842" s="4" t="s">
        <v>48</v>
      </c>
      <c r="D1842" s="21" t="s">
        <v>1610</v>
      </c>
      <c r="E1842" s="21">
        <v>1</v>
      </c>
      <c r="F1842" s="21" t="s">
        <v>3273</v>
      </c>
      <c r="G1842" s="21" t="s">
        <v>22</v>
      </c>
      <c r="H1842" s="3" t="s">
        <v>1451</v>
      </c>
    </row>
    <row r="1843" ht="36" spans="1:8">
      <c r="A1843" s="21" t="s">
        <v>794</v>
      </c>
      <c r="B1843" s="4" t="s">
        <v>1270</v>
      </c>
      <c r="C1843" s="4" t="s">
        <v>48</v>
      </c>
      <c r="D1843" s="21" t="s">
        <v>796</v>
      </c>
      <c r="E1843" s="21">
        <v>1</v>
      </c>
      <c r="F1843" s="21" t="s">
        <v>827</v>
      </c>
      <c r="G1843" s="21" t="s">
        <v>60</v>
      </c>
      <c r="H1843" s="3" t="s">
        <v>733</v>
      </c>
    </row>
    <row r="1844" ht="48" spans="1:8">
      <c r="A1844" s="21" t="s">
        <v>794</v>
      </c>
      <c r="B1844" s="4" t="s">
        <v>1270</v>
      </c>
      <c r="C1844" s="4" t="s">
        <v>48</v>
      </c>
      <c r="D1844" s="21" t="s">
        <v>1610</v>
      </c>
      <c r="E1844" s="21">
        <v>1</v>
      </c>
      <c r="F1844" s="21" t="s">
        <v>3274</v>
      </c>
      <c r="G1844" s="21" t="s">
        <v>60</v>
      </c>
      <c r="H1844" s="3" t="s">
        <v>1451</v>
      </c>
    </row>
    <row r="1845" ht="36" spans="1:8">
      <c r="A1845" s="21" t="s">
        <v>794</v>
      </c>
      <c r="B1845" s="4" t="s">
        <v>1270</v>
      </c>
      <c r="C1845" s="4" t="s">
        <v>48</v>
      </c>
      <c r="D1845" s="21" t="s">
        <v>796</v>
      </c>
      <c r="E1845" s="21">
        <v>1</v>
      </c>
      <c r="F1845" s="21" t="s">
        <v>770</v>
      </c>
      <c r="G1845" s="21" t="s">
        <v>22</v>
      </c>
      <c r="H1845" s="3" t="s">
        <v>733</v>
      </c>
    </row>
    <row r="1846" ht="36" spans="1:8">
      <c r="A1846" s="21" t="s">
        <v>794</v>
      </c>
      <c r="B1846" s="4" t="s">
        <v>1270</v>
      </c>
      <c r="C1846" s="4" t="s">
        <v>48</v>
      </c>
      <c r="D1846" s="21" t="s">
        <v>796</v>
      </c>
      <c r="E1846" s="21">
        <v>1</v>
      </c>
      <c r="F1846" s="21" t="s">
        <v>1196</v>
      </c>
      <c r="G1846" s="21" t="s">
        <v>22</v>
      </c>
      <c r="H1846" s="3" t="s">
        <v>733</v>
      </c>
    </row>
    <row r="1847" ht="36" spans="1:8">
      <c r="A1847" s="21" t="s">
        <v>794</v>
      </c>
      <c r="B1847" s="4" t="s">
        <v>795</v>
      </c>
      <c r="C1847" s="4" t="s">
        <v>48</v>
      </c>
      <c r="D1847" s="21" t="s">
        <v>796</v>
      </c>
      <c r="E1847" s="21">
        <v>2</v>
      </c>
      <c r="F1847" s="21" t="s">
        <v>1043</v>
      </c>
      <c r="G1847" s="21" t="s">
        <v>60</v>
      </c>
      <c r="H1847" s="3" t="s">
        <v>733</v>
      </c>
    </row>
    <row r="1848" ht="36" spans="1:8">
      <c r="A1848" s="21" t="s">
        <v>794</v>
      </c>
      <c r="B1848" s="4" t="s">
        <v>795</v>
      </c>
      <c r="C1848" s="4" t="s">
        <v>48</v>
      </c>
      <c r="D1848" s="21" t="s">
        <v>796</v>
      </c>
      <c r="E1848" s="21">
        <v>1</v>
      </c>
      <c r="F1848" s="21" t="s">
        <v>832</v>
      </c>
      <c r="G1848" s="21" t="s">
        <v>60</v>
      </c>
      <c r="H1848" s="3" t="s">
        <v>733</v>
      </c>
    </row>
    <row r="1849" ht="36" spans="1:8">
      <c r="A1849" s="21" t="s">
        <v>794</v>
      </c>
      <c r="B1849" s="4" t="s">
        <v>795</v>
      </c>
      <c r="C1849" s="4" t="s">
        <v>48</v>
      </c>
      <c r="D1849" s="21" t="s">
        <v>796</v>
      </c>
      <c r="E1849" s="21">
        <v>8</v>
      </c>
      <c r="F1849" s="21" t="s">
        <v>797</v>
      </c>
      <c r="G1849" s="21" t="s">
        <v>22</v>
      </c>
      <c r="H1849" s="3" t="s">
        <v>733</v>
      </c>
    </row>
    <row r="1850" ht="36" spans="1:8">
      <c r="A1850" s="21" t="s">
        <v>794</v>
      </c>
      <c r="B1850" s="4" t="s">
        <v>795</v>
      </c>
      <c r="C1850" s="4" t="s">
        <v>48</v>
      </c>
      <c r="D1850" s="21" t="s">
        <v>796</v>
      </c>
      <c r="E1850" s="21">
        <v>1</v>
      </c>
      <c r="F1850" s="21" t="s">
        <v>923</v>
      </c>
      <c r="G1850" s="21" t="s">
        <v>22</v>
      </c>
      <c r="H1850" s="3" t="s">
        <v>733</v>
      </c>
    </row>
    <row r="1851" ht="36" spans="1:8">
      <c r="A1851" s="21" t="s">
        <v>794</v>
      </c>
      <c r="B1851" s="4" t="s">
        <v>795</v>
      </c>
      <c r="C1851" s="4" t="s">
        <v>48</v>
      </c>
      <c r="D1851" s="21" t="s">
        <v>796</v>
      </c>
      <c r="E1851" s="21">
        <v>1</v>
      </c>
      <c r="F1851" s="21" t="s">
        <v>1271</v>
      </c>
      <c r="G1851" s="21" t="s">
        <v>22</v>
      </c>
      <c r="H1851" s="3" t="s">
        <v>733</v>
      </c>
    </row>
    <row r="1852" ht="36" spans="1:8">
      <c r="A1852" s="21" t="s">
        <v>794</v>
      </c>
      <c r="B1852" s="4" t="s">
        <v>929</v>
      </c>
      <c r="C1852" s="4" t="s">
        <v>48</v>
      </c>
      <c r="D1852" s="21" t="s">
        <v>796</v>
      </c>
      <c r="E1852" s="21">
        <v>3</v>
      </c>
      <c r="F1852" s="21" t="s">
        <v>905</v>
      </c>
      <c r="G1852" s="21" t="s">
        <v>60</v>
      </c>
      <c r="H1852" s="3" t="s">
        <v>733</v>
      </c>
    </row>
    <row r="1853" ht="36" spans="1:8">
      <c r="A1853" s="21" t="s">
        <v>794</v>
      </c>
      <c r="B1853" s="4" t="s">
        <v>929</v>
      </c>
      <c r="C1853" s="4" t="s">
        <v>48</v>
      </c>
      <c r="D1853" s="21" t="s">
        <v>796</v>
      </c>
      <c r="E1853" s="21">
        <v>2</v>
      </c>
      <c r="F1853" s="21" t="s">
        <v>1000</v>
      </c>
      <c r="G1853" s="21" t="s">
        <v>60</v>
      </c>
      <c r="H1853" s="3" t="s">
        <v>733</v>
      </c>
    </row>
    <row r="1854" ht="36" spans="1:8">
      <c r="A1854" s="21" t="s">
        <v>794</v>
      </c>
      <c r="B1854" s="4" t="s">
        <v>929</v>
      </c>
      <c r="C1854" s="4" t="s">
        <v>48</v>
      </c>
      <c r="D1854" s="21" t="s">
        <v>796</v>
      </c>
      <c r="E1854" s="21">
        <v>1</v>
      </c>
      <c r="F1854" s="21" t="s">
        <v>1152</v>
      </c>
      <c r="G1854" s="21" t="s">
        <v>60</v>
      </c>
      <c r="H1854" s="3" t="s">
        <v>733</v>
      </c>
    </row>
    <row r="1855" ht="36" spans="1:8">
      <c r="A1855" s="21" t="s">
        <v>794</v>
      </c>
      <c r="B1855" s="4" t="s">
        <v>929</v>
      </c>
      <c r="C1855" s="4" t="s">
        <v>48</v>
      </c>
      <c r="D1855" s="21" t="s">
        <v>796</v>
      </c>
      <c r="E1855" s="21">
        <v>1</v>
      </c>
      <c r="F1855" s="21" t="s">
        <v>923</v>
      </c>
      <c r="G1855" s="21" t="s">
        <v>60</v>
      </c>
      <c r="H1855" s="3" t="s">
        <v>733</v>
      </c>
    </row>
    <row r="1856" ht="36" spans="1:8">
      <c r="A1856" s="21" t="s">
        <v>794</v>
      </c>
      <c r="B1856" s="4" t="s">
        <v>929</v>
      </c>
      <c r="C1856" s="4" t="s">
        <v>48</v>
      </c>
      <c r="D1856" s="21" t="s">
        <v>796</v>
      </c>
      <c r="E1856" s="21">
        <v>1</v>
      </c>
      <c r="F1856" s="21" t="s">
        <v>833</v>
      </c>
      <c r="G1856" s="21" t="s">
        <v>60</v>
      </c>
      <c r="H1856" s="3" t="s">
        <v>733</v>
      </c>
    </row>
    <row r="1857" ht="36" spans="1:8">
      <c r="A1857" s="21" t="s">
        <v>794</v>
      </c>
      <c r="B1857" s="4" t="s">
        <v>2108</v>
      </c>
      <c r="C1857" s="4" t="s">
        <v>744</v>
      </c>
      <c r="D1857" s="21" t="s">
        <v>1610</v>
      </c>
      <c r="E1857" s="29">
        <v>2</v>
      </c>
      <c r="F1857" s="21" t="s">
        <v>1517</v>
      </c>
      <c r="G1857" s="21" t="s">
        <v>22</v>
      </c>
      <c r="H1857" s="3" t="s">
        <v>1451</v>
      </c>
    </row>
    <row r="1858" ht="36" spans="1:8">
      <c r="A1858" s="21" t="s">
        <v>2110</v>
      </c>
      <c r="B1858" s="4" t="s">
        <v>3275</v>
      </c>
      <c r="C1858" s="4" t="s">
        <v>16</v>
      </c>
      <c r="D1858" s="21" t="s">
        <v>1446</v>
      </c>
      <c r="E1858" s="21">
        <v>1</v>
      </c>
      <c r="F1858" s="21" t="s">
        <v>3276</v>
      </c>
      <c r="G1858" s="4" t="s">
        <v>22</v>
      </c>
      <c r="H1858" s="3" t="s">
        <v>1451</v>
      </c>
    </row>
    <row r="1859" ht="24" spans="1:8">
      <c r="A1859" s="21" t="s">
        <v>2110</v>
      </c>
      <c r="B1859" s="4" t="s">
        <v>3277</v>
      </c>
      <c r="C1859" s="4" t="s">
        <v>16</v>
      </c>
      <c r="D1859" s="21" t="s">
        <v>1446</v>
      </c>
      <c r="E1859" s="21">
        <v>1</v>
      </c>
      <c r="F1859" s="21" t="s">
        <v>3278</v>
      </c>
      <c r="G1859" s="4" t="s">
        <v>22</v>
      </c>
      <c r="H1859" s="3" t="s">
        <v>1451</v>
      </c>
    </row>
    <row r="1860" ht="24" spans="1:8">
      <c r="A1860" s="21" t="s">
        <v>2110</v>
      </c>
      <c r="B1860" s="4" t="s">
        <v>2112</v>
      </c>
      <c r="C1860" s="4" t="s">
        <v>16</v>
      </c>
      <c r="D1860" s="25" t="s">
        <v>1454</v>
      </c>
      <c r="E1860" s="21">
        <v>2</v>
      </c>
      <c r="F1860" s="21" t="s">
        <v>1517</v>
      </c>
      <c r="G1860" s="4" t="s">
        <v>22</v>
      </c>
      <c r="H1860" s="3" t="s">
        <v>1451</v>
      </c>
    </row>
    <row r="1861" ht="24" spans="1:8">
      <c r="A1861" s="21" t="s">
        <v>2110</v>
      </c>
      <c r="B1861" s="4" t="s">
        <v>3279</v>
      </c>
      <c r="C1861" s="4" t="s">
        <v>16</v>
      </c>
      <c r="D1861" s="25" t="s">
        <v>1454</v>
      </c>
      <c r="E1861" s="21">
        <v>1</v>
      </c>
      <c r="F1861" s="21" t="s">
        <v>3280</v>
      </c>
      <c r="G1861" s="4" t="s">
        <v>22</v>
      </c>
      <c r="H1861" s="3" t="s">
        <v>1451</v>
      </c>
    </row>
    <row r="1862" ht="24" spans="1:8">
      <c r="A1862" s="21" t="s">
        <v>2110</v>
      </c>
      <c r="B1862" s="4" t="s">
        <v>3281</v>
      </c>
      <c r="C1862" s="4" t="s">
        <v>16</v>
      </c>
      <c r="D1862" s="25" t="s">
        <v>1454</v>
      </c>
      <c r="E1862" s="21">
        <v>1</v>
      </c>
      <c r="F1862" s="21" t="s">
        <v>3280</v>
      </c>
      <c r="G1862" s="4" t="s">
        <v>22</v>
      </c>
      <c r="H1862" s="3" t="s">
        <v>1451</v>
      </c>
    </row>
    <row r="1863" ht="36" spans="1:8">
      <c r="A1863" s="21" t="s">
        <v>2110</v>
      </c>
      <c r="B1863" s="4" t="s">
        <v>3283</v>
      </c>
      <c r="C1863" s="4" t="s">
        <v>16</v>
      </c>
      <c r="D1863" s="25" t="s">
        <v>1454</v>
      </c>
      <c r="E1863" s="21">
        <v>1</v>
      </c>
      <c r="F1863" s="21" t="s">
        <v>2214</v>
      </c>
      <c r="G1863" s="4" t="s">
        <v>22</v>
      </c>
      <c r="H1863" s="3" t="s">
        <v>1451</v>
      </c>
    </row>
    <row r="1864" ht="24" spans="1:8">
      <c r="A1864" s="21" t="s">
        <v>2110</v>
      </c>
      <c r="B1864" s="4" t="s">
        <v>3285</v>
      </c>
      <c r="C1864" s="4" t="s">
        <v>16</v>
      </c>
      <c r="D1864" s="25" t="s">
        <v>1454</v>
      </c>
      <c r="E1864" s="21">
        <v>1</v>
      </c>
      <c r="F1864" s="21" t="s">
        <v>1931</v>
      </c>
      <c r="G1864" s="4" t="s">
        <v>22</v>
      </c>
      <c r="H1864" s="3" t="s">
        <v>1451</v>
      </c>
    </row>
    <row r="1865" ht="24" spans="1:8">
      <c r="A1865" s="21" t="s">
        <v>2110</v>
      </c>
      <c r="B1865" s="4" t="s">
        <v>3285</v>
      </c>
      <c r="C1865" s="4" t="s">
        <v>16</v>
      </c>
      <c r="D1865" s="25" t="s">
        <v>1454</v>
      </c>
      <c r="E1865" s="21">
        <v>1</v>
      </c>
      <c r="F1865" s="21" t="s">
        <v>3280</v>
      </c>
      <c r="G1865" s="4" t="s">
        <v>22</v>
      </c>
      <c r="H1865" s="3" t="s">
        <v>1451</v>
      </c>
    </row>
    <row r="1866" ht="24" spans="1:8">
      <c r="A1866" s="21" t="s">
        <v>2110</v>
      </c>
      <c r="B1866" s="4" t="s">
        <v>3285</v>
      </c>
      <c r="C1866" s="4" t="s">
        <v>16</v>
      </c>
      <c r="D1866" s="25" t="s">
        <v>1454</v>
      </c>
      <c r="E1866" s="21">
        <v>1</v>
      </c>
      <c r="F1866" s="21" t="s">
        <v>440</v>
      </c>
      <c r="G1866" s="4" t="s">
        <v>22</v>
      </c>
      <c r="H1866" s="3" t="s">
        <v>1451</v>
      </c>
    </row>
    <row r="1867" ht="72" spans="1:8">
      <c r="A1867" s="29" t="s">
        <v>131</v>
      </c>
      <c r="B1867" s="4" t="s">
        <v>2113</v>
      </c>
      <c r="C1867" s="4" t="s">
        <v>16</v>
      </c>
      <c r="D1867" s="21" t="s">
        <v>2114</v>
      </c>
      <c r="E1867" s="21">
        <v>2</v>
      </c>
      <c r="F1867" s="24" t="s">
        <v>2115</v>
      </c>
      <c r="G1867" s="21" t="s">
        <v>22</v>
      </c>
      <c r="H1867" s="3" t="s">
        <v>1451</v>
      </c>
    </row>
    <row r="1868" ht="48" spans="1:8">
      <c r="A1868" s="29" t="s">
        <v>131</v>
      </c>
      <c r="B1868" s="4" t="s">
        <v>2113</v>
      </c>
      <c r="C1868" s="4" t="s">
        <v>16</v>
      </c>
      <c r="D1868" s="21" t="s">
        <v>1454</v>
      </c>
      <c r="E1868" s="21">
        <v>1</v>
      </c>
      <c r="F1868" s="24" t="s">
        <v>3286</v>
      </c>
      <c r="G1868" s="21" t="s">
        <v>22</v>
      </c>
      <c r="H1868" s="3" t="s">
        <v>1451</v>
      </c>
    </row>
    <row r="1869" ht="72" spans="1:8">
      <c r="A1869" s="29" t="s">
        <v>131</v>
      </c>
      <c r="B1869" s="4" t="s">
        <v>2117</v>
      </c>
      <c r="C1869" s="4" t="s">
        <v>16</v>
      </c>
      <c r="D1869" s="21" t="s">
        <v>2118</v>
      </c>
      <c r="E1869" s="21">
        <v>2</v>
      </c>
      <c r="F1869" s="24" t="s">
        <v>2119</v>
      </c>
      <c r="G1869" s="21" t="s">
        <v>22</v>
      </c>
      <c r="H1869" s="3" t="s">
        <v>1451</v>
      </c>
    </row>
    <row r="1870" ht="108" spans="1:8">
      <c r="A1870" s="29" t="s">
        <v>131</v>
      </c>
      <c r="B1870" s="4" t="s">
        <v>3287</v>
      </c>
      <c r="C1870" s="4" t="s">
        <v>16</v>
      </c>
      <c r="D1870" s="21" t="s">
        <v>1446</v>
      </c>
      <c r="E1870" s="21">
        <v>1</v>
      </c>
      <c r="F1870" s="24" t="s">
        <v>3288</v>
      </c>
      <c r="G1870" s="21" t="s">
        <v>60</v>
      </c>
      <c r="H1870" s="3" t="s">
        <v>1451</v>
      </c>
    </row>
    <row r="1871" ht="24" spans="1:8">
      <c r="A1871" s="29" t="s">
        <v>131</v>
      </c>
      <c r="B1871" s="4" t="s">
        <v>2121</v>
      </c>
      <c r="C1871" s="4" t="s">
        <v>16</v>
      </c>
      <c r="D1871" s="21" t="s">
        <v>1446</v>
      </c>
      <c r="E1871" s="21">
        <v>2</v>
      </c>
      <c r="F1871" s="21" t="s">
        <v>1780</v>
      </c>
      <c r="G1871" s="21" t="s">
        <v>22</v>
      </c>
      <c r="H1871" s="3" t="s">
        <v>1451</v>
      </c>
    </row>
    <row r="1872" ht="60" spans="1:8">
      <c r="A1872" s="29" t="s">
        <v>131</v>
      </c>
      <c r="B1872" s="4" t="s">
        <v>2121</v>
      </c>
      <c r="C1872" s="4" t="s">
        <v>16</v>
      </c>
      <c r="D1872" s="21" t="s">
        <v>1446</v>
      </c>
      <c r="E1872" s="21">
        <v>1</v>
      </c>
      <c r="F1872" s="21" t="s">
        <v>3290</v>
      </c>
      <c r="G1872" s="21" t="s">
        <v>22</v>
      </c>
      <c r="H1872" s="3" t="s">
        <v>1451</v>
      </c>
    </row>
    <row r="1873" ht="24" spans="1:8">
      <c r="A1873" s="29" t="s">
        <v>131</v>
      </c>
      <c r="B1873" s="4" t="s">
        <v>2121</v>
      </c>
      <c r="C1873" s="4" t="s">
        <v>16</v>
      </c>
      <c r="D1873" s="21" t="s">
        <v>1446</v>
      </c>
      <c r="E1873" s="21">
        <v>1</v>
      </c>
      <c r="F1873" s="21" t="s">
        <v>2186</v>
      </c>
      <c r="G1873" s="21" t="s">
        <v>22</v>
      </c>
      <c r="H1873" s="3" t="s">
        <v>1451</v>
      </c>
    </row>
    <row r="1874" ht="36" spans="1:8">
      <c r="A1874" s="29" t="s">
        <v>131</v>
      </c>
      <c r="B1874" s="4" t="s">
        <v>2121</v>
      </c>
      <c r="C1874" s="4" t="s">
        <v>16</v>
      </c>
      <c r="D1874" s="21" t="s">
        <v>1454</v>
      </c>
      <c r="E1874" s="21">
        <v>1</v>
      </c>
      <c r="F1874" s="21" t="s">
        <v>1489</v>
      </c>
      <c r="G1874" s="21" t="s">
        <v>22</v>
      </c>
      <c r="H1874" s="3" t="s">
        <v>1451</v>
      </c>
    </row>
    <row r="1875" ht="24" spans="1:8">
      <c r="A1875" s="29" t="s">
        <v>131</v>
      </c>
      <c r="B1875" s="4" t="s">
        <v>2121</v>
      </c>
      <c r="C1875" s="4" t="s">
        <v>16</v>
      </c>
      <c r="D1875" s="21" t="s">
        <v>1454</v>
      </c>
      <c r="E1875" s="21">
        <v>1</v>
      </c>
      <c r="F1875" s="21" t="s">
        <v>1742</v>
      </c>
      <c r="G1875" s="21" t="s">
        <v>22</v>
      </c>
      <c r="H1875" s="3" t="s">
        <v>1451</v>
      </c>
    </row>
    <row r="1876" ht="24" spans="1:8">
      <c r="A1876" s="29" t="s">
        <v>131</v>
      </c>
      <c r="B1876" s="4" t="s">
        <v>3291</v>
      </c>
      <c r="C1876" s="4" t="s">
        <v>16</v>
      </c>
      <c r="D1876" s="21" t="s">
        <v>1454</v>
      </c>
      <c r="E1876" s="10">
        <v>1</v>
      </c>
      <c r="F1876" s="21" t="s">
        <v>668</v>
      </c>
      <c r="G1876" s="21" t="s">
        <v>60</v>
      </c>
      <c r="H1876" s="3" t="s">
        <v>1451</v>
      </c>
    </row>
    <row r="1877" ht="36" spans="1:8">
      <c r="A1877" s="29" t="s">
        <v>131</v>
      </c>
      <c r="B1877" s="4" t="s">
        <v>3291</v>
      </c>
      <c r="C1877" s="4" t="s">
        <v>16</v>
      </c>
      <c r="D1877" s="21" t="s">
        <v>1454</v>
      </c>
      <c r="E1877" s="10">
        <v>1</v>
      </c>
      <c r="F1877" s="21" t="s">
        <v>3292</v>
      </c>
      <c r="G1877" s="21" t="s">
        <v>60</v>
      </c>
      <c r="H1877" s="3" t="s">
        <v>1451</v>
      </c>
    </row>
    <row r="1878" ht="24" spans="1:8">
      <c r="A1878" s="29" t="s">
        <v>131</v>
      </c>
      <c r="B1878" s="4" t="s">
        <v>2122</v>
      </c>
      <c r="C1878" s="4" t="s">
        <v>16</v>
      </c>
      <c r="D1878" s="21" t="s">
        <v>1454</v>
      </c>
      <c r="E1878" s="10">
        <v>1</v>
      </c>
      <c r="F1878" s="21" t="s">
        <v>3293</v>
      </c>
      <c r="G1878" s="21" t="s">
        <v>60</v>
      </c>
      <c r="H1878" s="3" t="s">
        <v>1451</v>
      </c>
    </row>
    <row r="1879" ht="36" spans="1:8">
      <c r="A1879" s="29" t="s">
        <v>131</v>
      </c>
      <c r="B1879" s="4" t="s">
        <v>2122</v>
      </c>
      <c r="C1879" s="4" t="s">
        <v>16</v>
      </c>
      <c r="D1879" s="21" t="s">
        <v>1454</v>
      </c>
      <c r="E1879" s="10">
        <v>2</v>
      </c>
      <c r="F1879" s="21" t="s">
        <v>2123</v>
      </c>
      <c r="G1879" s="21" t="s">
        <v>60</v>
      </c>
      <c r="H1879" s="3" t="s">
        <v>1451</v>
      </c>
    </row>
    <row r="1880" ht="24" spans="1:8">
      <c r="A1880" s="29" t="s">
        <v>131</v>
      </c>
      <c r="B1880" s="4" t="s">
        <v>2122</v>
      </c>
      <c r="C1880" s="4" t="s">
        <v>16</v>
      </c>
      <c r="D1880" s="21" t="s">
        <v>1454</v>
      </c>
      <c r="E1880" s="10">
        <v>1</v>
      </c>
      <c r="F1880" s="21" t="s">
        <v>3294</v>
      </c>
      <c r="G1880" s="21" t="s">
        <v>60</v>
      </c>
      <c r="H1880" s="3" t="s">
        <v>1451</v>
      </c>
    </row>
    <row r="1881" ht="24" spans="1:8">
      <c r="A1881" s="29" t="s">
        <v>131</v>
      </c>
      <c r="B1881" s="4" t="s">
        <v>2122</v>
      </c>
      <c r="C1881" s="4" t="s">
        <v>16</v>
      </c>
      <c r="D1881" s="21" t="s">
        <v>1454</v>
      </c>
      <c r="E1881" s="10">
        <v>1</v>
      </c>
      <c r="F1881" s="21" t="s">
        <v>3295</v>
      </c>
      <c r="G1881" s="21" t="s">
        <v>60</v>
      </c>
      <c r="H1881" s="3" t="s">
        <v>1451</v>
      </c>
    </row>
    <row r="1882" ht="24" spans="1:8">
      <c r="A1882" s="29" t="s">
        <v>131</v>
      </c>
      <c r="B1882" s="4" t="s">
        <v>2122</v>
      </c>
      <c r="C1882" s="4" t="s">
        <v>16</v>
      </c>
      <c r="D1882" s="21" t="s">
        <v>1454</v>
      </c>
      <c r="E1882" s="10">
        <v>1</v>
      </c>
      <c r="F1882" s="21" t="s">
        <v>3296</v>
      </c>
      <c r="G1882" s="21" t="s">
        <v>60</v>
      </c>
      <c r="H1882" s="3" t="s">
        <v>1451</v>
      </c>
    </row>
    <row r="1883" ht="36" spans="1:8">
      <c r="A1883" s="29" t="s">
        <v>131</v>
      </c>
      <c r="B1883" s="4" t="s">
        <v>2122</v>
      </c>
      <c r="C1883" s="4" t="s">
        <v>16</v>
      </c>
      <c r="D1883" s="21" t="s">
        <v>1454</v>
      </c>
      <c r="E1883" s="10">
        <v>1</v>
      </c>
      <c r="F1883" s="21" t="s">
        <v>3297</v>
      </c>
      <c r="G1883" s="21" t="s">
        <v>60</v>
      </c>
      <c r="H1883" s="3" t="s">
        <v>1451</v>
      </c>
    </row>
    <row r="1884" ht="24" spans="1:8">
      <c r="A1884" s="29" t="s">
        <v>131</v>
      </c>
      <c r="B1884" s="4" t="s">
        <v>2124</v>
      </c>
      <c r="C1884" s="4" t="s">
        <v>16</v>
      </c>
      <c r="D1884" s="21" t="s">
        <v>1454</v>
      </c>
      <c r="E1884" s="21">
        <v>2</v>
      </c>
      <c r="F1884" s="21" t="s">
        <v>1742</v>
      </c>
      <c r="G1884" s="21" t="s">
        <v>22</v>
      </c>
      <c r="H1884" s="3" t="s">
        <v>1451</v>
      </c>
    </row>
    <row r="1885" ht="24" spans="1:8">
      <c r="A1885" s="29" t="s">
        <v>131</v>
      </c>
      <c r="B1885" s="4" t="s">
        <v>2124</v>
      </c>
      <c r="C1885" s="4" t="s">
        <v>16</v>
      </c>
      <c r="D1885" s="21" t="s">
        <v>1454</v>
      </c>
      <c r="E1885" s="21">
        <v>1</v>
      </c>
      <c r="F1885" s="21" t="s">
        <v>3298</v>
      </c>
      <c r="G1885" s="21" t="s">
        <v>22</v>
      </c>
      <c r="H1885" s="3" t="s">
        <v>1451</v>
      </c>
    </row>
    <row r="1886" ht="24" spans="1:8">
      <c r="A1886" s="29" t="s">
        <v>131</v>
      </c>
      <c r="B1886" s="4" t="s">
        <v>2124</v>
      </c>
      <c r="C1886" s="4" t="s">
        <v>16</v>
      </c>
      <c r="D1886" s="21" t="s">
        <v>1454</v>
      </c>
      <c r="E1886" s="21">
        <v>1</v>
      </c>
      <c r="F1886" s="21" t="s">
        <v>1780</v>
      </c>
      <c r="G1886" s="21" t="s">
        <v>22</v>
      </c>
      <c r="H1886" s="3" t="s">
        <v>1451</v>
      </c>
    </row>
    <row r="1887" ht="84" spans="1:8">
      <c r="A1887" s="29" t="s">
        <v>131</v>
      </c>
      <c r="B1887" s="4" t="s">
        <v>2124</v>
      </c>
      <c r="C1887" s="4" t="s">
        <v>16</v>
      </c>
      <c r="D1887" s="21" t="s">
        <v>1454</v>
      </c>
      <c r="E1887" s="21">
        <v>1</v>
      </c>
      <c r="F1887" s="21" t="s">
        <v>3299</v>
      </c>
      <c r="G1887" s="21" t="s">
        <v>22</v>
      </c>
      <c r="H1887" s="3" t="s">
        <v>1451</v>
      </c>
    </row>
    <row r="1888" ht="48" spans="1:8">
      <c r="A1888" s="29" t="s">
        <v>131</v>
      </c>
      <c r="B1888" s="4" t="s">
        <v>3301</v>
      </c>
      <c r="C1888" s="4" t="s">
        <v>16</v>
      </c>
      <c r="D1888" s="21" t="s">
        <v>1446</v>
      </c>
      <c r="E1888" s="21">
        <v>1</v>
      </c>
      <c r="F1888" s="21" t="s">
        <v>3302</v>
      </c>
      <c r="G1888" s="21" t="s">
        <v>22</v>
      </c>
      <c r="H1888" s="3" t="s">
        <v>1451</v>
      </c>
    </row>
    <row r="1889" ht="48" spans="1:8">
      <c r="A1889" s="29" t="s">
        <v>131</v>
      </c>
      <c r="B1889" s="4" t="s">
        <v>3301</v>
      </c>
      <c r="C1889" s="4" t="s">
        <v>16</v>
      </c>
      <c r="D1889" s="21" t="s">
        <v>1446</v>
      </c>
      <c r="E1889" s="21">
        <v>1</v>
      </c>
      <c r="F1889" s="21" t="s">
        <v>3303</v>
      </c>
      <c r="G1889" s="21" t="s">
        <v>60</v>
      </c>
      <c r="H1889" s="3" t="s">
        <v>1451</v>
      </c>
    </row>
    <row r="1890" ht="168" spans="1:8">
      <c r="A1890" s="29" t="s">
        <v>131</v>
      </c>
      <c r="B1890" s="4" t="s">
        <v>2125</v>
      </c>
      <c r="C1890" s="4" t="s">
        <v>16</v>
      </c>
      <c r="D1890" s="21" t="s">
        <v>1446</v>
      </c>
      <c r="E1890" s="21">
        <v>2</v>
      </c>
      <c r="F1890" s="21" t="s">
        <v>2126</v>
      </c>
      <c r="G1890" s="21" t="s">
        <v>22</v>
      </c>
      <c r="H1890" s="3" t="s">
        <v>1451</v>
      </c>
    </row>
    <row r="1891" ht="48" spans="1:8">
      <c r="A1891" s="29" t="s">
        <v>131</v>
      </c>
      <c r="B1891" s="4" t="s">
        <v>2125</v>
      </c>
      <c r="C1891" s="4" t="s">
        <v>16</v>
      </c>
      <c r="D1891" s="21" t="s">
        <v>1446</v>
      </c>
      <c r="E1891" s="21">
        <v>1</v>
      </c>
      <c r="F1891" s="21" t="s">
        <v>3304</v>
      </c>
      <c r="G1891" s="21" t="s">
        <v>22</v>
      </c>
      <c r="H1891" s="3" t="s">
        <v>1451</v>
      </c>
    </row>
    <row r="1892" ht="24" spans="1:8">
      <c r="A1892" s="29" t="s">
        <v>131</v>
      </c>
      <c r="B1892" s="4" t="s">
        <v>2125</v>
      </c>
      <c r="C1892" s="4" t="s">
        <v>16</v>
      </c>
      <c r="D1892" s="21" t="s">
        <v>1454</v>
      </c>
      <c r="E1892" s="21">
        <v>1</v>
      </c>
      <c r="F1892" s="21" t="s">
        <v>440</v>
      </c>
      <c r="G1892" s="21" t="s">
        <v>22</v>
      </c>
      <c r="H1892" s="3" t="s">
        <v>1451</v>
      </c>
    </row>
    <row r="1893" ht="96" spans="1:8">
      <c r="A1893" s="29" t="s">
        <v>131</v>
      </c>
      <c r="B1893" s="4" t="s">
        <v>2127</v>
      </c>
      <c r="C1893" s="4" t="s">
        <v>16</v>
      </c>
      <c r="D1893" s="21" t="s">
        <v>1446</v>
      </c>
      <c r="E1893" s="21">
        <v>2</v>
      </c>
      <c r="F1893" s="21" t="s">
        <v>2128</v>
      </c>
      <c r="G1893" s="21" t="s">
        <v>77</v>
      </c>
      <c r="H1893" s="3" t="s">
        <v>1451</v>
      </c>
    </row>
    <row r="1894" ht="84" spans="1:8">
      <c r="A1894" s="29" t="s">
        <v>131</v>
      </c>
      <c r="B1894" s="4" t="s">
        <v>2127</v>
      </c>
      <c r="C1894" s="4" t="s">
        <v>16</v>
      </c>
      <c r="D1894" s="21" t="s">
        <v>1446</v>
      </c>
      <c r="E1894" s="21">
        <v>2</v>
      </c>
      <c r="F1894" s="21" t="s">
        <v>2129</v>
      </c>
      <c r="G1894" s="21" t="s">
        <v>22</v>
      </c>
      <c r="H1894" s="3" t="s">
        <v>1451</v>
      </c>
    </row>
    <row r="1895" ht="48" spans="1:8">
      <c r="A1895" s="29" t="s">
        <v>131</v>
      </c>
      <c r="B1895" s="4" t="s">
        <v>3305</v>
      </c>
      <c r="C1895" s="4" t="s">
        <v>16</v>
      </c>
      <c r="D1895" s="21" t="s">
        <v>1454</v>
      </c>
      <c r="E1895" s="21">
        <v>1</v>
      </c>
      <c r="F1895" s="21" t="s">
        <v>3306</v>
      </c>
      <c r="G1895" s="21" t="s">
        <v>22</v>
      </c>
      <c r="H1895" s="3" t="s">
        <v>1451</v>
      </c>
    </row>
    <row r="1896" ht="60" spans="1:8">
      <c r="A1896" s="29" t="s">
        <v>131</v>
      </c>
      <c r="B1896" s="4" t="s">
        <v>3305</v>
      </c>
      <c r="C1896" s="4" t="s">
        <v>16</v>
      </c>
      <c r="D1896" s="21" t="s">
        <v>1454</v>
      </c>
      <c r="E1896" s="21">
        <v>1</v>
      </c>
      <c r="F1896" s="21" t="s">
        <v>3308</v>
      </c>
      <c r="G1896" s="21" t="s">
        <v>22</v>
      </c>
      <c r="H1896" s="3" t="s">
        <v>1451</v>
      </c>
    </row>
    <row r="1897" ht="72" spans="1:8">
      <c r="A1897" s="29" t="s">
        <v>131</v>
      </c>
      <c r="B1897" s="4" t="s">
        <v>3305</v>
      </c>
      <c r="C1897" s="4" t="s">
        <v>16</v>
      </c>
      <c r="D1897" s="21" t="s">
        <v>1454</v>
      </c>
      <c r="E1897" s="21">
        <v>1</v>
      </c>
      <c r="F1897" s="21" t="s">
        <v>3309</v>
      </c>
      <c r="G1897" s="21" t="s">
        <v>22</v>
      </c>
      <c r="H1897" s="3" t="s">
        <v>1451</v>
      </c>
    </row>
    <row r="1898" ht="60" spans="1:8">
      <c r="A1898" s="29" t="s">
        <v>131</v>
      </c>
      <c r="B1898" s="4" t="s">
        <v>3310</v>
      </c>
      <c r="C1898" s="4" t="s">
        <v>16</v>
      </c>
      <c r="D1898" s="77" t="s">
        <v>1454</v>
      </c>
      <c r="E1898" s="63">
        <v>1</v>
      </c>
      <c r="F1898" s="78" t="s">
        <v>3311</v>
      </c>
      <c r="G1898" s="63" t="s">
        <v>22</v>
      </c>
      <c r="H1898" s="3" t="s">
        <v>1451</v>
      </c>
    </row>
    <row r="1899" ht="168" spans="1:8">
      <c r="A1899" s="29" t="s">
        <v>131</v>
      </c>
      <c r="B1899" s="4" t="s">
        <v>3310</v>
      </c>
      <c r="C1899" s="4" t="s">
        <v>16</v>
      </c>
      <c r="D1899" s="77" t="s">
        <v>1454</v>
      </c>
      <c r="E1899" s="63">
        <v>1</v>
      </c>
      <c r="F1899" s="78" t="s">
        <v>3312</v>
      </c>
      <c r="G1899" s="63" t="s">
        <v>22</v>
      </c>
      <c r="H1899" s="3" t="s">
        <v>1451</v>
      </c>
    </row>
    <row r="1900" ht="156" spans="1:8">
      <c r="A1900" s="29" t="s">
        <v>131</v>
      </c>
      <c r="B1900" s="4" t="s">
        <v>3310</v>
      </c>
      <c r="C1900" s="4" t="s">
        <v>16</v>
      </c>
      <c r="D1900" s="77" t="s">
        <v>1454</v>
      </c>
      <c r="E1900" s="21">
        <v>1</v>
      </c>
      <c r="F1900" s="24" t="s">
        <v>3313</v>
      </c>
      <c r="G1900" s="63" t="s">
        <v>22</v>
      </c>
      <c r="H1900" s="3" t="s">
        <v>1451</v>
      </c>
    </row>
    <row r="1901" ht="84" spans="1:8">
      <c r="A1901" s="29" t="s">
        <v>131</v>
      </c>
      <c r="B1901" s="4" t="s">
        <v>2130</v>
      </c>
      <c r="C1901" s="4" t="s">
        <v>16</v>
      </c>
      <c r="D1901" s="77" t="s">
        <v>1454</v>
      </c>
      <c r="E1901" s="21">
        <v>1</v>
      </c>
      <c r="F1901" s="24" t="s">
        <v>3314</v>
      </c>
      <c r="G1901" s="63" t="s">
        <v>22</v>
      </c>
      <c r="H1901" s="3" t="s">
        <v>1451</v>
      </c>
    </row>
    <row r="1902" ht="84" spans="1:8">
      <c r="A1902" s="29" t="s">
        <v>131</v>
      </c>
      <c r="B1902" s="4" t="s">
        <v>2130</v>
      </c>
      <c r="C1902" s="4" t="s">
        <v>16</v>
      </c>
      <c r="D1902" s="77" t="s">
        <v>1454</v>
      </c>
      <c r="E1902" s="21">
        <v>2</v>
      </c>
      <c r="F1902" s="24" t="s">
        <v>2131</v>
      </c>
      <c r="G1902" s="63" t="s">
        <v>22</v>
      </c>
      <c r="H1902" s="3" t="s">
        <v>1451</v>
      </c>
    </row>
    <row r="1903" ht="36" spans="1:8">
      <c r="A1903" s="29" t="s">
        <v>131</v>
      </c>
      <c r="B1903" s="4" t="s">
        <v>2130</v>
      </c>
      <c r="C1903" s="4" t="s">
        <v>16</v>
      </c>
      <c r="D1903" s="77" t="s">
        <v>1454</v>
      </c>
      <c r="E1903" s="21">
        <v>1</v>
      </c>
      <c r="F1903" s="24" t="s">
        <v>3315</v>
      </c>
      <c r="G1903" s="63" t="s">
        <v>22</v>
      </c>
      <c r="H1903" s="3" t="s">
        <v>1451</v>
      </c>
    </row>
    <row r="1904" ht="24" spans="1:8">
      <c r="A1904" s="29" t="s">
        <v>131</v>
      </c>
      <c r="B1904" s="4" t="s">
        <v>3316</v>
      </c>
      <c r="C1904" s="4" t="s">
        <v>16</v>
      </c>
      <c r="D1904" s="77" t="s">
        <v>1454</v>
      </c>
      <c r="E1904" s="63">
        <v>1</v>
      </c>
      <c r="F1904" s="78" t="s">
        <v>3317</v>
      </c>
      <c r="G1904" s="63" t="s">
        <v>22</v>
      </c>
      <c r="H1904" s="3" t="s">
        <v>1451</v>
      </c>
    </row>
    <row r="1905" ht="24" spans="1:8">
      <c r="A1905" s="29" t="s">
        <v>131</v>
      </c>
      <c r="B1905" s="4" t="s">
        <v>3316</v>
      </c>
      <c r="C1905" s="4" t="s">
        <v>16</v>
      </c>
      <c r="D1905" s="77" t="s">
        <v>1454</v>
      </c>
      <c r="E1905" s="63">
        <v>1</v>
      </c>
      <c r="F1905" s="78" t="s">
        <v>3318</v>
      </c>
      <c r="G1905" s="63" t="s">
        <v>22</v>
      </c>
      <c r="H1905" s="3" t="s">
        <v>1451</v>
      </c>
    </row>
    <row r="1906" ht="36" spans="1:8">
      <c r="A1906" s="29" t="s">
        <v>131</v>
      </c>
      <c r="B1906" s="4" t="s">
        <v>3319</v>
      </c>
      <c r="C1906" s="4" t="s">
        <v>16</v>
      </c>
      <c r="D1906" s="63" t="s">
        <v>1446</v>
      </c>
      <c r="E1906" s="63">
        <v>1</v>
      </c>
      <c r="F1906" s="78" t="s">
        <v>3320</v>
      </c>
      <c r="G1906" s="63" t="s">
        <v>22</v>
      </c>
      <c r="H1906" s="3" t="s">
        <v>1451</v>
      </c>
    </row>
    <row r="1907" ht="60" spans="1:8">
      <c r="A1907" s="29" t="s">
        <v>131</v>
      </c>
      <c r="B1907" s="4" t="s">
        <v>3319</v>
      </c>
      <c r="C1907" s="4" t="s">
        <v>16</v>
      </c>
      <c r="D1907" s="63" t="s">
        <v>1446</v>
      </c>
      <c r="E1907" s="63">
        <v>1</v>
      </c>
      <c r="F1907" s="78" t="s">
        <v>3321</v>
      </c>
      <c r="G1907" s="63" t="s">
        <v>60</v>
      </c>
      <c r="H1907" s="3" t="s">
        <v>1451</v>
      </c>
    </row>
    <row r="1908" ht="48" spans="1:8">
      <c r="A1908" s="29" t="s">
        <v>131</v>
      </c>
      <c r="B1908" s="4" t="s">
        <v>3319</v>
      </c>
      <c r="C1908" s="4" t="s">
        <v>16</v>
      </c>
      <c r="D1908" s="63" t="s">
        <v>1446</v>
      </c>
      <c r="E1908" s="21">
        <v>1</v>
      </c>
      <c r="F1908" s="24" t="s">
        <v>3323</v>
      </c>
      <c r="G1908" s="21" t="s">
        <v>60</v>
      </c>
      <c r="H1908" s="3" t="s">
        <v>1451</v>
      </c>
    </row>
    <row r="1909" ht="60" spans="1:8">
      <c r="A1909" s="29" t="s">
        <v>131</v>
      </c>
      <c r="B1909" s="4" t="s">
        <v>3325</v>
      </c>
      <c r="C1909" s="4" t="s">
        <v>16</v>
      </c>
      <c r="D1909" s="77" t="s">
        <v>1454</v>
      </c>
      <c r="E1909" s="63">
        <v>1</v>
      </c>
      <c r="F1909" s="24" t="s">
        <v>3326</v>
      </c>
      <c r="G1909" s="63" t="s">
        <v>60</v>
      </c>
      <c r="H1909" s="3" t="s">
        <v>1451</v>
      </c>
    </row>
    <row r="1910" ht="84" spans="1:8">
      <c r="A1910" s="29" t="s">
        <v>131</v>
      </c>
      <c r="B1910" s="4" t="s">
        <v>3325</v>
      </c>
      <c r="C1910" s="4" t="s">
        <v>16</v>
      </c>
      <c r="D1910" s="63" t="s">
        <v>1446</v>
      </c>
      <c r="E1910" s="63">
        <v>1</v>
      </c>
      <c r="F1910" s="78" t="s">
        <v>3328</v>
      </c>
      <c r="G1910" s="63" t="s">
        <v>22</v>
      </c>
      <c r="H1910" s="3" t="s">
        <v>1451</v>
      </c>
    </row>
    <row r="1911" ht="96" spans="1:8">
      <c r="A1911" s="29" t="s">
        <v>131</v>
      </c>
      <c r="B1911" s="4" t="s">
        <v>3325</v>
      </c>
      <c r="C1911" s="4" t="s">
        <v>16</v>
      </c>
      <c r="D1911" s="63" t="s">
        <v>1446</v>
      </c>
      <c r="E1911" s="63">
        <v>1</v>
      </c>
      <c r="F1911" s="78" t="s">
        <v>3329</v>
      </c>
      <c r="G1911" s="63" t="s">
        <v>22</v>
      </c>
      <c r="H1911" s="3" t="s">
        <v>1451</v>
      </c>
    </row>
    <row r="1912" ht="108" spans="1:8">
      <c r="A1912" s="29" t="s">
        <v>131</v>
      </c>
      <c r="B1912" s="4" t="s">
        <v>3330</v>
      </c>
      <c r="C1912" s="4" t="s">
        <v>16</v>
      </c>
      <c r="D1912" s="63" t="s">
        <v>1454</v>
      </c>
      <c r="E1912" s="63">
        <v>1</v>
      </c>
      <c r="F1912" s="78" t="s">
        <v>3331</v>
      </c>
      <c r="G1912" s="63" t="s">
        <v>22</v>
      </c>
      <c r="H1912" s="3" t="s">
        <v>1451</v>
      </c>
    </row>
    <row r="1913" ht="24" spans="1:8">
      <c r="A1913" s="29" t="s">
        <v>131</v>
      </c>
      <c r="B1913" s="4" t="s">
        <v>3330</v>
      </c>
      <c r="C1913" s="4" t="s">
        <v>16</v>
      </c>
      <c r="D1913" s="63" t="s">
        <v>1454</v>
      </c>
      <c r="E1913" s="21">
        <v>1</v>
      </c>
      <c r="F1913" s="24" t="s">
        <v>2684</v>
      </c>
      <c r="G1913" s="21" t="s">
        <v>22</v>
      </c>
      <c r="H1913" s="3" t="s">
        <v>1451</v>
      </c>
    </row>
    <row r="1914" ht="144" spans="1:8">
      <c r="A1914" s="29" t="s">
        <v>131</v>
      </c>
      <c r="B1914" s="4" t="s">
        <v>2132</v>
      </c>
      <c r="C1914" s="4" t="s">
        <v>16</v>
      </c>
      <c r="D1914" s="63" t="s">
        <v>1454</v>
      </c>
      <c r="E1914" s="63">
        <v>1</v>
      </c>
      <c r="F1914" s="24" t="s">
        <v>3333</v>
      </c>
      <c r="G1914" s="63" t="s">
        <v>22</v>
      </c>
      <c r="H1914" s="3" t="s">
        <v>1451</v>
      </c>
    </row>
    <row r="1915" ht="60" spans="1:8">
      <c r="A1915" s="29" t="s">
        <v>131</v>
      </c>
      <c r="B1915" s="4" t="s">
        <v>2132</v>
      </c>
      <c r="C1915" s="4" t="s">
        <v>16</v>
      </c>
      <c r="D1915" s="63" t="s">
        <v>1454</v>
      </c>
      <c r="E1915" s="63">
        <v>1</v>
      </c>
      <c r="F1915" s="24" t="s">
        <v>3334</v>
      </c>
      <c r="G1915" s="63" t="s">
        <v>22</v>
      </c>
      <c r="H1915" s="3" t="s">
        <v>1451</v>
      </c>
    </row>
    <row r="1916" ht="96" spans="1:8">
      <c r="A1916" s="29" t="s">
        <v>131</v>
      </c>
      <c r="B1916" s="4" t="s">
        <v>2132</v>
      </c>
      <c r="C1916" s="4" t="s">
        <v>16</v>
      </c>
      <c r="D1916" s="63" t="s">
        <v>1454</v>
      </c>
      <c r="E1916" s="63">
        <v>2</v>
      </c>
      <c r="F1916" s="24" t="s">
        <v>2133</v>
      </c>
      <c r="G1916" s="63" t="s">
        <v>22</v>
      </c>
      <c r="H1916" s="3" t="s">
        <v>1451</v>
      </c>
    </row>
    <row r="1917" ht="108" spans="1:8">
      <c r="A1917" s="29" t="s">
        <v>131</v>
      </c>
      <c r="B1917" s="4" t="s">
        <v>2132</v>
      </c>
      <c r="C1917" s="4" t="s">
        <v>16</v>
      </c>
      <c r="D1917" s="63" t="s">
        <v>1454</v>
      </c>
      <c r="E1917" s="63">
        <v>2</v>
      </c>
      <c r="F1917" s="24" t="s">
        <v>2134</v>
      </c>
      <c r="G1917" s="63" t="s">
        <v>22</v>
      </c>
      <c r="H1917" s="3" t="s">
        <v>1451</v>
      </c>
    </row>
    <row r="1918" ht="144" spans="1:8">
      <c r="A1918" s="29" t="s">
        <v>131</v>
      </c>
      <c r="B1918" s="4" t="s">
        <v>3335</v>
      </c>
      <c r="C1918" s="4" t="s">
        <v>16</v>
      </c>
      <c r="D1918" s="63" t="s">
        <v>1454</v>
      </c>
      <c r="E1918" s="21">
        <v>1</v>
      </c>
      <c r="F1918" s="24" t="s">
        <v>3336</v>
      </c>
      <c r="G1918" s="21" t="s">
        <v>22</v>
      </c>
      <c r="H1918" s="3" t="s">
        <v>1451</v>
      </c>
    </row>
    <row r="1919" ht="144" spans="1:8">
      <c r="A1919" s="29" t="s">
        <v>131</v>
      </c>
      <c r="B1919" s="4" t="s">
        <v>3335</v>
      </c>
      <c r="C1919" s="4" t="s">
        <v>16</v>
      </c>
      <c r="D1919" s="63" t="s">
        <v>1454</v>
      </c>
      <c r="E1919" s="21">
        <v>1</v>
      </c>
      <c r="F1919" s="24" t="s">
        <v>3337</v>
      </c>
      <c r="G1919" s="21" t="s">
        <v>22</v>
      </c>
      <c r="H1919" s="3" t="s">
        <v>1451</v>
      </c>
    </row>
    <row r="1920" ht="72" spans="1:8">
      <c r="A1920" s="29" t="s">
        <v>131</v>
      </c>
      <c r="B1920" s="4" t="s">
        <v>3335</v>
      </c>
      <c r="C1920" s="4" t="s">
        <v>16</v>
      </c>
      <c r="D1920" s="63" t="s">
        <v>1454</v>
      </c>
      <c r="E1920" s="21">
        <v>1</v>
      </c>
      <c r="F1920" s="24" t="s">
        <v>3338</v>
      </c>
      <c r="G1920" s="21" t="s">
        <v>22</v>
      </c>
      <c r="H1920" s="3" t="s">
        <v>1451</v>
      </c>
    </row>
    <row r="1921" ht="60" spans="1:8">
      <c r="A1921" s="29" t="s">
        <v>131</v>
      </c>
      <c r="B1921" s="4" t="s">
        <v>3335</v>
      </c>
      <c r="C1921" s="4" t="s">
        <v>16</v>
      </c>
      <c r="D1921" s="63" t="s">
        <v>1454</v>
      </c>
      <c r="E1921" s="21">
        <v>1</v>
      </c>
      <c r="F1921" s="24" t="s">
        <v>3339</v>
      </c>
      <c r="G1921" s="21" t="s">
        <v>22</v>
      </c>
      <c r="H1921" s="3" t="s">
        <v>1451</v>
      </c>
    </row>
    <row r="1922" ht="24" spans="1:8">
      <c r="A1922" s="29" t="s">
        <v>131</v>
      </c>
      <c r="B1922" s="4" t="s">
        <v>1739</v>
      </c>
      <c r="C1922" s="4" t="s">
        <v>16</v>
      </c>
      <c r="D1922" s="21" t="s">
        <v>1446</v>
      </c>
      <c r="E1922" s="21">
        <v>1</v>
      </c>
      <c r="F1922" s="24" t="s">
        <v>3340</v>
      </c>
      <c r="G1922" s="21" t="s">
        <v>60</v>
      </c>
      <c r="H1922" s="3" t="s">
        <v>1451</v>
      </c>
    </row>
    <row r="1923" ht="24" spans="1:8">
      <c r="A1923" s="29" t="s">
        <v>131</v>
      </c>
      <c r="B1923" s="4" t="s">
        <v>1739</v>
      </c>
      <c r="C1923" s="4" t="s">
        <v>16</v>
      </c>
      <c r="D1923" s="21" t="s">
        <v>1446</v>
      </c>
      <c r="E1923" s="21">
        <v>1</v>
      </c>
      <c r="F1923" s="24" t="s">
        <v>3341</v>
      </c>
      <c r="G1923" s="21" t="s">
        <v>60</v>
      </c>
      <c r="H1923" s="3" t="s">
        <v>1451</v>
      </c>
    </row>
    <row r="1924" ht="96" spans="1:8">
      <c r="A1924" s="29" t="s">
        <v>131</v>
      </c>
      <c r="B1924" s="4" t="s">
        <v>1739</v>
      </c>
      <c r="C1924" s="4" t="s">
        <v>16</v>
      </c>
      <c r="D1924" s="21" t="s">
        <v>1446</v>
      </c>
      <c r="E1924" s="21">
        <v>2</v>
      </c>
      <c r="F1924" s="24" t="s">
        <v>2135</v>
      </c>
      <c r="G1924" s="21" t="s">
        <v>60</v>
      </c>
      <c r="H1924" s="3" t="s">
        <v>1451</v>
      </c>
    </row>
    <row r="1925" ht="156" spans="1:8">
      <c r="A1925" s="29" t="s">
        <v>131</v>
      </c>
      <c r="B1925" s="4" t="s">
        <v>1739</v>
      </c>
      <c r="C1925" s="4" t="s">
        <v>16</v>
      </c>
      <c r="D1925" s="21" t="s">
        <v>1446</v>
      </c>
      <c r="E1925" s="21">
        <v>2</v>
      </c>
      <c r="F1925" s="24" t="s">
        <v>2136</v>
      </c>
      <c r="G1925" s="21" t="s">
        <v>22</v>
      </c>
      <c r="H1925" s="3" t="s">
        <v>1451</v>
      </c>
    </row>
    <row r="1926" ht="120" spans="1:8">
      <c r="A1926" s="29" t="s">
        <v>131</v>
      </c>
      <c r="B1926" s="4" t="s">
        <v>1739</v>
      </c>
      <c r="C1926" s="4" t="s">
        <v>16</v>
      </c>
      <c r="D1926" s="21" t="s">
        <v>1446</v>
      </c>
      <c r="E1926" s="21">
        <v>2</v>
      </c>
      <c r="F1926" s="24" t="s">
        <v>2137</v>
      </c>
      <c r="G1926" s="21" t="s">
        <v>22</v>
      </c>
      <c r="H1926" s="3" t="s">
        <v>1451</v>
      </c>
    </row>
    <row r="1927" ht="60" spans="1:8">
      <c r="A1927" s="29" t="s">
        <v>131</v>
      </c>
      <c r="B1927" s="4" t="s">
        <v>1739</v>
      </c>
      <c r="C1927" s="4" t="s">
        <v>16</v>
      </c>
      <c r="D1927" s="21" t="s">
        <v>1446</v>
      </c>
      <c r="E1927" s="21">
        <v>1</v>
      </c>
      <c r="F1927" s="24" t="s">
        <v>3342</v>
      </c>
      <c r="G1927" s="21" t="s">
        <v>22</v>
      </c>
      <c r="H1927" s="3" t="s">
        <v>1451</v>
      </c>
    </row>
    <row r="1928" ht="132" spans="1:8">
      <c r="A1928" s="29" t="s">
        <v>131</v>
      </c>
      <c r="B1928" s="4" t="s">
        <v>1739</v>
      </c>
      <c r="C1928" s="4" t="s">
        <v>16</v>
      </c>
      <c r="D1928" s="21" t="s">
        <v>1446</v>
      </c>
      <c r="E1928" s="21">
        <v>3</v>
      </c>
      <c r="F1928" s="24" t="s">
        <v>1740</v>
      </c>
      <c r="G1928" s="21" t="s">
        <v>22</v>
      </c>
      <c r="H1928" s="3" t="s">
        <v>1451</v>
      </c>
    </row>
    <row r="1929" ht="84" spans="1:8">
      <c r="A1929" s="29" t="s">
        <v>131</v>
      </c>
      <c r="B1929" s="4" t="s">
        <v>1739</v>
      </c>
      <c r="C1929" s="4" t="s">
        <v>16</v>
      </c>
      <c r="D1929" s="21" t="s">
        <v>1446</v>
      </c>
      <c r="E1929" s="21">
        <v>2</v>
      </c>
      <c r="F1929" s="24" t="s">
        <v>2138</v>
      </c>
      <c r="G1929" s="21" t="s">
        <v>22</v>
      </c>
      <c r="H1929" s="3" t="s">
        <v>1451</v>
      </c>
    </row>
    <row r="1930" ht="48" spans="1:8">
      <c r="A1930" s="29" t="s">
        <v>131</v>
      </c>
      <c r="B1930" s="4" t="s">
        <v>1739</v>
      </c>
      <c r="C1930" s="4" t="s">
        <v>16</v>
      </c>
      <c r="D1930" s="21" t="s">
        <v>1446</v>
      </c>
      <c r="E1930" s="21">
        <v>1</v>
      </c>
      <c r="F1930" s="24" t="s">
        <v>3343</v>
      </c>
      <c r="G1930" s="21" t="s">
        <v>22</v>
      </c>
      <c r="H1930" s="3" t="s">
        <v>1451</v>
      </c>
    </row>
    <row r="1931" ht="60" spans="1:8">
      <c r="A1931" s="29" t="s">
        <v>131</v>
      </c>
      <c r="B1931" s="4" t="s">
        <v>2139</v>
      </c>
      <c r="C1931" s="4" t="s">
        <v>16</v>
      </c>
      <c r="D1931" s="21" t="s">
        <v>1446</v>
      </c>
      <c r="E1931" s="21">
        <v>1</v>
      </c>
      <c r="F1931" s="24" t="s">
        <v>3344</v>
      </c>
      <c r="G1931" s="21" t="s">
        <v>22</v>
      </c>
      <c r="H1931" s="3" t="s">
        <v>1451</v>
      </c>
    </row>
    <row r="1932" ht="96" spans="1:8">
      <c r="A1932" s="29" t="s">
        <v>131</v>
      </c>
      <c r="B1932" s="4" t="s">
        <v>2139</v>
      </c>
      <c r="C1932" s="4" t="s">
        <v>16</v>
      </c>
      <c r="D1932" s="21" t="s">
        <v>1446</v>
      </c>
      <c r="E1932" s="21">
        <v>2</v>
      </c>
      <c r="F1932" s="24" t="s">
        <v>2140</v>
      </c>
      <c r="G1932" s="21" t="s">
        <v>22</v>
      </c>
      <c r="H1932" s="3" t="s">
        <v>1451</v>
      </c>
    </row>
    <row r="1933" ht="60" spans="1:8">
      <c r="A1933" s="29" t="s">
        <v>131</v>
      </c>
      <c r="B1933" s="4" t="s">
        <v>2139</v>
      </c>
      <c r="C1933" s="4" t="s">
        <v>16</v>
      </c>
      <c r="D1933" s="21" t="s">
        <v>1446</v>
      </c>
      <c r="E1933" s="21">
        <v>1</v>
      </c>
      <c r="F1933" s="24" t="s">
        <v>3345</v>
      </c>
      <c r="G1933" s="21" t="s">
        <v>22</v>
      </c>
      <c r="H1933" s="3" t="s">
        <v>1451</v>
      </c>
    </row>
    <row r="1934" ht="36" spans="1:8">
      <c r="A1934" s="29" t="s">
        <v>131</v>
      </c>
      <c r="B1934" s="4" t="s">
        <v>2141</v>
      </c>
      <c r="C1934" s="4" t="s">
        <v>16</v>
      </c>
      <c r="D1934" s="63" t="s">
        <v>1454</v>
      </c>
      <c r="E1934" s="63">
        <v>1</v>
      </c>
      <c r="F1934" s="79" t="s">
        <v>1489</v>
      </c>
      <c r="G1934" s="63" t="s">
        <v>22</v>
      </c>
      <c r="H1934" s="3" t="s">
        <v>1451</v>
      </c>
    </row>
    <row r="1935" ht="96" spans="1:8">
      <c r="A1935" s="29" t="s">
        <v>131</v>
      </c>
      <c r="B1935" s="4" t="s">
        <v>2141</v>
      </c>
      <c r="C1935" s="4" t="s">
        <v>16</v>
      </c>
      <c r="D1935" s="63" t="s">
        <v>1446</v>
      </c>
      <c r="E1935" s="63">
        <v>2</v>
      </c>
      <c r="F1935" s="80" t="s">
        <v>2142</v>
      </c>
      <c r="G1935" s="63" t="s">
        <v>22</v>
      </c>
      <c r="H1935" s="3" t="s">
        <v>1451</v>
      </c>
    </row>
    <row r="1936" ht="168" spans="1:8">
      <c r="A1936" s="29" t="s">
        <v>131</v>
      </c>
      <c r="B1936" s="4" t="s">
        <v>3346</v>
      </c>
      <c r="C1936" s="4" t="s">
        <v>16</v>
      </c>
      <c r="D1936" s="63" t="s">
        <v>1446</v>
      </c>
      <c r="E1936" s="63">
        <v>1</v>
      </c>
      <c r="F1936" s="78" t="s">
        <v>3347</v>
      </c>
      <c r="G1936" s="63" t="s">
        <v>22</v>
      </c>
      <c r="H1936" s="3" t="s">
        <v>1451</v>
      </c>
    </row>
    <row r="1937" ht="24" spans="1:8">
      <c r="A1937" s="29" t="s">
        <v>131</v>
      </c>
      <c r="B1937" s="4" t="s">
        <v>3346</v>
      </c>
      <c r="C1937" s="4" t="s">
        <v>16</v>
      </c>
      <c r="D1937" s="63" t="s">
        <v>1446</v>
      </c>
      <c r="E1937" s="63">
        <v>1</v>
      </c>
      <c r="F1937" s="78" t="s">
        <v>57</v>
      </c>
      <c r="G1937" s="63" t="s">
        <v>22</v>
      </c>
      <c r="H1937" s="3" t="s">
        <v>1451</v>
      </c>
    </row>
    <row r="1938" ht="120" spans="1:8">
      <c r="A1938" s="29" t="s">
        <v>131</v>
      </c>
      <c r="B1938" s="4" t="s">
        <v>3346</v>
      </c>
      <c r="C1938" s="4" t="s">
        <v>16</v>
      </c>
      <c r="D1938" s="63" t="s">
        <v>1454</v>
      </c>
      <c r="E1938" s="63">
        <v>1</v>
      </c>
      <c r="F1938" s="78" t="s">
        <v>3349</v>
      </c>
      <c r="G1938" s="63" t="s">
        <v>22</v>
      </c>
      <c r="H1938" s="3" t="s">
        <v>1451</v>
      </c>
    </row>
    <row r="1939" ht="108" spans="1:8">
      <c r="A1939" s="29" t="s">
        <v>131</v>
      </c>
      <c r="B1939" s="4" t="s">
        <v>3350</v>
      </c>
      <c r="C1939" s="4" t="s">
        <v>16</v>
      </c>
      <c r="D1939" s="63" t="s">
        <v>1454</v>
      </c>
      <c r="E1939" s="63">
        <v>1</v>
      </c>
      <c r="F1939" s="78" t="s">
        <v>3351</v>
      </c>
      <c r="G1939" s="63" t="s">
        <v>22</v>
      </c>
      <c r="H1939" s="3" t="s">
        <v>1451</v>
      </c>
    </row>
    <row r="1940" ht="144" spans="1:8">
      <c r="A1940" s="29" t="s">
        <v>131</v>
      </c>
      <c r="B1940" s="4" t="s">
        <v>3350</v>
      </c>
      <c r="C1940" s="4" t="s">
        <v>16</v>
      </c>
      <c r="D1940" s="63" t="s">
        <v>1454</v>
      </c>
      <c r="E1940" s="63">
        <v>1</v>
      </c>
      <c r="F1940" s="78" t="s">
        <v>3352</v>
      </c>
      <c r="G1940" s="63" t="s">
        <v>22</v>
      </c>
      <c r="H1940" s="3" t="s">
        <v>1451</v>
      </c>
    </row>
    <row r="1941" ht="84" spans="1:8">
      <c r="A1941" s="29" t="s">
        <v>131</v>
      </c>
      <c r="B1941" s="4" t="s">
        <v>3350</v>
      </c>
      <c r="C1941" s="4" t="s">
        <v>16</v>
      </c>
      <c r="D1941" s="63" t="s">
        <v>1454</v>
      </c>
      <c r="E1941" s="63">
        <v>1</v>
      </c>
      <c r="F1941" s="78" t="s">
        <v>3353</v>
      </c>
      <c r="G1941" s="63" t="s">
        <v>22</v>
      </c>
      <c r="H1941" s="3" t="s">
        <v>1451</v>
      </c>
    </row>
    <row r="1942" ht="48" spans="1:8">
      <c r="A1942" s="29" t="s">
        <v>131</v>
      </c>
      <c r="B1942" s="4" t="s">
        <v>3355</v>
      </c>
      <c r="C1942" s="4" t="s">
        <v>16</v>
      </c>
      <c r="D1942" s="63" t="s">
        <v>1446</v>
      </c>
      <c r="E1942" s="63">
        <v>1</v>
      </c>
      <c r="F1942" s="78" t="s">
        <v>3356</v>
      </c>
      <c r="G1942" s="63" t="s">
        <v>60</v>
      </c>
      <c r="H1942" s="3" t="s">
        <v>1451</v>
      </c>
    </row>
    <row r="1943" ht="24" spans="1:8">
      <c r="A1943" s="29" t="s">
        <v>131</v>
      </c>
      <c r="B1943" s="4" t="s">
        <v>1741</v>
      </c>
      <c r="C1943" s="4" t="s">
        <v>16</v>
      </c>
      <c r="D1943" s="63" t="s">
        <v>1454</v>
      </c>
      <c r="E1943" s="63">
        <v>3</v>
      </c>
      <c r="F1943" s="78" t="s">
        <v>1742</v>
      </c>
      <c r="G1943" s="63" t="s">
        <v>22</v>
      </c>
      <c r="H1943" s="3" t="s">
        <v>1451</v>
      </c>
    </row>
    <row r="1944" ht="132" spans="1:8">
      <c r="A1944" s="29" t="s">
        <v>131</v>
      </c>
      <c r="B1944" s="4" t="s">
        <v>1741</v>
      </c>
      <c r="C1944" s="4" t="s">
        <v>16</v>
      </c>
      <c r="D1944" s="63" t="s">
        <v>1454</v>
      </c>
      <c r="E1944" s="63">
        <v>1</v>
      </c>
      <c r="F1944" s="78" t="s">
        <v>3358</v>
      </c>
      <c r="G1944" s="63" t="s">
        <v>22</v>
      </c>
      <c r="H1944" s="3" t="s">
        <v>1451</v>
      </c>
    </row>
    <row r="1945" ht="72" spans="1:8">
      <c r="A1945" s="29" t="s">
        <v>131</v>
      </c>
      <c r="B1945" s="4" t="s">
        <v>1741</v>
      </c>
      <c r="C1945" s="4" t="s">
        <v>16</v>
      </c>
      <c r="D1945" s="63" t="s">
        <v>1446</v>
      </c>
      <c r="E1945" s="63">
        <v>2</v>
      </c>
      <c r="F1945" s="78" t="s">
        <v>2143</v>
      </c>
      <c r="G1945" s="63" t="s">
        <v>22</v>
      </c>
      <c r="H1945" s="3" t="s">
        <v>1451</v>
      </c>
    </row>
    <row r="1946" ht="84" spans="1:8">
      <c r="A1946" s="29" t="s">
        <v>131</v>
      </c>
      <c r="B1946" s="4" t="s">
        <v>1741</v>
      </c>
      <c r="C1946" s="4" t="s">
        <v>16</v>
      </c>
      <c r="D1946" s="63" t="s">
        <v>1446</v>
      </c>
      <c r="E1946" s="63">
        <v>1</v>
      </c>
      <c r="F1946" s="78" t="s">
        <v>3359</v>
      </c>
      <c r="G1946" s="63" t="s">
        <v>22</v>
      </c>
      <c r="H1946" s="3" t="s">
        <v>1451</v>
      </c>
    </row>
    <row r="1947" ht="108" spans="1:8">
      <c r="A1947" s="29" t="s">
        <v>131</v>
      </c>
      <c r="B1947" s="4" t="s">
        <v>1741</v>
      </c>
      <c r="C1947" s="4" t="s">
        <v>16</v>
      </c>
      <c r="D1947" s="63" t="s">
        <v>1446</v>
      </c>
      <c r="E1947" s="63">
        <v>1</v>
      </c>
      <c r="F1947" s="78" t="s">
        <v>3360</v>
      </c>
      <c r="G1947" s="63" t="s">
        <v>22</v>
      </c>
      <c r="H1947" s="3" t="s">
        <v>1451</v>
      </c>
    </row>
    <row r="1948" ht="84" spans="1:8">
      <c r="A1948" s="29" t="s">
        <v>131</v>
      </c>
      <c r="B1948" s="4" t="s">
        <v>1741</v>
      </c>
      <c r="C1948" s="4" t="s">
        <v>16</v>
      </c>
      <c r="D1948" s="63" t="s">
        <v>1446</v>
      </c>
      <c r="E1948" s="63">
        <v>1</v>
      </c>
      <c r="F1948" s="78" t="s">
        <v>3361</v>
      </c>
      <c r="G1948" s="63" t="s">
        <v>22</v>
      </c>
      <c r="H1948" s="3" t="s">
        <v>1451</v>
      </c>
    </row>
    <row r="1949" ht="36" spans="1:8">
      <c r="A1949" s="29" t="s">
        <v>131</v>
      </c>
      <c r="B1949" s="4" t="s">
        <v>1741</v>
      </c>
      <c r="C1949" s="4" t="s">
        <v>16</v>
      </c>
      <c r="D1949" s="63" t="s">
        <v>1446</v>
      </c>
      <c r="E1949" s="63">
        <v>2</v>
      </c>
      <c r="F1949" s="78" t="s">
        <v>1489</v>
      </c>
      <c r="G1949" s="63" t="s">
        <v>22</v>
      </c>
      <c r="H1949" s="3" t="s">
        <v>1451</v>
      </c>
    </row>
    <row r="1950" ht="120" spans="1:8">
      <c r="A1950" s="29" t="s">
        <v>131</v>
      </c>
      <c r="B1950" s="4" t="s">
        <v>1741</v>
      </c>
      <c r="C1950" s="4" t="s">
        <v>16</v>
      </c>
      <c r="D1950" s="63" t="s">
        <v>1446</v>
      </c>
      <c r="E1950" s="63">
        <v>3</v>
      </c>
      <c r="F1950" s="78" t="s">
        <v>1743</v>
      </c>
      <c r="G1950" s="63" t="s">
        <v>22</v>
      </c>
      <c r="H1950" s="3" t="s">
        <v>1451</v>
      </c>
    </row>
    <row r="1951" ht="60" spans="1:8">
      <c r="A1951" s="29" t="s">
        <v>131</v>
      </c>
      <c r="B1951" s="4" t="s">
        <v>1741</v>
      </c>
      <c r="C1951" s="4" t="s">
        <v>16</v>
      </c>
      <c r="D1951" s="63" t="s">
        <v>1446</v>
      </c>
      <c r="E1951" s="63">
        <v>1</v>
      </c>
      <c r="F1951" s="78" t="s">
        <v>3362</v>
      </c>
      <c r="G1951" s="63" t="s">
        <v>22</v>
      </c>
      <c r="H1951" s="3" t="s">
        <v>1451</v>
      </c>
    </row>
    <row r="1952" ht="144" spans="1:8">
      <c r="A1952" s="29" t="s">
        <v>131</v>
      </c>
      <c r="B1952" s="4" t="s">
        <v>1741</v>
      </c>
      <c r="C1952" s="4" t="s">
        <v>16</v>
      </c>
      <c r="D1952" s="63" t="s">
        <v>1446</v>
      </c>
      <c r="E1952" s="63">
        <v>1</v>
      </c>
      <c r="F1952" s="78" t="s">
        <v>3363</v>
      </c>
      <c r="G1952" s="63" t="s">
        <v>22</v>
      </c>
      <c r="H1952" s="3" t="s">
        <v>1451</v>
      </c>
    </row>
    <row r="1953" ht="348" spans="1:8">
      <c r="A1953" s="29" t="s">
        <v>131</v>
      </c>
      <c r="B1953" s="4" t="s">
        <v>1464</v>
      </c>
      <c r="C1953" s="4" t="s">
        <v>16</v>
      </c>
      <c r="D1953" s="21" t="s">
        <v>1454</v>
      </c>
      <c r="E1953" s="21">
        <v>1</v>
      </c>
      <c r="F1953" s="24" t="s">
        <v>3364</v>
      </c>
      <c r="G1953" s="21" t="s">
        <v>22</v>
      </c>
      <c r="H1953" s="3" t="s">
        <v>1451</v>
      </c>
    </row>
    <row r="1954" ht="252" spans="1:8">
      <c r="A1954" s="29" t="s">
        <v>131</v>
      </c>
      <c r="B1954" s="4" t="s">
        <v>1464</v>
      </c>
      <c r="C1954" s="4" t="s">
        <v>16</v>
      </c>
      <c r="D1954" s="21" t="s">
        <v>1454</v>
      </c>
      <c r="E1954" s="21">
        <v>1</v>
      </c>
      <c r="F1954" s="24" t="s">
        <v>3365</v>
      </c>
      <c r="G1954" s="21" t="s">
        <v>22</v>
      </c>
      <c r="H1954" s="3" t="s">
        <v>1451</v>
      </c>
    </row>
    <row r="1955" ht="276" spans="1:8">
      <c r="A1955" s="29" t="s">
        <v>131</v>
      </c>
      <c r="B1955" s="4" t="s">
        <v>1464</v>
      </c>
      <c r="C1955" s="4" t="s">
        <v>16</v>
      </c>
      <c r="D1955" s="21" t="s">
        <v>1446</v>
      </c>
      <c r="E1955" s="21">
        <v>1</v>
      </c>
      <c r="F1955" s="24" t="s">
        <v>3366</v>
      </c>
      <c r="G1955" s="21" t="s">
        <v>22</v>
      </c>
      <c r="H1955" s="3" t="s">
        <v>1451</v>
      </c>
    </row>
    <row r="1956" ht="336" spans="1:8">
      <c r="A1956" s="29" t="s">
        <v>131</v>
      </c>
      <c r="B1956" s="4" t="s">
        <v>1464</v>
      </c>
      <c r="C1956" s="4" t="s">
        <v>16</v>
      </c>
      <c r="D1956" s="21" t="s">
        <v>1446</v>
      </c>
      <c r="E1956" s="21">
        <v>2</v>
      </c>
      <c r="F1956" s="24" t="s">
        <v>2144</v>
      </c>
      <c r="G1956" s="21" t="s">
        <v>22</v>
      </c>
      <c r="H1956" s="3" t="s">
        <v>1451</v>
      </c>
    </row>
    <row r="1957" ht="408" spans="1:8">
      <c r="A1957" s="29" t="s">
        <v>131</v>
      </c>
      <c r="B1957" s="4" t="s">
        <v>1464</v>
      </c>
      <c r="C1957" s="4" t="s">
        <v>16</v>
      </c>
      <c r="D1957" s="21" t="s">
        <v>1446</v>
      </c>
      <c r="E1957" s="21">
        <v>1</v>
      </c>
      <c r="F1957" s="24" t="s">
        <v>3367</v>
      </c>
      <c r="G1957" s="21" t="s">
        <v>22</v>
      </c>
      <c r="H1957" s="3" t="s">
        <v>1451</v>
      </c>
    </row>
    <row r="1958" ht="312" spans="1:8">
      <c r="A1958" s="29" t="s">
        <v>131</v>
      </c>
      <c r="B1958" s="4" t="s">
        <v>1464</v>
      </c>
      <c r="C1958" s="4" t="s">
        <v>16</v>
      </c>
      <c r="D1958" s="21" t="s">
        <v>1446</v>
      </c>
      <c r="E1958" s="21">
        <v>3</v>
      </c>
      <c r="F1958" s="24" t="s">
        <v>1744</v>
      </c>
      <c r="G1958" s="21" t="s">
        <v>22</v>
      </c>
      <c r="H1958" s="3" t="s">
        <v>1451</v>
      </c>
    </row>
    <row r="1959" ht="312" spans="1:8">
      <c r="A1959" s="29" t="s">
        <v>131</v>
      </c>
      <c r="B1959" s="4" t="s">
        <v>1464</v>
      </c>
      <c r="C1959" s="4" t="s">
        <v>16</v>
      </c>
      <c r="D1959" s="21" t="s">
        <v>1446</v>
      </c>
      <c r="E1959" s="21">
        <v>1</v>
      </c>
      <c r="F1959" s="24" t="s">
        <v>1744</v>
      </c>
      <c r="G1959" s="21" t="s">
        <v>22</v>
      </c>
      <c r="H1959" s="3" t="s">
        <v>1451</v>
      </c>
    </row>
    <row r="1960" ht="409.5" spans="1:8">
      <c r="A1960" s="29" t="s">
        <v>131</v>
      </c>
      <c r="B1960" s="4" t="s">
        <v>1464</v>
      </c>
      <c r="C1960" s="4" t="s">
        <v>16</v>
      </c>
      <c r="D1960" s="21" t="s">
        <v>1446</v>
      </c>
      <c r="E1960" s="21">
        <v>1</v>
      </c>
      <c r="F1960" s="81" t="s">
        <v>3368</v>
      </c>
      <c r="G1960" s="21" t="s">
        <v>22</v>
      </c>
      <c r="H1960" s="3" t="s">
        <v>1451</v>
      </c>
    </row>
    <row r="1961" ht="336" spans="1:8">
      <c r="A1961" s="29" t="s">
        <v>131</v>
      </c>
      <c r="B1961" s="4" t="s">
        <v>1464</v>
      </c>
      <c r="C1961" s="4" t="s">
        <v>16</v>
      </c>
      <c r="D1961" s="21" t="s">
        <v>1446</v>
      </c>
      <c r="E1961" s="21">
        <v>1</v>
      </c>
      <c r="F1961" s="24" t="s">
        <v>3369</v>
      </c>
      <c r="G1961" s="21" t="s">
        <v>22</v>
      </c>
      <c r="H1961" s="3" t="s">
        <v>1451</v>
      </c>
    </row>
    <row r="1962" ht="409.5" spans="1:8">
      <c r="A1962" s="29" t="s">
        <v>131</v>
      </c>
      <c r="B1962" s="4" t="s">
        <v>1464</v>
      </c>
      <c r="C1962" s="4" t="s">
        <v>16</v>
      </c>
      <c r="D1962" s="21" t="s">
        <v>1446</v>
      </c>
      <c r="E1962" s="21">
        <v>3</v>
      </c>
      <c r="F1962" s="24" t="s">
        <v>1745</v>
      </c>
      <c r="G1962" s="21" t="s">
        <v>22</v>
      </c>
      <c r="H1962" s="3" t="s">
        <v>1451</v>
      </c>
    </row>
    <row r="1963" ht="120" spans="1:8">
      <c r="A1963" s="29" t="s">
        <v>131</v>
      </c>
      <c r="B1963" s="4" t="s">
        <v>1464</v>
      </c>
      <c r="C1963" s="4" t="s">
        <v>16</v>
      </c>
      <c r="D1963" s="21" t="s">
        <v>1446</v>
      </c>
      <c r="E1963" s="21">
        <v>10</v>
      </c>
      <c r="F1963" s="24" t="s">
        <v>1465</v>
      </c>
      <c r="G1963" s="21" t="s">
        <v>22</v>
      </c>
      <c r="H1963" s="3" t="s">
        <v>1451</v>
      </c>
    </row>
    <row r="1964" ht="36" spans="1:8">
      <c r="A1964" s="29" t="s">
        <v>131</v>
      </c>
      <c r="B1964" s="4" t="s">
        <v>3370</v>
      </c>
      <c r="C1964" s="4" t="s">
        <v>16</v>
      </c>
      <c r="D1964" s="63" t="s">
        <v>1454</v>
      </c>
      <c r="E1964" s="63">
        <v>1</v>
      </c>
      <c r="F1964" s="78" t="s">
        <v>1489</v>
      </c>
      <c r="G1964" s="63" t="s">
        <v>22</v>
      </c>
      <c r="H1964" s="3" t="s">
        <v>1451</v>
      </c>
    </row>
    <row r="1965" ht="84" spans="1:8">
      <c r="A1965" s="29" t="s">
        <v>131</v>
      </c>
      <c r="B1965" s="4" t="s">
        <v>3370</v>
      </c>
      <c r="C1965" s="4" t="s">
        <v>16</v>
      </c>
      <c r="D1965" s="63" t="s">
        <v>1454</v>
      </c>
      <c r="E1965" s="21">
        <v>1</v>
      </c>
      <c r="F1965" s="24" t="s">
        <v>3371</v>
      </c>
      <c r="G1965" s="63" t="s">
        <v>22</v>
      </c>
      <c r="H1965" s="3" t="s">
        <v>1451</v>
      </c>
    </row>
    <row r="1966" ht="270" spans="1:8">
      <c r="A1966" s="29" t="s">
        <v>131</v>
      </c>
      <c r="B1966" s="4" t="s">
        <v>1746</v>
      </c>
      <c r="C1966" s="4" t="s">
        <v>16</v>
      </c>
      <c r="D1966" s="63" t="s">
        <v>1454</v>
      </c>
      <c r="E1966" s="63">
        <v>3</v>
      </c>
      <c r="F1966" s="82" t="s">
        <v>1747</v>
      </c>
      <c r="G1966" s="63" t="s">
        <v>22</v>
      </c>
      <c r="H1966" s="3" t="s">
        <v>1451</v>
      </c>
    </row>
    <row r="1967" ht="168" spans="1:8">
      <c r="A1967" s="29" t="s">
        <v>131</v>
      </c>
      <c r="B1967" s="4" t="s">
        <v>3372</v>
      </c>
      <c r="C1967" s="4" t="s">
        <v>16</v>
      </c>
      <c r="D1967" s="63" t="s">
        <v>1454</v>
      </c>
      <c r="E1967" s="21">
        <v>1</v>
      </c>
      <c r="F1967" s="24" t="s">
        <v>3373</v>
      </c>
      <c r="G1967" s="21" t="s">
        <v>22</v>
      </c>
      <c r="H1967" s="3" t="s">
        <v>1451</v>
      </c>
    </row>
    <row r="1968" ht="264" spans="1:8">
      <c r="A1968" s="29" t="s">
        <v>131</v>
      </c>
      <c r="B1968" s="4" t="s">
        <v>3372</v>
      </c>
      <c r="C1968" s="4" t="s">
        <v>16</v>
      </c>
      <c r="D1968" s="63" t="s">
        <v>1454</v>
      </c>
      <c r="E1968" s="21">
        <v>1</v>
      </c>
      <c r="F1968" s="24" t="s">
        <v>3374</v>
      </c>
      <c r="G1968" s="21" t="s">
        <v>22</v>
      </c>
      <c r="H1968" s="3" t="s">
        <v>1451</v>
      </c>
    </row>
    <row r="1969" ht="84" spans="1:8">
      <c r="A1969" s="29" t="s">
        <v>131</v>
      </c>
      <c r="B1969" s="4" t="s">
        <v>3375</v>
      </c>
      <c r="C1969" s="4" t="s">
        <v>16</v>
      </c>
      <c r="D1969" s="63" t="s">
        <v>1446</v>
      </c>
      <c r="E1969" s="63">
        <v>1</v>
      </c>
      <c r="F1969" s="78" t="s">
        <v>3376</v>
      </c>
      <c r="G1969" s="63" t="s">
        <v>60</v>
      </c>
      <c r="H1969" s="3" t="s">
        <v>1451</v>
      </c>
    </row>
    <row r="1970" ht="36" spans="1:8">
      <c r="A1970" s="29" t="s">
        <v>131</v>
      </c>
      <c r="B1970" s="4" t="s">
        <v>3375</v>
      </c>
      <c r="C1970" s="4" t="s">
        <v>16</v>
      </c>
      <c r="D1970" s="63" t="s">
        <v>1454</v>
      </c>
      <c r="E1970" s="63">
        <v>1</v>
      </c>
      <c r="F1970" s="78" t="s">
        <v>3377</v>
      </c>
      <c r="G1970" s="63" t="s">
        <v>60</v>
      </c>
      <c r="H1970" s="3" t="s">
        <v>1451</v>
      </c>
    </row>
    <row r="1971" ht="24" spans="1:8">
      <c r="A1971" s="29" t="s">
        <v>131</v>
      </c>
      <c r="B1971" s="4" t="s">
        <v>3375</v>
      </c>
      <c r="C1971" s="4" t="s">
        <v>16</v>
      </c>
      <c r="D1971" s="63" t="s">
        <v>1454</v>
      </c>
      <c r="E1971" s="21">
        <v>1</v>
      </c>
      <c r="F1971" s="24" t="s">
        <v>2684</v>
      </c>
      <c r="G1971" s="21" t="s">
        <v>22</v>
      </c>
      <c r="H1971" s="3" t="s">
        <v>1451</v>
      </c>
    </row>
    <row r="1972" ht="48" spans="1:8">
      <c r="A1972" s="29" t="s">
        <v>131</v>
      </c>
      <c r="B1972" s="4" t="s">
        <v>3379</v>
      </c>
      <c r="C1972" s="4" t="s">
        <v>16</v>
      </c>
      <c r="D1972" s="63" t="s">
        <v>1454</v>
      </c>
      <c r="E1972" s="63">
        <v>1</v>
      </c>
      <c r="F1972" s="24" t="s">
        <v>3380</v>
      </c>
      <c r="G1972" s="63" t="s">
        <v>22</v>
      </c>
      <c r="H1972" s="3" t="s">
        <v>1451</v>
      </c>
    </row>
    <row r="1973" ht="120" spans="1:8">
      <c r="A1973" s="29" t="s">
        <v>131</v>
      </c>
      <c r="B1973" s="4" t="s">
        <v>3381</v>
      </c>
      <c r="C1973" s="4" t="s">
        <v>16</v>
      </c>
      <c r="D1973" s="63" t="s">
        <v>1454</v>
      </c>
      <c r="E1973" s="63">
        <v>1</v>
      </c>
      <c r="F1973" s="78" t="s">
        <v>3382</v>
      </c>
      <c r="G1973" s="63" t="s">
        <v>22</v>
      </c>
      <c r="H1973" s="3" t="s">
        <v>1451</v>
      </c>
    </row>
    <row r="1974" ht="24" spans="1:8">
      <c r="A1974" s="29" t="s">
        <v>131</v>
      </c>
      <c r="B1974" s="4" t="s">
        <v>1612</v>
      </c>
      <c r="C1974" s="4" t="s">
        <v>16</v>
      </c>
      <c r="D1974" s="63" t="s">
        <v>1454</v>
      </c>
      <c r="E1974" s="10">
        <v>4</v>
      </c>
      <c r="F1974" s="52" t="s">
        <v>1613</v>
      </c>
      <c r="G1974" s="10" t="s">
        <v>22</v>
      </c>
      <c r="H1974" s="3" t="s">
        <v>1451</v>
      </c>
    </row>
    <row r="1975" ht="48" spans="1:8">
      <c r="A1975" s="29" t="s">
        <v>131</v>
      </c>
      <c r="B1975" s="4" t="s">
        <v>2145</v>
      </c>
      <c r="C1975" s="4" t="s">
        <v>16</v>
      </c>
      <c r="D1975" s="63" t="s">
        <v>1454</v>
      </c>
      <c r="E1975" s="63">
        <v>1</v>
      </c>
      <c r="F1975" s="80" t="s">
        <v>3383</v>
      </c>
      <c r="G1975" s="63" t="s">
        <v>22</v>
      </c>
      <c r="H1975" s="3" t="s">
        <v>1451</v>
      </c>
    </row>
    <row r="1976" ht="72" spans="1:8">
      <c r="A1976" s="29" t="s">
        <v>131</v>
      </c>
      <c r="B1976" s="4" t="s">
        <v>2145</v>
      </c>
      <c r="C1976" s="4" t="s">
        <v>16</v>
      </c>
      <c r="D1976" s="63" t="s">
        <v>1454</v>
      </c>
      <c r="E1976" s="63">
        <v>2</v>
      </c>
      <c r="F1976" s="80" t="s">
        <v>2146</v>
      </c>
      <c r="G1976" s="63" t="s">
        <v>22</v>
      </c>
      <c r="H1976" s="3" t="s">
        <v>1451</v>
      </c>
    </row>
    <row r="1977" ht="120" spans="1:8">
      <c r="A1977" s="29" t="s">
        <v>131</v>
      </c>
      <c r="B1977" s="4" t="s">
        <v>2145</v>
      </c>
      <c r="C1977" s="4" t="s">
        <v>16</v>
      </c>
      <c r="D1977" s="63" t="s">
        <v>1454</v>
      </c>
      <c r="E1977" s="63">
        <v>2</v>
      </c>
      <c r="F1977" s="80" t="s">
        <v>2148</v>
      </c>
      <c r="G1977" s="63" t="s">
        <v>22</v>
      </c>
      <c r="H1977" s="3" t="s">
        <v>1451</v>
      </c>
    </row>
    <row r="1978" ht="156" spans="1:8">
      <c r="A1978" s="29" t="s">
        <v>131</v>
      </c>
      <c r="B1978" s="4" t="s">
        <v>2145</v>
      </c>
      <c r="C1978" s="4" t="s">
        <v>16</v>
      </c>
      <c r="D1978" s="63" t="s">
        <v>1454</v>
      </c>
      <c r="E1978" s="63">
        <v>2</v>
      </c>
      <c r="F1978" s="80" t="s">
        <v>2149</v>
      </c>
      <c r="G1978" s="63" t="s">
        <v>22</v>
      </c>
      <c r="H1978" s="3" t="s">
        <v>1451</v>
      </c>
    </row>
    <row r="1979" ht="72" spans="1:8">
      <c r="A1979" s="29" t="s">
        <v>131</v>
      </c>
      <c r="B1979" s="4" t="s">
        <v>1614</v>
      </c>
      <c r="C1979" s="4" t="s">
        <v>16</v>
      </c>
      <c r="D1979" s="63" t="s">
        <v>1446</v>
      </c>
      <c r="E1979" s="10">
        <v>2</v>
      </c>
      <c r="F1979" s="52" t="s">
        <v>1615</v>
      </c>
      <c r="G1979" s="10" t="s">
        <v>22</v>
      </c>
      <c r="H1979" s="3" t="s">
        <v>1451</v>
      </c>
    </row>
    <row r="1980" ht="72" spans="1:8">
      <c r="A1980" s="29" t="s">
        <v>131</v>
      </c>
      <c r="B1980" s="4" t="s">
        <v>1614</v>
      </c>
      <c r="C1980" s="4" t="s">
        <v>16</v>
      </c>
      <c r="D1980" s="63" t="s">
        <v>1446</v>
      </c>
      <c r="E1980" s="10">
        <v>4</v>
      </c>
      <c r="F1980" s="52" t="s">
        <v>1615</v>
      </c>
      <c r="G1980" s="10" t="s">
        <v>22</v>
      </c>
      <c r="H1980" s="3" t="s">
        <v>1451</v>
      </c>
    </row>
    <row r="1981" ht="48" spans="1:8">
      <c r="A1981" s="29" t="s">
        <v>131</v>
      </c>
      <c r="B1981" s="4" t="s">
        <v>2151</v>
      </c>
      <c r="C1981" s="4" t="s">
        <v>16</v>
      </c>
      <c r="D1981" s="10" t="s">
        <v>1454</v>
      </c>
      <c r="E1981" s="10">
        <v>1</v>
      </c>
      <c r="F1981" s="52" t="s">
        <v>3384</v>
      </c>
      <c r="G1981" s="10" t="s">
        <v>60</v>
      </c>
      <c r="H1981" s="3" t="s">
        <v>1451</v>
      </c>
    </row>
    <row r="1982" ht="24" spans="1:8">
      <c r="A1982" s="29" t="s">
        <v>131</v>
      </c>
      <c r="B1982" s="4" t="s">
        <v>2151</v>
      </c>
      <c r="C1982" s="4" t="s">
        <v>16</v>
      </c>
      <c r="D1982" s="10" t="s">
        <v>1454</v>
      </c>
      <c r="E1982" s="10">
        <v>1</v>
      </c>
      <c r="F1982" s="52" t="s">
        <v>1613</v>
      </c>
      <c r="G1982" s="10" t="s">
        <v>22</v>
      </c>
      <c r="H1982" s="3" t="s">
        <v>1451</v>
      </c>
    </row>
    <row r="1983" ht="24" spans="1:8">
      <c r="A1983" s="29" t="s">
        <v>131</v>
      </c>
      <c r="B1983" s="4" t="s">
        <v>2151</v>
      </c>
      <c r="C1983" s="4" t="s">
        <v>16</v>
      </c>
      <c r="D1983" s="10" t="s">
        <v>1454</v>
      </c>
      <c r="E1983" s="10">
        <v>1</v>
      </c>
      <c r="F1983" s="52" t="s">
        <v>2186</v>
      </c>
      <c r="G1983" s="10" t="s">
        <v>22</v>
      </c>
      <c r="H1983" s="3" t="s">
        <v>1451</v>
      </c>
    </row>
    <row r="1984" ht="24" spans="1:8">
      <c r="A1984" s="29" t="s">
        <v>131</v>
      </c>
      <c r="B1984" s="4" t="s">
        <v>2151</v>
      </c>
      <c r="C1984" s="4" t="s">
        <v>16</v>
      </c>
      <c r="D1984" s="10" t="s">
        <v>1454</v>
      </c>
      <c r="E1984" s="10">
        <v>2</v>
      </c>
      <c r="F1984" s="52" t="s">
        <v>2152</v>
      </c>
      <c r="G1984" s="10" t="s">
        <v>60</v>
      </c>
      <c r="H1984" s="3" t="s">
        <v>1451</v>
      </c>
    </row>
    <row r="1985" ht="168" spans="1:8">
      <c r="A1985" s="29" t="s">
        <v>131</v>
      </c>
      <c r="B1985" s="4" t="s">
        <v>2153</v>
      </c>
      <c r="C1985" s="4" t="s">
        <v>16</v>
      </c>
      <c r="D1985" s="83" t="s">
        <v>1446</v>
      </c>
      <c r="E1985" s="63">
        <v>2</v>
      </c>
      <c r="F1985" s="84" t="s">
        <v>2154</v>
      </c>
      <c r="G1985" s="84" t="s">
        <v>22</v>
      </c>
      <c r="H1985" s="3" t="s">
        <v>1451</v>
      </c>
    </row>
    <row r="1986" ht="96" spans="1:8">
      <c r="A1986" s="29" t="s">
        <v>131</v>
      </c>
      <c r="B1986" s="4" t="s">
        <v>2153</v>
      </c>
      <c r="C1986" s="4" t="s">
        <v>16</v>
      </c>
      <c r="D1986" s="83" t="s">
        <v>1446</v>
      </c>
      <c r="E1986" s="21">
        <v>1</v>
      </c>
      <c r="F1986" s="21" t="s">
        <v>3385</v>
      </c>
      <c r="G1986" s="63" t="s">
        <v>22</v>
      </c>
      <c r="H1986" s="3" t="s">
        <v>1451</v>
      </c>
    </row>
    <row r="1987" ht="120" spans="1:8">
      <c r="A1987" s="29" t="s">
        <v>131</v>
      </c>
      <c r="B1987" s="4" t="s">
        <v>2153</v>
      </c>
      <c r="C1987" s="4" t="s">
        <v>16</v>
      </c>
      <c r="D1987" s="83" t="s">
        <v>1446</v>
      </c>
      <c r="E1987" s="21">
        <v>1</v>
      </c>
      <c r="F1987" s="21" t="s">
        <v>3386</v>
      </c>
      <c r="G1987" s="63" t="s">
        <v>22</v>
      </c>
      <c r="H1987" s="3" t="s">
        <v>1451</v>
      </c>
    </row>
    <row r="1988" ht="72" spans="1:8">
      <c r="A1988" s="29" t="s">
        <v>131</v>
      </c>
      <c r="B1988" s="4" t="s">
        <v>624</v>
      </c>
      <c r="C1988" s="4" t="s">
        <v>16</v>
      </c>
      <c r="D1988" s="10" t="s">
        <v>49</v>
      </c>
      <c r="E1988" s="10">
        <v>1</v>
      </c>
      <c r="F1988" s="52" t="s">
        <v>625</v>
      </c>
      <c r="G1988" s="10" t="s">
        <v>60</v>
      </c>
      <c r="H1988" s="3" t="s">
        <v>21</v>
      </c>
    </row>
    <row r="1989" ht="96" spans="1:8">
      <c r="A1989" s="29" t="s">
        <v>131</v>
      </c>
      <c r="B1989" s="4" t="s">
        <v>624</v>
      </c>
      <c r="C1989" s="4" t="s">
        <v>16</v>
      </c>
      <c r="D1989" s="10" t="s">
        <v>49</v>
      </c>
      <c r="E1989" s="10">
        <v>1</v>
      </c>
      <c r="F1989" s="52" t="s">
        <v>626</v>
      </c>
      <c r="G1989" s="10" t="s">
        <v>22</v>
      </c>
      <c r="H1989" s="3" t="s">
        <v>21</v>
      </c>
    </row>
    <row r="1990" ht="216" spans="1:8">
      <c r="A1990" s="29" t="s">
        <v>131</v>
      </c>
      <c r="B1990" s="4" t="s">
        <v>624</v>
      </c>
      <c r="C1990" s="4" t="s">
        <v>16</v>
      </c>
      <c r="D1990" s="10" t="s">
        <v>49</v>
      </c>
      <c r="E1990" s="10">
        <v>1</v>
      </c>
      <c r="F1990" s="52" t="s">
        <v>628</v>
      </c>
      <c r="G1990" s="10" t="s">
        <v>22</v>
      </c>
      <c r="H1990" s="3" t="s">
        <v>21</v>
      </c>
    </row>
    <row r="1991" ht="168" spans="1:8">
      <c r="A1991" s="29" t="s">
        <v>131</v>
      </c>
      <c r="B1991" s="4" t="s">
        <v>624</v>
      </c>
      <c r="C1991" s="4" t="s">
        <v>16</v>
      </c>
      <c r="D1991" s="10" t="s">
        <v>49</v>
      </c>
      <c r="E1991" s="10">
        <v>1</v>
      </c>
      <c r="F1991" s="52" t="s">
        <v>629</v>
      </c>
      <c r="G1991" s="10" t="s">
        <v>22</v>
      </c>
      <c r="H1991" s="3" t="s">
        <v>21</v>
      </c>
    </row>
    <row r="1992" ht="108" spans="1:8">
      <c r="A1992" s="29" t="s">
        <v>131</v>
      </c>
      <c r="B1992" s="4" t="s">
        <v>624</v>
      </c>
      <c r="C1992" s="4" t="s">
        <v>16</v>
      </c>
      <c r="D1992" s="10" t="s">
        <v>49</v>
      </c>
      <c r="E1992" s="10">
        <v>1</v>
      </c>
      <c r="F1992" s="52" t="s">
        <v>630</v>
      </c>
      <c r="G1992" s="10" t="s">
        <v>22</v>
      </c>
      <c r="H1992" s="3" t="s">
        <v>21</v>
      </c>
    </row>
    <row r="1993" ht="240" spans="1:8">
      <c r="A1993" s="29" t="s">
        <v>131</v>
      </c>
      <c r="B1993" s="4" t="s">
        <v>624</v>
      </c>
      <c r="C1993" s="4" t="s">
        <v>16</v>
      </c>
      <c r="D1993" s="10" t="s">
        <v>49</v>
      </c>
      <c r="E1993" s="10">
        <v>1</v>
      </c>
      <c r="F1993" s="52" t="s">
        <v>631</v>
      </c>
      <c r="G1993" s="10" t="s">
        <v>22</v>
      </c>
      <c r="H1993" s="3" t="s">
        <v>21</v>
      </c>
    </row>
    <row r="1994" ht="132" spans="1:8">
      <c r="A1994" s="29" t="s">
        <v>131</v>
      </c>
      <c r="B1994" s="4" t="s">
        <v>624</v>
      </c>
      <c r="C1994" s="4" t="s">
        <v>16</v>
      </c>
      <c r="D1994" s="10" t="s">
        <v>49</v>
      </c>
      <c r="E1994" s="10">
        <v>1</v>
      </c>
      <c r="F1994" s="52" t="s">
        <v>632</v>
      </c>
      <c r="G1994" s="10" t="s">
        <v>22</v>
      </c>
      <c r="H1994" s="3" t="s">
        <v>21</v>
      </c>
    </row>
    <row r="1995" ht="120" spans="1:8">
      <c r="A1995" s="29" t="s">
        <v>131</v>
      </c>
      <c r="B1995" s="4" t="s">
        <v>624</v>
      </c>
      <c r="C1995" s="4" t="s">
        <v>16</v>
      </c>
      <c r="D1995" s="10" t="s">
        <v>49</v>
      </c>
      <c r="E1995" s="10">
        <v>1</v>
      </c>
      <c r="F1995" s="52" t="s">
        <v>633</v>
      </c>
      <c r="G1995" s="10" t="s">
        <v>22</v>
      </c>
      <c r="H1995" s="3" t="s">
        <v>21</v>
      </c>
    </row>
    <row r="1996" ht="156" spans="1:8">
      <c r="A1996" s="29" t="s">
        <v>131</v>
      </c>
      <c r="B1996" s="4" t="s">
        <v>305</v>
      </c>
      <c r="C1996" s="4" t="s">
        <v>16</v>
      </c>
      <c r="D1996" s="10" t="s">
        <v>49</v>
      </c>
      <c r="E1996" s="10">
        <v>2</v>
      </c>
      <c r="F1996" s="52" t="s">
        <v>306</v>
      </c>
      <c r="G1996" s="10" t="s">
        <v>60</v>
      </c>
      <c r="H1996" s="3" t="s">
        <v>21</v>
      </c>
    </row>
    <row r="1997" ht="108" spans="1:8">
      <c r="A1997" s="29" t="s">
        <v>131</v>
      </c>
      <c r="B1997" s="4" t="s">
        <v>305</v>
      </c>
      <c r="C1997" s="4" t="s">
        <v>16</v>
      </c>
      <c r="D1997" s="10" t="s">
        <v>49</v>
      </c>
      <c r="E1997" s="10">
        <v>1</v>
      </c>
      <c r="F1997" s="52" t="s">
        <v>634</v>
      </c>
      <c r="G1997" s="10" t="s">
        <v>60</v>
      </c>
      <c r="H1997" s="3" t="s">
        <v>21</v>
      </c>
    </row>
    <row r="1998" ht="24" spans="1:8">
      <c r="A1998" s="29" t="s">
        <v>131</v>
      </c>
      <c r="B1998" s="4" t="s">
        <v>305</v>
      </c>
      <c r="C1998" s="4" t="s">
        <v>16</v>
      </c>
      <c r="D1998" s="10" t="s">
        <v>49</v>
      </c>
      <c r="E1998" s="10">
        <v>1</v>
      </c>
      <c r="F1998" s="52" t="s">
        <v>635</v>
      </c>
      <c r="G1998" s="10" t="s">
        <v>60</v>
      </c>
      <c r="H1998" s="3" t="s">
        <v>21</v>
      </c>
    </row>
    <row r="1999" ht="156" spans="1:8">
      <c r="A1999" s="29" t="s">
        <v>131</v>
      </c>
      <c r="B1999" s="4" t="s">
        <v>305</v>
      </c>
      <c r="C1999" s="4" t="s">
        <v>16</v>
      </c>
      <c r="D1999" s="10" t="s">
        <v>49</v>
      </c>
      <c r="E1999" s="10">
        <v>1</v>
      </c>
      <c r="F1999" s="52" t="s">
        <v>636</v>
      </c>
      <c r="G1999" s="10" t="s">
        <v>60</v>
      </c>
      <c r="H1999" s="3" t="s">
        <v>21</v>
      </c>
    </row>
    <row r="2000" ht="96" spans="1:8">
      <c r="A2000" s="29" t="s">
        <v>131</v>
      </c>
      <c r="B2000" s="4" t="s">
        <v>305</v>
      </c>
      <c r="C2000" s="4" t="s">
        <v>16</v>
      </c>
      <c r="D2000" s="10" t="s">
        <v>49</v>
      </c>
      <c r="E2000" s="10">
        <v>1</v>
      </c>
      <c r="F2000" s="52" t="s">
        <v>637</v>
      </c>
      <c r="G2000" s="10" t="s">
        <v>22</v>
      </c>
      <c r="H2000" s="3" t="s">
        <v>21</v>
      </c>
    </row>
    <row r="2001" ht="72" spans="1:8">
      <c r="A2001" s="29" t="s">
        <v>131</v>
      </c>
      <c r="B2001" s="4" t="s">
        <v>305</v>
      </c>
      <c r="C2001" s="4" t="s">
        <v>16</v>
      </c>
      <c r="D2001" s="10" t="s">
        <v>49</v>
      </c>
      <c r="E2001" s="10">
        <v>1</v>
      </c>
      <c r="F2001" s="52" t="s">
        <v>639</v>
      </c>
      <c r="G2001" s="10" t="s">
        <v>22</v>
      </c>
      <c r="H2001" s="3" t="s">
        <v>21</v>
      </c>
    </row>
    <row r="2002" ht="120" spans="1:8">
      <c r="A2002" s="29" t="s">
        <v>131</v>
      </c>
      <c r="B2002" s="4" t="s">
        <v>305</v>
      </c>
      <c r="C2002" s="4" t="s">
        <v>16</v>
      </c>
      <c r="D2002" s="10" t="s">
        <v>49</v>
      </c>
      <c r="E2002" s="10">
        <v>1</v>
      </c>
      <c r="F2002" s="52" t="s">
        <v>640</v>
      </c>
      <c r="G2002" s="10" t="s">
        <v>22</v>
      </c>
      <c r="H2002" s="3" t="s">
        <v>21</v>
      </c>
    </row>
    <row r="2003" ht="72" spans="1:8">
      <c r="A2003" s="29" t="s">
        <v>131</v>
      </c>
      <c r="B2003" s="4" t="s">
        <v>305</v>
      </c>
      <c r="C2003" s="4" t="s">
        <v>16</v>
      </c>
      <c r="D2003" s="10" t="s">
        <v>49</v>
      </c>
      <c r="E2003" s="10">
        <v>1</v>
      </c>
      <c r="F2003" s="52" t="s">
        <v>641</v>
      </c>
      <c r="G2003" s="10" t="s">
        <v>22</v>
      </c>
      <c r="H2003" s="3" t="s">
        <v>21</v>
      </c>
    </row>
    <row r="2004" ht="48" spans="1:8">
      <c r="A2004" s="29" t="s">
        <v>131</v>
      </c>
      <c r="B2004" s="4" t="s">
        <v>305</v>
      </c>
      <c r="C2004" s="4" t="s">
        <v>16</v>
      </c>
      <c r="D2004" s="10" t="s">
        <v>1446</v>
      </c>
      <c r="E2004" s="10">
        <v>1</v>
      </c>
      <c r="F2004" s="52" t="s">
        <v>3387</v>
      </c>
      <c r="G2004" s="10" t="s">
        <v>22</v>
      </c>
      <c r="H2004" s="3" t="s">
        <v>1451</v>
      </c>
    </row>
    <row r="2005" ht="144" spans="1:8">
      <c r="A2005" s="29" t="s">
        <v>131</v>
      </c>
      <c r="B2005" s="4" t="s">
        <v>305</v>
      </c>
      <c r="C2005" s="4" t="s">
        <v>16</v>
      </c>
      <c r="D2005" s="10" t="s">
        <v>1446</v>
      </c>
      <c r="E2005" s="10">
        <v>2</v>
      </c>
      <c r="F2005" s="52" t="s">
        <v>2156</v>
      </c>
      <c r="G2005" s="10" t="s">
        <v>22</v>
      </c>
      <c r="H2005" s="3" t="s">
        <v>1451</v>
      </c>
    </row>
    <row r="2006" ht="192" spans="1:8">
      <c r="A2006" s="29" t="s">
        <v>131</v>
      </c>
      <c r="B2006" s="4" t="s">
        <v>308</v>
      </c>
      <c r="C2006" s="4" t="s">
        <v>16</v>
      </c>
      <c r="D2006" s="10" t="s">
        <v>49</v>
      </c>
      <c r="E2006" s="63">
        <v>1</v>
      </c>
      <c r="F2006" s="78" t="s">
        <v>642</v>
      </c>
      <c r="G2006" s="63" t="s">
        <v>22</v>
      </c>
      <c r="H2006" s="3" t="s">
        <v>21</v>
      </c>
    </row>
    <row r="2007" ht="96" spans="1:8">
      <c r="A2007" s="29" t="s">
        <v>131</v>
      </c>
      <c r="B2007" s="4" t="s">
        <v>308</v>
      </c>
      <c r="C2007" s="4" t="s">
        <v>16</v>
      </c>
      <c r="D2007" s="10" t="s">
        <v>49</v>
      </c>
      <c r="E2007" s="63">
        <v>1</v>
      </c>
      <c r="F2007" s="78" t="s">
        <v>643</v>
      </c>
      <c r="G2007" s="63" t="s">
        <v>22</v>
      </c>
      <c r="H2007" s="3" t="s">
        <v>21</v>
      </c>
    </row>
    <row r="2008" ht="144" spans="1:8">
      <c r="A2008" s="29" t="s">
        <v>131</v>
      </c>
      <c r="B2008" s="4" t="s">
        <v>308</v>
      </c>
      <c r="C2008" s="4" t="s">
        <v>16</v>
      </c>
      <c r="D2008" s="10" t="s">
        <v>49</v>
      </c>
      <c r="E2008" s="21">
        <v>1</v>
      </c>
      <c r="F2008" s="24" t="s">
        <v>644</v>
      </c>
      <c r="G2008" s="63" t="s">
        <v>22</v>
      </c>
      <c r="H2008" s="3" t="s">
        <v>21</v>
      </c>
    </row>
    <row r="2009" ht="276" spans="1:8">
      <c r="A2009" s="29" t="s">
        <v>131</v>
      </c>
      <c r="B2009" s="4" t="s">
        <v>308</v>
      </c>
      <c r="C2009" s="4" t="s">
        <v>16</v>
      </c>
      <c r="D2009" s="10" t="s">
        <v>49</v>
      </c>
      <c r="E2009" s="21">
        <v>1</v>
      </c>
      <c r="F2009" s="24" t="s">
        <v>645</v>
      </c>
      <c r="G2009" s="21" t="s">
        <v>22</v>
      </c>
      <c r="H2009" s="3" t="s">
        <v>21</v>
      </c>
    </row>
    <row r="2010" ht="240" spans="1:8">
      <c r="A2010" s="29" t="s">
        <v>131</v>
      </c>
      <c r="B2010" s="4" t="s">
        <v>308</v>
      </c>
      <c r="C2010" s="4" t="s">
        <v>16</v>
      </c>
      <c r="D2010" s="10" t="s">
        <v>49</v>
      </c>
      <c r="E2010" s="21">
        <v>2</v>
      </c>
      <c r="F2010" s="24" t="s">
        <v>309</v>
      </c>
      <c r="G2010" s="21" t="s">
        <v>22</v>
      </c>
      <c r="H2010" s="3" t="s">
        <v>21</v>
      </c>
    </row>
    <row r="2011" ht="409.5" spans="1:8">
      <c r="A2011" s="29" t="s">
        <v>131</v>
      </c>
      <c r="B2011" s="4" t="s">
        <v>308</v>
      </c>
      <c r="C2011" s="4" t="s">
        <v>16</v>
      </c>
      <c r="D2011" s="10" t="s">
        <v>49</v>
      </c>
      <c r="E2011" s="21">
        <v>2</v>
      </c>
      <c r="F2011" s="24" t="s">
        <v>313</v>
      </c>
      <c r="G2011" s="21" t="s">
        <v>22</v>
      </c>
      <c r="H2011" s="3" t="s">
        <v>21</v>
      </c>
    </row>
    <row r="2012" ht="48" spans="1:8">
      <c r="A2012" s="29" t="s">
        <v>131</v>
      </c>
      <c r="B2012" s="4" t="s">
        <v>308</v>
      </c>
      <c r="C2012" s="4" t="s">
        <v>16</v>
      </c>
      <c r="D2012" s="10" t="s">
        <v>49</v>
      </c>
      <c r="E2012" s="21">
        <v>1</v>
      </c>
      <c r="F2012" s="24" t="s">
        <v>646</v>
      </c>
      <c r="G2012" s="21" t="s">
        <v>22</v>
      </c>
      <c r="H2012" s="3" t="s">
        <v>21</v>
      </c>
    </row>
    <row r="2013" ht="24" spans="1:8">
      <c r="A2013" s="29" t="s">
        <v>131</v>
      </c>
      <c r="B2013" s="4" t="s">
        <v>314</v>
      </c>
      <c r="C2013" s="4" t="s">
        <v>16</v>
      </c>
      <c r="D2013" s="10" t="s">
        <v>49</v>
      </c>
      <c r="E2013" s="4">
        <v>1</v>
      </c>
      <c r="F2013" s="10" t="s">
        <v>647</v>
      </c>
      <c r="G2013" s="80" t="s">
        <v>22</v>
      </c>
      <c r="H2013" s="3" t="s">
        <v>21</v>
      </c>
    </row>
    <row r="2014" ht="36" spans="1:8">
      <c r="A2014" s="29" t="s">
        <v>131</v>
      </c>
      <c r="B2014" s="4" t="s">
        <v>314</v>
      </c>
      <c r="C2014" s="4" t="s">
        <v>16</v>
      </c>
      <c r="D2014" s="10" t="s">
        <v>49</v>
      </c>
      <c r="E2014" s="4">
        <v>2</v>
      </c>
      <c r="F2014" s="10" t="s">
        <v>315</v>
      </c>
      <c r="G2014" s="80" t="s">
        <v>22</v>
      </c>
      <c r="H2014" s="3" t="s">
        <v>21</v>
      </c>
    </row>
    <row r="2015" ht="24" spans="1:8">
      <c r="A2015" s="29" t="s">
        <v>131</v>
      </c>
      <c r="B2015" s="4" t="s">
        <v>314</v>
      </c>
      <c r="C2015" s="4" t="s">
        <v>16</v>
      </c>
      <c r="D2015" s="10" t="s">
        <v>49</v>
      </c>
      <c r="E2015" s="4">
        <v>1</v>
      </c>
      <c r="F2015" s="10" t="s">
        <v>649</v>
      </c>
      <c r="G2015" s="80" t="s">
        <v>22</v>
      </c>
      <c r="H2015" s="3" t="s">
        <v>21</v>
      </c>
    </row>
    <row r="2016" ht="36" spans="1:8">
      <c r="A2016" s="29" t="s">
        <v>131</v>
      </c>
      <c r="B2016" s="4" t="s">
        <v>314</v>
      </c>
      <c r="C2016" s="4" t="s">
        <v>16</v>
      </c>
      <c r="D2016" s="10" t="s">
        <v>49</v>
      </c>
      <c r="E2016" s="4">
        <v>1</v>
      </c>
      <c r="F2016" s="10" t="s">
        <v>650</v>
      </c>
      <c r="G2016" s="80" t="s">
        <v>22</v>
      </c>
      <c r="H2016" s="3" t="s">
        <v>21</v>
      </c>
    </row>
    <row r="2017" ht="36" spans="1:8">
      <c r="A2017" s="29" t="s">
        <v>131</v>
      </c>
      <c r="B2017" s="4" t="s">
        <v>314</v>
      </c>
      <c r="C2017" s="4" t="s">
        <v>16</v>
      </c>
      <c r="D2017" s="10" t="s">
        <v>49</v>
      </c>
      <c r="E2017" s="4">
        <v>1</v>
      </c>
      <c r="F2017" s="10" t="s">
        <v>652</v>
      </c>
      <c r="G2017" s="80" t="s">
        <v>22</v>
      </c>
      <c r="H2017" s="3" t="s">
        <v>21</v>
      </c>
    </row>
    <row r="2018" ht="24" spans="1:8">
      <c r="A2018" s="29" t="s">
        <v>131</v>
      </c>
      <c r="B2018" s="4" t="s">
        <v>314</v>
      </c>
      <c r="C2018" s="4" t="s">
        <v>16</v>
      </c>
      <c r="D2018" s="10" t="s">
        <v>49</v>
      </c>
      <c r="E2018" s="4">
        <v>1</v>
      </c>
      <c r="F2018" s="10" t="s">
        <v>654</v>
      </c>
      <c r="G2018" s="80" t="s">
        <v>22</v>
      </c>
      <c r="H2018" s="3" t="s">
        <v>21</v>
      </c>
    </row>
    <row r="2019" ht="72" spans="1:8">
      <c r="A2019" s="29" t="s">
        <v>131</v>
      </c>
      <c r="B2019" s="4" t="s">
        <v>314</v>
      </c>
      <c r="C2019" s="4" t="s">
        <v>16</v>
      </c>
      <c r="D2019" s="10" t="s">
        <v>49</v>
      </c>
      <c r="E2019" s="4">
        <v>1</v>
      </c>
      <c r="F2019" s="10" t="s">
        <v>656</v>
      </c>
      <c r="G2019" s="80" t="s">
        <v>22</v>
      </c>
      <c r="H2019" s="3" t="s">
        <v>21</v>
      </c>
    </row>
    <row r="2020" ht="48" spans="1:8">
      <c r="A2020" s="29" t="s">
        <v>131</v>
      </c>
      <c r="B2020" s="4" t="s">
        <v>314</v>
      </c>
      <c r="C2020" s="4" t="s">
        <v>16</v>
      </c>
      <c r="D2020" s="10" t="s">
        <v>49</v>
      </c>
      <c r="E2020" s="4">
        <v>1</v>
      </c>
      <c r="F2020" s="10" t="s">
        <v>658</v>
      </c>
      <c r="G2020" s="80" t="s">
        <v>22</v>
      </c>
      <c r="H2020" s="3" t="s">
        <v>21</v>
      </c>
    </row>
    <row r="2021" ht="24" spans="1:8">
      <c r="A2021" s="29" t="s">
        <v>131</v>
      </c>
      <c r="B2021" s="4" t="s">
        <v>314</v>
      </c>
      <c r="C2021" s="4" t="s">
        <v>16</v>
      </c>
      <c r="D2021" s="10" t="s">
        <v>49</v>
      </c>
      <c r="E2021" s="4">
        <v>1</v>
      </c>
      <c r="F2021" s="10" t="s">
        <v>660</v>
      </c>
      <c r="G2021" s="80" t="s">
        <v>22</v>
      </c>
      <c r="H2021" s="3" t="s">
        <v>21</v>
      </c>
    </row>
    <row r="2022" ht="24" spans="1:8">
      <c r="A2022" s="29" t="s">
        <v>131</v>
      </c>
      <c r="B2022" s="4" t="s">
        <v>314</v>
      </c>
      <c r="C2022" s="4" t="s">
        <v>16</v>
      </c>
      <c r="D2022" s="10" t="s">
        <v>49</v>
      </c>
      <c r="E2022" s="4">
        <v>1</v>
      </c>
      <c r="F2022" s="10" t="s">
        <v>662</v>
      </c>
      <c r="G2022" s="80" t="s">
        <v>22</v>
      </c>
      <c r="H2022" s="3" t="s">
        <v>21</v>
      </c>
    </row>
    <row r="2023" ht="72" spans="1:8">
      <c r="A2023" s="29" t="s">
        <v>131</v>
      </c>
      <c r="B2023" s="4" t="s">
        <v>314</v>
      </c>
      <c r="C2023" s="4" t="s">
        <v>16</v>
      </c>
      <c r="D2023" s="10" t="s">
        <v>49</v>
      </c>
      <c r="E2023" s="21">
        <v>1</v>
      </c>
      <c r="F2023" s="10" t="s">
        <v>664</v>
      </c>
      <c r="G2023" s="80" t="s">
        <v>22</v>
      </c>
      <c r="H2023" s="3" t="s">
        <v>21</v>
      </c>
    </row>
    <row r="2024" ht="84" spans="1:8">
      <c r="A2024" s="29" t="s">
        <v>131</v>
      </c>
      <c r="B2024" s="4" t="s">
        <v>314</v>
      </c>
      <c r="C2024" s="4" t="s">
        <v>16</v>
      </c>
      <c r="D2024" s="10" t="s">
        <v>49</v>
      </c>
      <c r="E2024" s="21">
        <v>1</v>
      </c>
      <c r="F2024" s="52" t="s">
        <v>665</v>
      </c>
      <c r="G2024" s="80" t="s">
        <v>22</v>
      </c>
      <c r="H2024" s="3" t="s">
        <v>21</v>
      </c>
    </row>
    <row r="2025" ht="72" spans="1:8">
      <c r="A2025" s="29" t="s">
        <v>131</v>
      </c>
      <c r="B2025" s="4" t="s">
        <v>314</v>
      </c>
      <c r="C2025" s="4" t="s">
        <v>16</v>
      </c>
      <c r="D2025" s="10" t="s">
        <v>49</v>
      </c>
      <c r="E2025" s="63">
        <v>1</v>
      </c>
      <c r="F2025" s="10" t="s">
        <v>666</v>
      </c>
      <c r="G2025" s="80" t="s">
        <v>22</v>
      </c>
      <c r="H2025" s="3" t="s">
        <v>21</v>
      </c>
    </row>
    <row r="2026" ht="48" spans="1:8">
      <c r="A2026" s="29" t="s">
        <v>131</v>
      </c>
      <c r="B2026" s="4" t="s">
        <v>314</v>
      </c>
      <c r="C2026" s="4" t="s">
        <v>16</v>
      </c>
      <c r="D2026" s="21" t="s">
        <v>727</v>
      </c>
      <c r="E2026" s="63">
        <v>1</v>
      </c>
      <c r="F2026" s="21" t="s">
        <v>1272</v>
      </c>
      <c r="G2026" s="80" t="s">
        <v>22</v>
      </c>
      <c r="H2026" s="3" t="s">
        <v>733</v>
      </c>
    </row>
    <row r="2027" ht="168" spans="1:8">
      <c r="A2027" s="29" t="s">
        <v>131</v>
      </c>
      <c r="B2027" s="4" t="s">
        <v>132</v>
      </c>
      <c r="C2027" s="4" t="s">
        <v>16</v>
      </c>
      <c r="D2027" s="10" t="s">
        <v>49</v>
      </c>
      <c r="E2027" s="63">
        <v>4</v>
      </c>
      <c r="F2027" s="78" t="s">
        <v>133</v>
      </c>
      <c r="G2027" s="80" t="s">
        <v>60</v>
      </c>
      <c r="H2027" s="3" t="s">
        <v>21</v>
      </c>
    </row>
    <row r="2028" ht="108" spans="1:8">
      <c r="A2028" s="29" t="s">
        <v>131</v>
      </c>
      <c r="B2028" s="4" t="s">
        <v>137</v>
      </c>
      <c r="C2028" s="4" t="s">
        <v>16</v>
      </c>
      <c r="D2028" s="10" t="s">
        <v>49</v>
      </c>
      <c r="E2028" s="63">
        <v>4</v>
      </c>
      <c r="F2028" s="78" t="s">
        <v>138</v>
      </c>
      <c r="G2028" s="80" t="s">
        <v>60</v>
      </c>
      <c r="H2028" s="3" t="s">
        <v>21</v>
      </c>
    </row>
    <row r="2029" ht="36" spans="1:8">
      <c r="A2029" s="29" t="s">
        <v>131</v>
      </c>
      <c r="B2029" s="4" t="s">
        <v>667</v>
      </c>
      <c r="C2029" s="4" t="s">
        <v>16</v>
      </c>
      <c r="D2029" s="10" t="s">
        <v>49</v>
      </c>
      <c r="E2029" s="21">
        <v>1</v>
      </c>
      <c r="F2029" s="24" t="s">
        <v>668</v>
      </c>
      <c r="G2029" s="80" t="s">
        <v>60</v>
      </c>
      <c r="H2029" s="3" t="s">
        <v>21</v>
      </c>
    </row>
    <row r="2030" ht="156" spans="1:8">
      <c r="A2030" s="29" t="s">
        <v>131</v>
      </c>
      <c r="B2030" s="4" t="s">
        <v>669</v>
      </c>
      <c r="C2030" s="4" t="s">
        <v>16</v>
      </c>
      <c r="D2030" s="10" t="s">
        <v>49</v>
      </c>
      <c r="E2030" s="21">
        <v>1</v>
      </c>
      <c r="F2030" s="24" t="s">
        <v>670</v>
      </c>
      <c r="G2030" s="80" t="s">
        <v>60</v>
      </c>
      <c r="H2030" s="3" t="s">
        <v>21</v>
      </c>
    </row>
    <row r="2031" ht="36" spans="1:8">
      <c r="A2031" s="29" t="s">
        <v>131</v>
      </c>
      <c r="B2031" s="4" t="s">
        <v>671</v>
      </c>
      <c r="C2031" s="4" t="s">
        <v>16</v>
      </c>
      <c r="D2031" s="10" t="s">
        <v>49</v>
      </c>
      <c r="E2031" s="63">
        <v>1</v>
      </c>
      <c r="F2031" s="24" t="s">
        <v>672</v>
      </c>
      <c r="G2031" s="80" t="s">
        <v>60</v>
      </c>
      <c r="H2031" s="3" t="s">
        <v>21</v>
      </c>
    </row>
    <row r="2032" ht="24" spans="1:8">
      <c r="A2032" s="29" t="s">
        <v>131</v>
      </c>
      <c r="B2032" s="4" t="s">
        <v>673</v>
      </c>
      <c r="C2032" s="4" t="s">
        <v>16</v>
      </c>
      <c r="D2032" s="10" t="s">
        <v>49</v>
      </c>
      <c r="E2032" s="63">
        <v>1</v>
      </c>
      <c r="F2032" s="24" t="s">
        <v>674</v>
      </c>
      <c r="G2032" s="80" t="s">
        <v>60</v>
      </c>
      <c r="H2032" s="3" t="s">
        <v>21</v>
      </c>
    </row>
    <row r="2033" ht="60" spans="1:8">
      <c r="A2033" s="29" t="s">
        <v>131</v>
      </c>
      <c r="B2033" s="4" t="s">
        <v>675</v>
      </c>
      <c r="C2033" s="4" t="s">
        <v>16</v>
      </c>
      <c r="D2033" s="10" t="s">
        <v>49</v>
      </c>
      <c r="E2033" s="21">
        <v>1</v>
      </c>
      <c r="F2033" s="24" t="s">
        <v>676</v>
      </c>
      <c r="G2033" s="80" t="s">
        <v>60</v>
      </c>
      <c r="H2033" s="3" t="s">
        <v>21</v>
      </c>
    </row>
    <row r="2034" ht="72" spans="1:8">
      <c r="A2034" s="29" t="s">
        <v>131</v>
      </c>
      <c r="B2034" s="4" t="s">
        <v>678</v>
      </c>
      <c r="C2034" s="4" t="s">
        <v>16</v>
      </c>
      <c r="D2034" s="10" t="s">
        <v>49</v>
      </c>
      <c r="E2034" s="21">
        <v>1</v>
      </c>
      <c r="F2034" s="24" t="s">
        <v>679</v>
      </c>
      <c r="G2034" s="80" t="s">
        <v>60</v>
      </c>
      <c r="H2034" s="3" t="s">
        <v>21</v>
      </c>
    </row>
    <row r="2035" ht="72" spans="1:8">
      <c r="A2035" s="29" t="s">
        <v>131</v>
      </c>
      <c r="B2035" s="4" t="s">
        <v>678</v>
      </c>
      <c r="C2035" s="4" t="s">
        <v>16</v>
      </c>
      <c r="D2035" s="10" t="s">
        <v>49</v>
      </c>
      <c r="E2035" s="63">
        <v>1</v>
      </c>
      <c r="F2035" s="24" t="s">
        <v>680</v>
      </c>
      <c r="G2035" s="80" t="s">
        <v>60</v>
      </c>
      <c r="H2035" s="3" t="s">
        <v>21</v>
      </c>
    </row>
    <row r="2036" ht="36" spans="1:8">
      <c r="A2036" s="29" t="s">
        <v>131</v>
      </c>
      <c r="B2036" s="4" t="s">
        <v>681</v>
      </c>
      <c r="C2036" s="4" t="s">
        <v>16</v>
      </c>
      <c r="D2036" s="10" t="s">
        <v>49</v>
      </c>
      <c r="E2036" s="63">
        <v>1</v>
      </c>
      <c r="F2036" s="24" t="s">
        <v>682</v>
      </c>
      <c r="G2036" s="80" t="s">
        <v>60</v>
      </c>
      <c r="H2036" s="3" t="s">
        <v>21</v>
      </c>
    </row>
    <row r="2037" ht="144" spans="1:8">
      <c r="A2037" s="29" t="s">
        <v>131</v>
      </c>
      <c r="B2037" s="4" t="s">
        <v>683</v>
      </c>
      <c r="C2037" s="4" t="s">
        <v>16</v>
      </c>
      <c r="D2037" s="10" t="s">
        <v>49</v>
      </c>
      <c r="E2037" s="21">
        <v>1</v>
      </c>
      <c r="F2037" s="24" t="s">
        <v>684</v>
      </c>
      <c r="G2037" s="80" t="s">
        <v>60</v>
      </c>
      <c r="H2037" s="3" t="s">
        <v>21</v>
      </c>
    </row>
    <row r="2038" ht="60" spans="1:8">
      <c r="A2038" s="29" t="s">
        <v>131</v>
      </c>
      <c r="B2038" s="4" t="s">
        <v>186</v>
      </c>
      <c r="C2038" s="4" t="s">
        <v>16</v>
      </c>
      <c r="D2038" s="10" t="s">
        <v>49</v>
      </c>
      <c r="E2038" s="21">
        <v>3</v>
      </c>
      <c r="F2038" s="24" t="s">
        <v>187</v>
      </c>
      <c r="G2038" s="80" t="s">
        <v>60</v>
      </c>
      <c r="H2038" s="3" t="s">
        <v>21</v>
      </c>
    </row>
    <row r="2039" ht="60" spans="1:8">
      <c r="A2039" s="29" t="s">
        <v>131</v>
      </c>
      <c r="B2039" s="4" t="s">
        <v>685</v>
      </c>
      <c r="C2039" s="4" t="s">
        <v>16</v>
      </c>
      <c r="D2039" s="10" t="s">
        <v>49</v>
      </c>
      <c r="E2039" s="63">
        <v>1</v>
      </c>
      <c r="F2039" s="24" t="s">
        <v>686</v>
      </c>
      <c r="G2039" s="80" t="s">
        <v>60</v>
      </c>
      <c r="H2039" s="3" t="s">
        <v>21</v>
      </c>
    </row>
    <row r="2040" ht="24" spans="1:8">
      <c r="A2040" s="29" t="s">
        <v>131</v>
      </c>
      <c r="B2040" s="4" t="s">
        <v>318</v>
      </c>
      <c r="C2040" s="4" t="s">
        <v>16</v>
      </c>
      <c r="D2040" s="10" t="s">
        <v>49</v>
      </c>
      <c r="E2040" s="63">
        <v>2</v>
      </c>
      <c r="F2040" s="24" t="s">
        <v>319</v>
      </c>
      <c r="G2040" s="80" t="s">
        <v>60</v>
      </c>
      <c r="H2040" s="3" t="s">
        <v>21</v>
      </c>
    </row>
    <row r="2041" ht="48" spans="1:8">
      <c r="A2041" s="29" t="s">
        <v>131</v>
      </c>
      <c r="B2041" s="4" t="s">
        <v>321</v>
      </c>
      <c r="C2041" s="4" t="s">
        <v>16</v>
      </c>
      <c r="D2041" s="10" t="s">
        <v>49</v>
      </c>
      <c r="E2041" s="21">
        <v>2</v>
      </c>
      <c r="F2041" s="24" t="s">
        <v>322</v>
      </c>
      <c r="G2041" s="80" t="s">
        <v>60</v>
      </c>
      <c r="H2041" s="3" t="s">
        <v>21</v>
      </c>
    </row>
    <row r="2042" ht="108" spans="1:8">
      <c r="A2042" s="29" t="s">
        <v>131</v>
      </c>
      <c r="B2042" s="4" t="s">
        <v>324</v>
      </c>
      <c r="C2042" s="4" t="s">
        <v>16</v>
      </c>
      <c r="D2042" s="10" t="s">
        <v>49</v>
      </c>
      <c r="E2042" s="21">
        <v>1</v>
      </c>
      <c r="F2042" s="24" t="s">
        <v>138</v>
      </c>
      <c r="G2042" s="80" t="s">
        <v>60</v>
      </c>
      <c r="H2042" s="3" t="s">
        <v>21</v>
      </c>
    </row>
    <row r="2043" ht="48" spans="1:8">
      <c r="A2043" s="29" t="s">
        <v>131</v>
      </c>
      <c r="B2043" s="4" t="s">
        <v>324</v>
      </c>
      <c r="C2043" s="4" t="s">
        <v>16</v>
      </c>
      <c r="D2043" s="10" t="s">
        <v>49</v>
      </c>
      <c r="E2043" s="21">
        <v>2</v>
      </c>
      <c r="F2043" s="24" t="s">
        <v>325</v>
      </c>
      <c r="G2043" s="80" t="s">
        <v>60</v>
      </c>
      <c r="H2043" s="3" t="s">
        <v>21</v>
      </c>
    </row>
    <row r="2044" ht="96" spans="1:8">
      <c r="A2044" s="29" t="s">
        <v>131</v>
      </c>
      <c r="B2044" s="4" t="s">
        <v>324</v>
      </c>
      <c r="C2044" s="4" t="s">
        <v>16</v>
      </c>
      <c r="D2044" s="10" t="s">
        <v>49</v>
      </c>
      <c r="E2044" s="21">
        <v>1</v>
      </c>
      <c r="F2044" s="24" t="s">
        <v>688</v>
      </c>
      <c r="G2044" s="80" t="s">
        <v>60</v>
      </c>
      <c r="H2044" s="3" t="s">
        <v>21</v>
      </c>
    </row>
    <row r="2045" ht="24" spans="1:8">
      <c r="A2045" s="29" t="s">
        <v>131</v>
      </c>
      <c r="B2045" s="4" t="s">
        <v>324</v>
      </c>
      <c r="C2045" s="4" t="s">
        <v>16</v>
      </c>
      <c r="D2045" s="10" t="s">
        <v>49</v>
      </c>
      <c r="E2045" s="21">
        <v>1</v>
      </c>
      <c r="F2045" s="24" t="s">
        <v>674</v>
      </c>
      <c r="G2045" s="80" t="s">
        <v>60</v>
      </c>
      <c r="H2045" s="3" t="s">
        <v>21</v>
      </c>
    </row>
    <row r="2046" ht="24" spans="1:8">
      <c r="A2046" s="29" t="s">
        <v>131</v>
      </c>
      <c r="B2046" s="4" t="s">
        <v>812</v>
      </c>
      <c r="C2046" s="4" t="s">
        <v>48</v>
      </c>
      <c r="D2046" s="63" t="s">
        <v>727</v>
      </c>
      <c r="E2046" s="63">
        <v>5</v>
      </c>
      <c r="F2046" s="84" t="s">
        <v>843</v>
      </c>
      <c r="G2046" s="80" t="s">
        <v>60</v>
      </c>
      <c r="H2046" s="3" t="s">
        <v>733</v>
      </c>
    </row>
    <row r="2047" ht="24" spans="1:8">
      <c r="A2047" s="29" t="s">
        <v>131</v>
      </c>
      <c r="B2047" s="4" t="s">
        <v>812</v>
      </c>
      <c r="C2047" s="4" t="s">
        <v>48</v>
      </c>
      <c r="D2047" s="63" t="s">
        <v>727</v>
      </c>
      <c r="E2047" s="63">
        <v>3</v>
      </c>
      <c r="F2047" s="84" t="s">
        <v>930</v>
      </c>
      <c r="G2047" s="80" t="s">
        <v>60</v>
      </c>
      <c r="H2047" s="3" t="s">
        <v>733</v>
      </c>
    </row>
    <row r="2048" ht="36" spans="1:8">
      <c r="A2048" s="29" t="s">
        <v>131</v>
      </c>
      <c r="B2048" s="4" t="s">
        <v>812</v>
      </c>
      <c r="C2048" s="4" t="s">
        <v>48</v>
      </c>
      <c r="D2048" s="63" t="s">
        <v>727</v>
      </c>
      <c r="E2048" s="63">
        <v>7</v>
      </c>
      <c r="F2048" s="84" t="s">
        <v>813</v>
      </c>
      <c r="G2048" s="80" t="s">
        <v>60</v>
      </c>
      <c r="H2048" s="3" t="s">
        <v>733</v>
      </c>
    </row>
    <row r="2049" ht="24" spans="1:8">
      <c r="A2049" s="29" t="s">
        <v>131</v>
      </c>
      <c r="B2049" s="4" t="s">
        <v>812</v>
      </c>
      <c r="C2049" s="4" t="s">
        <v>48</v>
      </c>
      <c r="D2049" s="63" t="s">
        <v>727</v>
      </c>
      <c r="E2049" s="63">
        <v>2</v>
      </c>
      <c r="F2049" s="84" t="s">
        <v>1045</v>
      </c>
      <c r="G2049" s="80" t="s">
        <v>60</v>
      </c>
      <c r="H2049" s="3" t="s">
        <v>733</v>
      </c>
    </row>
    <row r="2050" ht="24" spans="1:8">
      <c r="A2050" s="29" t="s">
        <v>131</v>
      </c>
      <c r="B2050" s="4" t="s">
        <v>812</v>
      </c>
      <c r="C2050" s="4" t="s">
        <v>48</v>
      </c>
      <c r="D2050" s="63" t="s">
        <v>727</v>
      </c>
      <c r="E2050" s="63">
        <v>1</v>
      </c>
      <c r="F2050" s="84" t="s">
        <v>1274</v>
      </c>
      <c r="G2050" s="80" t="s">
        <v>60</v>
      </c>
      <c r="H2050" s="3" t="s">
        <v>733</v>
      </c>
    </row>
    <row r="2051" ht="24" spans="1:8">
      <c r="A2051" s="29" t="s">
        <v>131</v>
      </c>
      <c r="B2051" s="4" t="s">
        <v>812</v>
      </c>
      <c r="C2051" s="4" t="s">
        <v>48</v>
      </c>
      <c r="D2051" s="63" t="s">
        <v>727</v>
      </c>
      <c r="E2051" s="63">
        <v>1</v>
      </c>
      <c r="F2051" s="84" t="s">
        <v>1275</v>
      </c>
      <c r="G2051" s="80" t="s">
        <v>60</v>
      </c>
      <c r="H2051" s="3" t="s">
        <v>733</v>
      </c>
    </row>
    <row r="2052" ht="36" spans="1:8">
      <c r="A2052" s="29" t="s">
        <v>131</v>
      </c>
      <c r="B2052" s="4" t="s">
        <v>812</v>
      </c>
      <c r="C2052" s="4" t="s">
        <v>48</v>
      </c>
      <c r="D2052" s="63" t="s">
        <v>727</v>
      </c>
      <c r="E2052" s="63">
        <v>5</v>
      </c>
      <c r="F2052" s="84" t="s">
        <v>844</v>
      </c>
      <c r="G2052" s="80" t="s">
        <v>60</v>
      </c>
      <c r="H2052" s="3" t="s">
        <v>733</v>
      </c>
    </row>
    <row r="2053" ht="24" spans="1:8">
      <c r="A2053" s="29" t="s">
        <v>131</v>
      </c>
      <c r="B2053" s="4" t="s">
        <v>812</v>
      </c>
      <c r="C2053" s="4" t="s">
        <v>48</v>
      </c>
      <c r="D2053" s="63" t="s">
        <v>727</v>
      </c>
      <c r="E2053" s="63">
        <v>1</v>
      </c>
      <c r="F2053" s="84" t="s">
        <v>1277</v>
      </c>
      <c r="G2053" s="80" t="s">
        <v>60</v>
      </c>
      <c r="H2053" s="3" t="s">
        <v>733</v>
      </c>
    </row>
    <row r="2054" ht="24" spans="1:8">
      <c r="A2054" s="29" t="s">
        <v>131</v>
      </c>
      <c r="B2054" s="4" t="s">
        <v>812</v>
      </c>
      <c r="C2054" s="4" t="s">
        <v>48</v>
      </c>
      <c r="D2054" s="63" t="s">
        <v>727</v>
      </c>
      <c r="E2054" s="63">
        <v>1</v>
      </c>
      <c r="F2054" s="84" t="s">
        <v>843</v>
      </c>
      <c r="G2054" s="80" t="s">
        <v>60</v>
      </c>
      <c r="H2054" s="3" t="s">
        <v>733</v>
      </c>
    </row>
    <row r="2055" ht="24" spans="1:8">
      <c r="A2055" s="29" t="s">
        <v>131</v>
      </c>
      <c r="B2055" s="4" t="s">
        <v>812</v>
      </c>
      <c r="C2055" s="4" t="s">
        <v>48</v>
      </c>
      <c r="D2055" s="63" t="s">
        <v>727</v>
      </c>
      <c r="E2055" s="63">
        <v>1</v>
      </c>
      <c r="F2055" s="84" t="s">
        <v>1281</v>
      </c>
      <c r="G2055" s="80" t="s">
        <v>60</v>
      </c>
      <c r="H2055" s="3" t="s">
        <v>733</v>
      </c>
    </row>
    <row r="2056" ht="36" spans="1:8">
      <c r="A2056" s="29" t="s">
        <v>131</v>
      </c>
      <c r="B2056" s="4" t="s">
        <v>812</v>
      </c>
      <c r="C2056" s="4" t="s">
        <v>48</v>
      </c>
      <c r="D2056" s="63" t="s">
        <v>727</v>
      </c>
      <c r="E2056" s="21">
        <v>1</v>
      </c>
      <c r="F2056" s="21" t="s">
        <v>1283</v>
      </c>
      <c r="G2056" s="64" t="s">
        <v>201</v>
      </c>
      <c r="H2056" s="3" t="s">
        <v>733</v>
      </c>
    </row>
    <row r="2057" ht="36" spans="1:8">
      <c r="A2057" s="29" t="s">
        <v>131</v>
      </c>
      <c r="B2057" s="4" t="s">
        <v>812</v>
      </c>
      <c r="C2057" s="4" t="s">
        <v>48</v>
      </c>
      <c r="D2057" s="63" t="s">
        <v>727</v>
      </c>
      <c r="E2057" s="21">
        <v>1</v>
      </c>
      <c r="F2057" s="21" t="s">
        <v>1283</v>
      </c>
      <c r="G2057" s="64" t="s">
        <v>201</v>
      </c>
      <c r="H2057" s="3" t="s">
        <v>733</v>
      </c>
    </row>
    <row r="2058" ht="36" spans="1:8">
      <c r="A2058" s="29" t="s">
        <v>131</v>
      </c>
      <c r="B2058" s="4" t="s">
        <v>812</v>
      </c>
      <c r="C2058" s="4" t="s">
        <v>48</v>
      </c>
      <c r="D2058" s="63" t="s">
        <v>727</v>
      </c>
      <c r="E2058" s="21">
        <v>1</v>
      </c>
      <c r="F2058" s="21" t="s">
        <v>1283</v>
      </c>
      <c r="G2058" s="64" t="s">
        <v>201</v>
      </c>
      <c r="H2058" s="3" t="s">
        <v>733</v>
      </c>
    </row>
    <row r="2059" ht="36" spans="1:8">
      <c r="A2059" s="29" t="s">
        <v>131</v>
      </c>
      <c r="B2059" s="4" t="s">
        <v>812</v>
      </c>
      <c r="C2059" s="4" t="s">
        <v>48</v>
      </c>
      <c r="D2059" s="63" t="s">
        <v>727</v>
      </c>
      <c r="E2059" s="21">
        <v>1</v>
      </c>
      <c r="F2059" s="21" t="s">
        <v>1283</v>
      </c>
      <c r="G2059" s="64" t="s">
        <v>201</v>
      </c>
      <c r="H2059" s="3" t="s">
        <v>733</v>
      </c>
    </row>
    <row r="2060" ht="36" spans="1:8">
      <c r="A2060" s="29" t="s">
        <v>131</v>
      </c>
      <c r="B2060" s="4" t="s">
        <v>812</v>
      </c>
      <c r="C2060" s="4" t="s">
        <v>48</v>
      </c>
      <c r="D2060" s="63" t="s">
        <v>727</v>
      </c>
      <c r="E2060" s="21">
        <v>1</v>
      </c>
      <c r="F2060" s="21" t="s">
        <v>1283</v>
      </c>
      <c r="G2060" s="64" t="s">
        <v>201</v>
      </c>
      <c r="H2060" s="3" t="s">
        <v>733</v>
      </c>
    </row>
    <row r="2061" ht="36" spans="1:8">
      <c r="A2061" s="29" t="s">
        <v>131</v>
      </c>
      <c r="B2061" s="4" t="s">
        <v>812</v>
      </c>
      <c r="C2061" s="4" t="s">
        <v>48</v>
      </c>
      <c r="D2061" s="63" t="s">
        <v>727</v>
      </c>
      <c r="E2061" s="21">
        <v>1</v>
      </c>
      <c r="F2061" s="21" t="s">
        <v>1283</v>
      </c>
      <c r="G2061" s="64" t="s">
        <v>201</v>
      </c>
      <c r="H2061" s="3" t="s">
        <v>733</v>
      </c>
    </row>
    <row r="2062" ht="24" spans="1:8">
      <c r="A2062" s="29" t="s">
        <v>131</v>
      </c>
      <c r="B2062" s="4" t="s">
        <v>812</v>
      </c>
      <c r="C2062" s="4" t="s">
        <v>48</v>
      </c>
      <c r="D2062" s="63" t="s">
        <v>727</v>
      </c>
      <c r="E2062" s="21">
        <v>1</v>
      </c>
      <c r="F2062" s="21" t="s">
        <v>770</v>
      </c>
      <c r="G2062" s="64" t="s">
        <v>22</v>
      </c>
      <c r="H2062" s="3" t="s">
        <v>733</v>
      </c>
    </row>
    <row r="2063" ht="24" spans="1:8">
      <c r="A2063" s="29" t="s">
        <v>131</v>
      </c>
      <c r="B2063" s="4" t="s">
        <v>812</v>
      </c>
      <c r="C2063" s="4" t="s">
        <v>48</v>
      </c>
      <c r="D2063" s="63" t="s">
        <v>727</v>
      </c>
      <c r="E2063" s="21">
        <v>1</v>
      </c>
      <c r="F2063" s="21" t="s">
        <v>1295</v>
      </c>
      <c r="G2063" s="64" t="s">
        <v>22</v>
      </c>
      <c r="H2063" s="3" t="s">
        <v>733</v>
      </c>
    </row>
    <row r="2064" ht="24" spans="1:8">
      <c r="A2064" s="29" t="s">
        <v>131</v>
      </c>
      <c r="B2064" s="4" t="s">
        <v>812</v>
      </c>
      <c r="C2064" s="4" t="s">
        <v>48</v>
      </c>
      <c r="D2064" s="63" t="s">
        <v>727</v>
      </c>
      <c r="E2064" s="21">
        <v>1</v>
      </c>
      <c r="F2064" s="21" t="s">
        <v>1297</v>
      </c>
      <c r="G2064" s="64" t="s">
        <v>22</v>
      </c>
      <c r="H2064" s="3" t="s">
        <v>733</v>
      </c>
    </row>
    <row r="2065" ht="24" spans="1:8">
      <c r="A2065" s="29" t="s">
        <v>131</v>
      </c>
      <c r="B2065" s="4" t="s">
        <v>812</v>
      </c>
      <c r="C2065" s="4" t="s">
        <v>48</v>
      </c>
      <c r="D2065" s="63" t="s">
        <v>727</v>
      </c>
      <c r="E2065" s="21">
        <v>1</v>
      </c>
      <c r="F2065" s="21" t="s">
        <v>1299</v>
      </c>
      <c r="G2065" s="80" t="s">
        <v>60</v>
      </c>
      <c r="H2065" s="3" t="s">
        <v>733</v>
      </c>
    </row>
    <row r="2066" ht="48" spans="1:8">
      <c r="A2066" s="29" t="s">
        <v>131</v>
      </c>
      <c r="B2066" s="4" t="s">
        <v>812</v>
      </c>
      <c r="C2066" s="4" t="s">
        <v>48</v>
      </c>
      <c r="D2066" s="63" t="s">
        <v>727</v>
      </c>
      <c r="E2066" s="21">
        <v>1</v>
      </c>
      <c r="F2066" s="21" t="s">
        <v>1301</v>
      </c>
      <c r="G2066" s="64" t="s">
        <v>22</v>
      </c>
      <c r="H2066" s="3" t="s">
        <v>733</v>
      </c>
    </row>
    <row r="2067" ht="60" spans="1:8">
      <c r="A2067" s="29" t="s">
        <v>131</v>
      </c>
      <c r="B2067" s="4" t="s">
        <v>812</v>
      </c>
      <c r="C2067" s="4" t="s">
        <v>48</v>
      </c>
      <c r="D2067" s="63" t="s">
        <v>727</v>
      </c>
      <c r="E2067" s="21">
        <v>1</v>
      </c>
      <c r="F2067" s="21" t="s">
        <v>1303</v>
      </c>
      <c r="G2067" s="64" t="s">
        <v>22</v>
      </c>
      <c r="H2067" s="3" t="s">
        <v>733</v>
      </c>
    </row>
    <row r="2068" ht="72" spans="1:8">
      <c r="A2068" s="29" t="s">
        <v>131</v>
      </c>
      <c r="B2068" s="4" t="s">
        <v>3388</v>
      </c>
      <c r="C2068" s="4" t="s">
        <v>16</v>
      </c>
      <c r="D2068" s="85" t="s">
        <v>1454</v>
      </c>
      <c r="E2068" s="85">
        <v>1</v>
      </c>
      <c r="F2068" s="78" t="s">
        <v>3389</v>
      </c>
      <c r="G2068" s="85" t="s">
        <v>22</v>
      </c>
      <c r="H2068" s="3" t="s">
        <v>1451</v>
      </c>
    </row>
    <row r="2069" ht="252" spans="1:8">
      <c r="A2069" s="29" t="s">
        <v>131</v>
      </c>
      <c r="B2069" s="4" t="s">
        <v>2157</v>
      </c>
      <c r="C2069" s="4" t="s">
        <v>16</v>
      </c>
      <c r="D2069" s="85" t="s">
        <v>1454</v>
      </c>
      <c r="E2069" s="85">
        <v>2</v>
      </c>
      <c r="F2069" s="78" t="s">
        <v>2158</v>
      </c>
      <c r="G2069" s="85" t="s">
        <v>22</v>
      </c>
      <c r="H2069" s="3" t="s">
        <v>1451</v>
      </c>
    </row>
    <row r="2070" ht="96" spans="1:8">
      <c r="A2070" s="29" t="s">
        <v>131</v>
      </c>
      <c r="B2070" s="4" t="s">
        <v>2157</v>
      </c>
      <c r="C2070" s="4" t="s">
        <v>16</v>
      </c>
      <c r="D2070" s="85" t="s">
        <v>1454</v>
      </c>
      <c r="E2070" s="85">
        <v>1</v>
      </c>
      <c r="F2070" s="80" t="s">
        <v>3390</v>
      </c>
      <c r="G2070" s="85" t="s">
        <v>22</v>
      </c>
      <c r="H2070" s="3" t="s">
        <v>1451</v>
      </c>
    </row>
    <row r="2071" ht="84" spans="1:8">
      <c r="A2071" s="29" t="s">
        <v>131</v>
      </c>
      <c r="B2071" s="4" t="s">
        <v>1538</v>
      </c>
      <c r="C2071" s="4" t="s">
        <v>16</v>
      </c>
      <c r="D2071" s="85" t="s">
        <v>1454</v>
      </c>
      <c r="E2071" s="8">
        <v>5</v>
      </c>
      <c r="F2071" s="24" t="s">
        <v>1539</v>
      </c>
      <c r="G2071" s="85" t="s">
        <v>22</v>
      </c>
      <c r="H2071" s="3" t="s">
        <v>1451</v>
      </c>
    </row>
    <row r="2072" ht="72" spans="1:8">
      <c r="A2072" s="29" t="s">
        <v>131</v>
      </c>
      <c r="B2072" s="4" t="s">
        <v>1538</v>
      </c>
      <c r="C2072" s="4" t="s">
        <v>16</v>
      </c>
      <c r="D2072" s="85" t="s">
        <v>1454</v>
      </c>
      <c r="E2072" s="8">
        <v>1</v>
      </c>
      <c r="F2072" s="24" t="s">
        <v>3391</v>
      </c>
      <c r="G2072" s="85" t="s">
        <v>22</v>
      </c>
      <c r="H2072" s="3" t="s">
        <v>1451</v>
      </c>
    </row>
    <row r="2073" ht="157.5" spans="1:8">
      <c r="A2073" s="29" t="s">
        <v>131</v>
      </c>
      <c r="B2073" s="4" t="s">
        <v>1538</v>
      </c>
      <c r="C2073" s="4" t="s">
        <v>16</v>
      </c>
      <c r="D2073" s="85" t="s">
        <v>1454</v>
      </c>
      <c r="E2073" s="85">
        <v>1</v>
      </c>
      <c r="F2073" s="82" t="s">
        <v>3392</v>
      </c>
      <c r="G2073" s="85" t="s">
        <v>22</v>
      </c>
      <c r="H2073" s="3" t="s">
        <v>1451</v>
      </c>
    </row>
    <row r="2074" ht="168.75" spans="1:8">
      <c r="A2074" s="29" t="s">
        <v>131</v>
      </c>
      <c r="B2074" s="4" t="s">
        <v>3393</v>
      </c>
      <c r="C2074" s="4" t="s">
        <v>16</v>
      </c>
      <c r="D2074" s="85" t="s">
        <v>1454</v>
      </c>
      <c r="E2074" s="85">
        <v>1</v>
      </c>
      <c r="F2074" s="82" t="s">
        <v>3394</v>
      </c>
      <c r="G2074" s="85" t="s">
        <v>22</v>
      </c>
      <c r="H2074" s="3" t="s">
        <v>1451</v>
      </c>
    </row>
    <row r="2075" ht="120" spans="1:8">
      <c r="A2075" s="29" t="s">
        <v>131</v>
      </c>
      <c r="B2075" s="4" t="s">
        <v>3393</v>
      </c>
      <c r="C2075" s="4" t="s">
        <v>16</v>
      </c>
      <c r="D2075" s="85" t="s">
        <v>1454</v>
      </c>
      <c r="E2075" s="85">
        <v>1</v>
      </c>
      <c r="F2075" s="80" t="s">
        <v>3395</v>
      </c>
      <c r="G2075" s="85" t="s">
        <v>22</v>
      </c>
      <c r="H2075" s="3" t="s">
        <v>1451</v>
      </c>
    </row>
    <row r="2076" ht="144" spans="1:8">
      <c r="A2076" s="29" t="s">
        <v>131</v>
      </c>
      <c r="B2076" s="4" t="s">
        <v>3393</v>
      </c>
      <c r="C2076" s="4" t="s">
        <v>16</v>
      </c>
      <c r="D2076" s="85" t="s">
        <v>1454</v>
      </c>
      <c r="E2076" s="8">
        <v>1</v>
      </c>
      <c r="F2076" s="24" t="s">
        <v>3396</v>
      </c>
      <c r="G2076" s="85" t="s">
        <v>22</v>
      </c>
      <c r="H2076" s="3" t="s">
        <v>1451</v>
      </c>
    </row>
    <row r="2077" ht="96" spans="1:8">
      <c r="A2077" s="29" t="s">
        <v>131</v>
      </c>
      <c r="B2077" s="4" t="s">
        <v>3393</v>
      </c>
      <c r="C2077" s="4" t="s">
        <v>16</v>
      </c>
      <c r="D2077" s="85" t="s">
        <v>1454</v>
      </c>
      <c r="E2077" s="8">
        <v>1</v>
      </c>
      <c r="F2077" s="24" t="s">
        <v>3397</v>
      </c>
      <c r="G2077" s="85" t="s">
        <v>22</v>
      </c>
      <c r="H2077" s="3" t="s">
        <v>1451</v>
      </c>
    </row>
    <row r="2078" ht="72" spans="1:8">
      <c r="A2078" s="29" t="s">
        <v>131</v>
      </c>
      <c r="B2078" s="4" t="s">
        <v>1618</v>
      </c>
      <c r="C2078" s="4" t="s">
        <v>16</v>
      </c>
      <c r="D2078" s="85" t="s">
        <v>1454</v>
      </c>
      <c r="E2078" s="8">
        <v>1</v>
      </c>
      <c r="F2078" s="24" t="s">
        <v>3398</v>
      </c>
      <c r="G2078" s="85" t="s">
        <v>22</v>
      </c>
      <c r="H2078" s="3" t="s">
        <v>1451</v>
      </c>
    </row>
    <row r="2079" ht="72" spans="1:8">
      <c r="A2079" s="29" t="s">
        <v>131</v>
      </c>
      <c r="B2079" s="4" t="s">
        <v>1618</v>
      </c>
      <c r="C2079" s="4" t="s">
        <v>16</v>
      </c>
      <c r="D2079" s="85" t="s">
        <v>1454</v>
      </c>
      <c r="E2079" s="8">
        <v>1</v>
      </c>
      <c r="F2079" s="24" t="s">
        <v>3399</v>
      </c>
      <c r="G2079" s="85" t="s">
        <v>22</v>
      </c>
      <c r="H2079" s="3" t="s">
        <v>1451</v>
      </c>
    </row>
    <row r="2080" ht="132" spans="1:8">
      <c r="A2080" s="29" t="s">
        <v>131</v>
      </c>
      <c r="B2080" s="4" t="s">
        <v>1618</v>
      </c>
      <c r="C2080" s="4" t="s">
        <v>16</v>
      </c>
      <c r="D2080" s="85" t="s">
        <v>1454</v>
      </c>
      <c r="E2080" s="85">
        <v>1</v>
      </c>
      <c r="F2080" s="80" t="s">
        <v>3400</v>
      </c>
      <c r="G2080" s="85" t="s">
        <v>22</v>
      </c>
      <c r="H2080" s="3" t="s">
        <v>1451</v>
      </c>
    </row>
    <row r="2081" ht="312" spans="1:8">
      <c r="A2081" s="29" t="s">
        <v>131</v>
      </c>
      <c r="B2081" s="4" t="s">
        <v>1618</v>
      </c>
      <c r="C2081" s="4" t="s">
        <v>16</v>
      </c>
      <c r="D2081" s="85" t="s">
        <v>1454</v>
      </c>
      <c r="E2081" s="8">
        <v>2</v>
      </c>
      <c r="F2081" s="24" t="s">
        <v>2159</v>
      </c>
      <c r="G2081" s="85" t="s">
        <v>22</v>
      </c>
      <c r="H2081" s="3" t="s">
        <v>1451</v>
      </c>
    </row>
    <row r="2082" ht="372" spans="1:8">
      <c r="A2082" s="29" t="s">
        <v>131</v>
      </c>
      <c r="B2082" s="4" t="s">
        <v>1618</v>
      </c>
      <c r="C2082" s="4" t="s">
        <v>16</v>
      </c>
      <c r="D2082" s="85" t="s">
        <v>1454</v>
      </c>
      <c r="E2082" s="8">
        <v>4</v>
      </c>
      <c r="F2082" s="24" t="s">
        <v>1619</v>
      </c>
      <c r="G2082" s="85" t="s">
        <v>22</v>
      </c>
      <c r="H2082" s="3" t="s">
        <v>1451</v>
      </c>
    </row>
    <row r="2083" ht="36" spans="1:8">
      <c r="A2083" s="29" t="s">
        <v>131</v>
      </c>
      <c r="B2083" s="4" t="s">
        <v>2161</v>
      </c>
      <c r="C2083" s="4" t="s">
        <v>16</v>
      </c>
      <c r="D2083" s="85" t="s">
        <v>1454</v>
      </c>
      <c r="E2083" s="85">
        <v>1</v>
      </c>
      <c r="F2083" s="78" t="s">
        <v>3317</v>
      </c>
      <c r="G2083" s="85" t="s">
        <v>22</v>
      </c>
      <c r="H2083" s="3" t="s">
        <v>1451</v>
      </c>
    </row>
    <row r="2084" ht="72" spans="1:8">
      <c r="A2084" s="29" t="s">
        <v>131</v>
      </c>
      <c r="B2084" s="4" t="s">
        <v>2161</v>
      </c>
      <c r="C2084" s="4" t="s">
        <v>16</v>
      </c>
      <c r="D2084" s="85" t="s">
        <v>1454</v>
      </c>
      <c r="E2084" s="8">
        <v>2</v>
      </c>
      <c r="F2084" s="24" t="s">
        <v>2162</v>
      </c>
      <c r="G2084" s="85" t="s">
        <v>22</v>
      </c>
      <c r="H2084" s="3" t="s">
        <v>1451</v>
      </c>
    </row>
    <row r="2085" ht="192" spans="1:8">
      <c r="A2085" s="29" t="s">
        <v>131</v>
      </c>
      <c r="B2085" s="4" t="s">
        <v>2161</v>
      </c>
      <c r="C2085" s="4" t="s">
        <v>16</v>
      </c>
      <c r="D2085" s="85" t="s">
        <v>1454</v>
      </c>
      <c r="E2085" s="8">
        <v>1</v>
      </c>
      <c r="F2085" s="24" t="s">
        <v>2172</v>
      </c>
      <c r="G2085" s="85" t="s">
        <v>22</v>
      </c>
      <c r="H2085" s="3" t="s">
        <v>1451</v>
      </c>
    </row>
    <row r="2086" ht="132" spans="1:8">
      <c r="A2086" s="29" t="s">
        <v>131</v>
      </c>
      <c r="B2086" s="4" t="s">
        <v>2161</v>
      </c>
      <c r="C2086" s="4" t="s">
        <v>16</v>
      </c>
      <c r="D2086" s="85" t="s">
        <v>1454</v>
      </c>
      <c r="E2086" s="8">
        <v>1</v>
      </c>
      <c r="F2086" s="24" t="s">
        <v>3401</v>
      </c>
      <c r="G2086" s="85" t="s">
        <v>22</v>
      </c>
      <c r="H2086" s="3" t="s">
        <v>1451</v>
      </c>
    </row>
    <row r="2087" ht="36" spans="1:8">
      <c r="A2087" s="29" t="s">
        <v>131</v>
      </c>
      <c r="B2087" s="4" t="s">
        <v>2161</v>
      </c>
      <c r="C2087" s="4" t="s">
        <v>16</v>
      </c>
      <c r="D2087" s="85" t="s">
        <v>1454</v>
      </c>
      <c r="E2087" s="8">
        <v>1</v>
      </c>
      <c r="F2087" s="24" t="s">
        <v>440</v>
      </c>
      <c r="G2087" s="85" t="s">
        <v>22</v>
      </c>
      <c r="H2087" s="3" t="s">
        <v>1451</v>
      </c>
    </row>
    <row r="2088" ht="120" spans="1:8">
      <c r="A2088" s="29" t="s">
        <v>131</v>
      </c>
      <c r="B2088" s="4" t="s">
        <v>1305</v>
      </c>
      <c r="C2088" s="4" t="s">
        <v>16</v>
      </c>
      <c r="D2088" s="63" t="s">
        <v>1306</v>
      </c>
      <c r="E2088" s="85">
        <v>1</v>
      </c>
      <c r="F2088" s="80" t="s">
        <v>1307</v>
      </c>
      <c r="G2088" s="85" t="s">
        <v>22</v>
      </c>
      <c r="H2088" s="3" t="s">
        <v>733</v>
      </c>
    </row>
    <row r="2089" ht="372" spans="1:8">
      <c r="A2089" s="29" t="s">
        <v>131</v>
      </c>
      <c r="B2089" s="4" t="s">
        <v>1305</v>
      </c>
      <c r="C2089" s="4" t="s">
        <v>16</v>
      </c>
      <c r="D2089" s="85" t="s">
        <v>1454</v>
      </c>
      <c r="E2089" s="8">
        <v>1</v>
      </c>
      <c r="F2089" s="24" t="s">
        <v>1619</v>
      </c>
      <c r="G2089" s="85" t="s">
        <v>22</v>
      </c>
      <c r="H2089" s="3" t="s">
        <v>1451</v>
      </c>
    </row>
    <row r="2090" ht="101.25" spans="1:8">
      <c r="A2090" s="29" t="s">
        <v>131</v>
      </c>
      <c r="B2090" s="4" t="s">
        <v>1305</v>
      </c>
      <c r="C2090" s="4" t="s">
        <v>16</v>
      </c>
      <c r="D2090" s="85" t="s">
        <v>1454</v>
      </c>
      <c r="E2090" s="8">
        <v>1</v>
      </c>
      <c r="F2090" s="81" t="s">
        <v>3402</v>
      </c>
      <c r="G2090" s="85" t="s">
        <v>22</v>
      </c>
      <c r="H2090" s="3" t="s">
        <v>1451</v>
      </c>
    </row>
    <row r="2091" ht="90" spans="1:8">
      <c r="A2091" s="29" t="s">
        <v>131</v>
      </c>
      <c r="B2091" s="4" t="s">
        <v>1495</v>
      </c>
      <c r="C2091" s="4" t="s">
        <v>16</v>
      </c>
      <c r="D2091" s="85" t="s">
        <v>1454</v>
      </c>
      <c r="E2091" s="85">
        <v>1</v>
      </c>
      <c r="F2091" s="86" t="s">
        <v>3403</v>
      </c>
      <c r="G2091" s="85" t="s">
        <v>22</v>
      </c>
      <c r="H2091" s="3" t="s">
        <v>1451</v>
      </c>
    </row>
    <row r="2092" ht="67.5" spans="1:8">
      <c r="A2092" s="29" t="s">
        <v>131</v>
      </c>
      <c r="B2092" s="4" t="s">
        <v>1495</v>
      </c>
      <c r="C2092" s="4" t="s">
        <v>16</v>
      </c>
      <c r="D2092" s="85" t="s">
        <v>1454</v>
      </c>
      <c r="E2092" s="85">
        <v>1</v>
      </c>
      <c r="F2092" s="86" t="s">
        <v>3404</v>
      </c>
      <c r="G2092" s="85" t="s">
        <v>22</v>
      </c>
      <c r="H2092" s="3" t="s">
        <v>1451</v>
      </c>
    </row>
    <row r="2093" ht="67.5" spans="1:8">
      <c r="A2093" s="29" t="s">
        <v>131</v>
      </c>
      <c r="B2093" s="4" t="s">
        <v>1495</v>
      </c>
      <c r="C2093" s="4" t="s">
        <v>16</v>
      </c>
      <c r="D2093" s="85" t="s">
        <v>1454</v>
      </c>
      <c r="E2093" s="85">
        <v>1</v>
      </c>
      <c r="F2093" s="86" t="s">
        <v>3405</v>
      </c>
      <c r="G2093" s="85" t="s">
        <v>60</v>
      </c>
      <c r="H2093" s="3" t="s">
        <v>1451</v>
      </c>
    </row>
    <row r="2094" ht="144" spans="1:8">
      <c r="A2094" s="29" t="s">
        <v>131</v>
      </c>
      <c r="B2094" s="4" t="s">
        <v>1495</v>
      </c>
      <c r="C2094" s="4" t="s">
        <v>16</v>
      </c>
      <c r="D2094" s="85" t="s">
        <v>1454</v>
      </c>
      <c r="E2094" s="85">
        <v>1</v>
      </c>
      <c r="F2094" s="80" t="s">
        <v>3406</v>
      </c>
      <c r="G2094" s="85" t="s">
        <v>22</v>
      </c>
      <c r="H2094" s="3" t="s">
        <v>1451</v>
      </c>
    </row>
    <row r="2095" ht="108" spans="1:8">
      <c r="A2095" s="29" t="s">
        <v>131</v>
      </c>
      <c r="B2095" s="4" t="s">
        <v>1495</v>
      </c>
      <c r="C2095" s="4" t="s">
        <v>16</v>
      </c>
      <c r="D2095" s="85" t="s">
        <v>1454</v>
      </c>
      <c r="E2095" s="85">
        <v>1</v>
      </c>
      <c r="F2095" s="80" t="s">
        <v>3407</v>
      </c>
      <c r="G2095" s="85" t="s">
        <v>22</v>
      </c>
      <c r="H2095" s="3" t="s">
        <v>1451</v>
      </c>
    </row>
    <row r="2096" ht="216" spans="1:8">
      <c r="A2096" s="29" t="s">
        <v>131</v>
      </c>
      <c r="B2096" s="4" t="s">
        <v>1495</v>
      </c>
      <c r="C2096" s="4" t="s">
        <v>16</v>
      </c>
      <c r="D2096" s="85" t="s">
        <v>1454</v>
      </c>
      <c r="E2096" s="8">
        <v>1</v>
      </c>
      <c r="F2096" s="24" t="s">
        <v>3408</v>
      </c>
      <c r="G2096" s="85" t="s">
        <v>22</v>
      </c>
      <c r="H2096" s="3" t="s">
        <v>1451</v>
      </c>
    </row>
    <row r="2097" ht="96" spans="1:8">
      <c r="A2097" s="29" t="s">
        <v>131</v>
      </c>
      <c r="B2097" s="4" t="s">
        <v>1495</v>
      </c>
      <c r="C2097" s="4" t="s">
        <v>16</v>
      </c>
      <c r="D2097" s="85" t="s">
        <v>1454</v>
      </c>
      <c r="E2097" s="8">
        <v>2</v>
      </c>
      <c r="F2097" s="24" t="s">
        <v>2163</v>
      </c>
      <c r="G2097" s="85" t="s">
        <v>22</v>
      </c>
      <c r="H2097" s="3" t="s">
        <v>1451</v>
      </c>
    </row>
    <row r="2098" ht="36" spans="1:8">
      <c r="A2098" s="29" t="s">
        <v>131</v>
      </c>
      <c r="B2098" s="4" t="s">
        <v>1495</v>
      </c>
      <c r="C2098" s="4" t="s">
        <v>16</v>
      </c>
      <c r="D2098" s="85" t="s">
        <v>1454</v>
      </c>
      <c r="E2098" s="8">
        <v>7</v>
      </c>
      <c r="F2098" s="24" t="s">
        <v>1496</v>
      </c>
      <c r="G2098" s="85" t="s">
        <v>22</v>
      </c>
      <c r="H2098" s="3" t="s">
        <v>1451</v>
      </c>
    </row>
    <row r="2099" ht="144" spans="1:8">
      <c r="A2099" s="29" t="s">
        <v>131</v>
      </c>
      <c r="B2099" s="4" t="s">
        <v>1495</v>
      </c>
      <c r="C2099" s="4" t="s">
        <v>16</v>
      </c>
      <c r="D2099" s="85" t="s">
        <v>1454</v>
      </c>
      <c r="E2099" s="85">
        <v>1</v>
      </c>
      <c r="F2099" s="78" t="s">
        <v>3409</v>
      </c>
      <c r="G2099" s="85" t="s">
        <v>22</v>
      </c>
      <c r="H2099" s="3" t="s">
        <v>1451</v>
      </c>
    </row>
    <row r="2100" ht="24" spans="1:8">
      <c r="A2100" s="29" t="s">
        <v>131</v>
      </c>
      <c r="B2100" s="4" t="s">
        <v>1495</v>
      </c>
      <c r="C2100" s="4" t="s">
        <v>16</v>
      </c>
      <c r="D2100" s="85" t="s">
        <v>1454</v>
      </c>
      <c r="E2100" s="8">
        <v>1</v>
      </c>
      <c r="F2100" s="24" t="s">
        <v>440</v>
      </c>
      <c r="G2100" s="85" t="s">
        <v>22</v>
      </c>
      <c r="H2100" s="3" t="s">
        <v>1451</v>
      </c>
    </row>
    <row r="2101" ht="36" spans="1:8">
      <c r="A2101" s="29" t="s">
        <v>131</v>
      </c>
      <c r="B2101" s="4" t="s">
        <v>3411</v>
      </c>
      <c r="C2101" s="4" t="s">
        <v>16</v>
      </c>
      <c r="D2101" s="85" t="s">
        <v>1454</v>
      </c>
      <c r="E2101" s="85">
        <v>1</v>
      </c>
      <c r="F2101" s="80" t="s">
        <v>440</v>
      </c>
      <c r="G2101" s="85" t="s">
        <v>22</v>
      </c>
      <c r="H2101" s="3" t="s">
        <v>1451</v>
      </c>
    </row>
    <row r="2102" ht="120" spans="1:8">
      <c r="A2102" s="29" t="s">
        <v>131</v>
      </c>
      <c r="B2102" s="4" t="s">
        <v>3411</v>
      </c>
      <c r="C2102" s="4" t="s">
        <v>16</v>
      </c>
      <c r="D2102" s="85" t="s">
        <v>1454</v>
      </c>
      <c r="E2102" s="8">
        <v>1</v>
      </c>
      <c r="F2102" s="24" t="s">
        <v>3412</v>
      </c>
      <c r="G2102" s="85" t="s">
        <v>22</v>
      </c>
      <c r="H2102" s="3" t="s">
        <v>1451</v>
      </c>
    </row>
    <row r="2103" ht="72" spans="1:8">
      <c r="A2103" s="29" t="s">
        <v>131</v>
      </c>
      <c r="B2103" s="4" t="s">
        <v>2164</v>
      </c>
      <c r="C2103" s="4" t="s">
        <v>16</v>
      </c>
      <c r="D2103" s="85" t="s">
        <v>1454</v>
      </c>
      <c r="E2103" s="85">
        <v>2</v>
      </c>
      <c r="F2103" s="80" t="s">
        <v>2165</v>
      </c>
      <c r="G2103" s="85" t="s">
        <v>22</v>
      </c>
      <c r="H2103" s="3" t="s">
        <v>1451</v>
      </c>
    </row>
    <row r="2104" ht="108" spans="1:8">
      <c r="A2104" s="29" t="s">
        <v>131</v>
      </c>
      <c r="B2104" s="4" t="s">
        <v>2166</v>
      </c>
      <c r="C2104" s="4" t="s">
        <v>16</v>
      </c>
      <c r="D2104" s="85" t="s">
        <v>1454</v>
      </c>
      <c r="E2104" s="8">
        <v>2</v>
      </c>
      <c r="F2104" s="24" t="s">
        <v>2167</v>
      </c>
      <c r="G2104" s="85" t="s">
        <v>22</v>
      </c>
      <c r="H2104" s="3" t="s">
        <v>1451</v>
      </c>
    </row>
    <row r="2105" ht="132" spans="1:8">
      <c r="A2105" s="29" t="s">
        <v>131</v>
      </c>
      <c r="B2105" s="4" t="s">
        <v>2166</v>
      </c>
      <c r="C2105" s="4" t="s">
        <v>16</v>
      </c>
      <c r="D2105" s="85" t="s">
        <v>1454</v>
      </c>
      <c r="E2105" s="8">
        <v>2</v>
      </c>
      <c r="F2105" s="24" t="s">
        <v>2168</v>
      </c>
      <c r="G2105" s="85" t="s">
        <v>22</v>
      </c>
      <c r="H2105" s="3" t="s">
        <v>1451</v>
      </c>
    </row>
    <row r="2106" ht="156" spans="1:8">
      <c r="A2106" s="29" t="s">
        <v>131</v>
      </c>
      <c r="B2106" s="4" t="s">
        <v>2166</v>
      </c>
      <c r="C2106" s="4" t="s">
        <v>16</v>
      </c>
      <c r="D2106" s="85" t="s">
        <v>1454</v>
      </c>
      <c r="E2106" s="8">
        <v>1</v>
      </c>
      <c r="F2106" s="24" t="s">
        <v>2171</v>
      </c>
      <c r="G2106" s="85" t="s">
        <v>22</v>
      </c>
      <c r="H2106" s="3" t="s">
        <v>1451</v>
      </c>
    </row>
    <row r="2107" ht="204" spans="1:8">
      <c r="A2107" s="29" t="s">
        <v>131</v>
      </c>
      <c r="B2107" s="4" t="s">
        <v>2169</v>
      </c>
      <c r="C2107" s="4" t="s">
        <v>16</v>
      </c>
      <c r="D2107" s="85" t="s">
        <v>1454</v>
      </c>
      <c r="E2107" s="85">
        <v>2</v>
      </c>
      <c r="F2107" s="80" t="s">
        <v>2170</v>
      </c>
      <c r="G2107" s="85" t="s">
        <v>22</v>
      </c>
      <c r="H2107" s="3" t="s">
        <v>1451</v>
      </c>
    </row>
    <row r="2108" ht="96" spans="1:8">
      <c r="A2108" s="29" t="s">
        <v>131</v>
      </c>
      <c r="B2108" s="4" t="s">
        <v>2169</v>
      </c>
      <c r="C2108" s="4" t="s">
        <v>16</v>
      </c>
      <c r="D2108" s="85" t="s">
        <v>1454</v>
      </c>
      <c r="E2108" s="85">
        <v>1</v>
      </c>
      <c r="F2108" s="80" t="s">
        <v>3413</v>
      </c>
      <c r="G2108" s="85" t="s">
        <v>22</v>
      </c>
      <c r="H2108" s="3" t="s">
        <v>1451</v>
      </c>
    </row>
    <row r="2109" ht="156" spans="1:8">
      <c r="A2109" s="29" t="s">
        <v>131</v>
      </c>
      <c r="B2109" s="4" t="s">
        <v>2169</v>
      </c>
      <c r="C2109" s="4" t="s">
        <v>16</v>
      </c>
      <c r="D2109" s="85" t="s">
        <v>1454</v>
      </c>
      <c r="E2109" s="8">
        <v>2</v>
      </c>
      <c r="F2109" s="24" t="s">
        <v>2171</v>
      </c>
      <c r="G2109" s="85" t="s">
        <v>22</v>
      </c>
      <c r="H2109" s="3" t="s">
        <v>1451</v>
      </c>
    </row>
    <row r="2110" ht="192" spans="1:8">
      <c r="A2110" s="29" t="s">
        <v>131</v>
      </c>
      <c r="B2110" s="4" t="s">
        <v>2169</v>
      </c>
      <c r="C2110" s="4" t="s">
        <v>16</v>
      </c>
      <c r="D2110" s="85" t="s">
        <v>1454</v>
      </c>
      <c r="E2110" s="8">
        <v>2</v>
      </c>
      <c r="F2110" s="24" t="s">
        <v>2172</v>
      </c>
      <c r="G2110" s="85" t="s">
        <v>22</v>
      </c>
      <c r="H2110" s="3" t="s">
        <v>1451</v>
      </c>
    </row>
    <row r="2111" ht="84" spans="1:8">
      <c r="A2111" s="29" t="s">
        <v>131</v>
      </c>
      <c r="B2111" s="4" t="s">
        <v>2169</v>
      </c>
      <c r="C2111" s="4" t="s">
        <v>16</v>
      </c>
      <c r="D2111" s="85" t="s">
        <v>1454</v>
      </c>
      <c r="E2111" s="85">
        <v>2</v>
      </c>
      <c r="F2111" s="80" t="s">
        <v>1539</v>
      </c>
      <c r="G2111" s="85" t="s">
        <v>22</v>
      </c>
      <c r="H2111" s="3" t="s">
        <v>1451</v>
      </c>
    </row>
    <row r="2112" ht="36" spans="1:8">
      <c r="A2112" s="29" t="s">
        <v>131</v>
      </c>
      <c r="B2112" s="4" t="s">
        <v>2173</v>
      </c>
      <c r="C2112" s="4" t="s">
        <v>16</v>
      </c>
      <c r="D2112" s="85" t="s">
        <v>1454</v>
      </c>
      <c r="E2112" s="8">
        <v>2</v>
      </c>
      <c r="F2112" s="24" t="s">
        <v>440</v>
      </c>
      <c r="G2112" s="85" t="s">
        <v>22</v>
      </c>
      <c r="H2112" s="3" t="s">
        <v>1451</v>
      </c>
    </row>
    <row r="2113" ht="120" spans="1:8">
      <c r="A2113" s="29" t="s">
        <v>131</v>
      </c>
      <c r="B2113" s="4" t="s">
        <v>2174</v>
      </c>
      <c r="C2113" s="4" t="s">
        <v>16</v>
      </c>
      <c r="D2113" s="85" t="s">
        <v>1454</v>
      </c>
      <c r="E2113" s="63">
        <v>2</v>
      </c>
      <c r="F2113" s="80" t="s">
        <v>2175</v>
      </c>
      <c r="G2113" s="63" t="s">
        <v>22</v>
      </c>
      <c r="H2113" s="3" t="s">
        <v>1451</v>
      </c>
    </row>
    <row r="2114" ht="84" spans="1:8">
      <c r="A2114" s="29" t="s">
        <v>131</v>
      </c>
      <c r="B2114" s="4" t="s">
        <v>2174</v>
      </c>
      <c r="C2114" s="4" t="s">
        <v>16</v>
      </c>
      <c r="D2114" s="85" t="s">
        <v>1454</v>
      </c>
      <c r="E2114" s="63">
        <v>1</v>
      </c>
      <c r="F2114" s="80" t="s">
        <v>1540</v>
      </c>
      <c r="G2114" s="63" t="s">
        <v>22</v>
      </c>
      <c r="H2114" s="3" t="s">
        <v>1451</v>
      </c>
    </row>
    <row r="2115" ht="96" spans="1:8">
      <c r="A2115" s="29" t="s">
        <v>131</v>
      </c>
      <c r="B2115" s="4" t="s">
        <v>2174</v>
      </c>
      <c r="C2115" s="4" t="s">
        <v>16</v>
      </c>
      <c r="D2115" s="85" t="s">
        <v>1454</v>
      </c>
      <c r="E2115" s="63">
        <v>2</v>
      </c>
      <c r="F2115" s="78" t="s">
        <v>1751</v>
      </c>
      <c r="G2115" s="63" t="s">
        <v>22</v>
      </c>
      <c r="H2115" s="3" t="s">
        <v>1451</v>
      </c>
    </row>
    <row r="2116" ht="36" spans="1:8">
      <c r="A2116" s="29" t="s">
        <v>131</v>
      </c>
      <c r="B2116" s="4" t="s">
        <v>2174</v>
      </c>
      <c r="C2116" s="4" t="s">
        <v>16</v>
      </c>
      <c r="D2116" s="85" t="s">
        <v>1454</v>
      </c>
      <c r="E2116" s="63">
        <v>1</v>
      </c>
      <c r="F2116" s="80" t="s">
        <v>1489</v>
      </c>
      <c r="G2116" s="63" t="s">
        <v>22</v>
      </c>
      <c r="H2116" s="3" t="s">
        <v>1451</v>
      </c>
    </row>
    <row r="2117" ht="120" spans="1:8">
      <c r="A2117" s="29" t="s">
        <v>131</v>
      </c>
      <c r="B2117" s="4" t="s">
        <v>1483</v>
      </c>
      <c r="C2117" s="4" t="s">
        <v>16</v>
      </c>
      <c r="D2117" s="85" t="s">
        <v>1454</v>
      </c>
      <c r="E2117" s="63">
        <v>3</v>
      </c>
      <c r="F2117" s="80" t="s">
        <v>1749</v>
      </c>
      <c r="G2117" s="63" t="s">
        <v>22</v>
      </c>
      <c r="H2117" s="3" t="s">
        <v>1451</v>
      </c>
    </row>
    <row r="2118" ht="120" spans="1:8">
      <c r="A2118" s="29" t="s">
        <v>131</v>
      </c>
      <c r="B2118" s="4" t="s">
        <v>1483</v>
      </c>
      <c r="C2118" s="4" t="s">
        <v>16</v>
      </c>
      <c r="D2118" s="85" t="s">
        <v>1454</v>
      </c>
      <c r="E2118" s="63">
        <v>3</v>
      </c>
      <c r="F2118" s="78" t="s">
        <v>1750</v>
      </c>
      <c r="G2118" s="63" t="s">
        <v>22</v>
      </c>
      <c r="H2118" s="3" t="s">
        <v>1451</v>
      </c>
    </row>
    <row r="2119" ht="96" spans="1:8">
      <c r="A2119" s="29" t="s">
        <v>131</v>
      </c>
      <c r="B2119" s="4" t="s">
        <v>1483</v>
      </c>
      <c r="C2119" s="4" t="s">
        <v>16</v>
      </c>
      <c r="D2119" s="85" t="s">
        <v>1454</v>
      </c>
      <c r="E2119" s="63">
        <v>3</v>
      </c>
      <c r="F2119" s="78" t="s">
        <v>1751</v>
      </c>
      <c r="G2119" s="63" t="s">
        <v>22</v>
      </c>
      <c r="H2119" s="3" t="s">
        <v>1451</v>
      </c>
    </row>
    <row r="2120" ht="84" spans="1:8">
      <c r="A2120" s="29" t="s">
        <v>131</v>
      </c>
      <c r="B2120" s="4" t="s">
        <v>1483</v>
      </c>
      <c r="C2120" s="4" t="s">
        <v>16</v>
      </c>
      <c r="D2120" s="85" t="s">
        <v>1454</v>
      </c>
      <c r="E2120" s="63">
        <v>5</v>
      </c>
      <c r="F2120" s="80" t="s">
        <v>1540</v>
      </c>
      <c r="G2120" s="63" t="s">
        <v>22</v>
      </c>
      <c r="H2120" s="3" t="s">
        <v>1451</v>
      </c>
    </row>
    <row r="2121" ht="36" spans="1:8">
      <c r="A2121" s="29" t="s">
        <v>131</v>
      </c>
      <c r="B2121" s="4" t="s">
        <v>1483</v>
      </c>
      <c r="C2121" s="4" t="s">
        <v>16</v>
      </c>
      <c r="D2121" s="85" t="s">
        <v>1454</v>
      </c>
      <c r="E2121" s="63">
        <v>2</v>
      </c>
      <c r="F2121" s="80" t="s">
        <v>1489</v>
      </c>
      <c r="G2121" s="63" t="s">
        <v>22</v>
      </c>
      <c r="H2121" s="3" t="s">
        <v>1451</v>
      </c>
    </row>
    <row r="2122" ht="72" spans="1:8">
      <c r="A2122" s="29" t="s">
        <v>131</v>
      </c>
      <c r="B2122" s="4" t="s">
        <v>1483</v>
      </c>
      <c r="C2122" s="4" t="s">
        <v>16</v>
      </c>
      <c r="D2122" s="85" t="s">
        <v>1454</v>
      </c>
      <c r="E2122" s="63">
        <v>3</v>
      </c>
      <c r="F2122" s="80" t="s">
        <v>1752</v>
      </c>
      <c r="G2122" s="63" t="s">
        <v>77</v>
      </c>
      <c r="H2122" s="3" t="s">
        <v>1451</v>
      </c>
    </row>
    <row r="2123" ht="84" spans="1:8">
      <c r="A2123" s="29" t="s">
        <v>131</v>
      </c>
      <c r="B2123" s="4" t="s">
        <v>1483</v>
      </c>
      <c r="C2123" s="4" t="s">
        <v>16</v>
      </c>
      <c r="D2123" s="85" t="s">
        <v>1454</v>
      </c>
      <c r="E2123" s="63">
        <v>1</v>
      </c>
      <c r="F2123" s="80" t="s">
        <v>3414</v>
      </c>
      <c r="G2123" s="63" t="s">
        <v>77</v>
      </c>
      <c r="H2123" s="3" t="s">
        <v>1451</v>
      </c>
    </row>
    <row r="2124" ht="24" spans="1:8">
      <c r="A2124" s="29" t="s">
        <v>131</v>
      </c>
      <c r="B2124" s="4" t="s">
        <v>1483</v>
      </c>
      <c r="C2124" s="4" t="s">
        <v>16</v>
      </c>
      <c r="D2124" s="85" t="s">
        <v>1454</v>
      </c>
      <c r="E2124" s="63">
        <v>9</v>
      </c>
      <c r="F2124" s="78" t="s">
        <v>440</v>
      </c>
      <c r="G2124" s="63" t="s">
        <v>22</v>
      </c>
      <c r="H2124" s="3" t="s">
        <v>1451</v>
      </c>
    </row>
    <row r="2125" ht="156" spans="1:8">
      <c r="A2125" s="29" t="s">
        <v>131</v>
      </c>
      <c r="B2125" s="4" t="s">
        <v>1483</v>
      </c>
      <c r="C2125" s="4" t="s">
        <v>16</v>
      </c>
      <c r="D2125" s="85" t="s">
        <v>1454</v>
      </c>
      <c r="E2125" s="63">
        <v>1</v>
      </c>
      <c r="F2125" s="78" t="s">
        <v>3415</v>
      </c>
      <c r="G2125" s="63" t="s">
        <v>22</v>
      </c>
      <c r="H2125" s="3" t="s">
        <v>1451</v>
      </c>
    </row>
    <row r="2126" ht="156" spans="1:8">
      <c r="A2126" s="29" t="s">
        <v>131</v>
      </c>
      <c r="B2126" s="4" t="s">
        <v>3416</v>
      </c>
      <c r="C2126" s="4" t="s">
        <v>16</v>
      </c>
      <c r="D2126" s="85" t="s">
        <v>1454</v>
      </c>
      <c r="E2126" s="21">
        <v>1</v>
      </c>
      <c r="F2126" s="78" t="s">
        <v>3415</v>
      </c>
      <c r="G2126" s="63" t="s">
        <v>22</v>
      </c>
      <c r="H2126" s="3" t="s">
        <v>1451</v>
      </c>
    </row>
    <row r="2127" ht="156" spans="1:8">
      <c r="A2127" s="29" t="s">
        <v>131</v>
      </c>
      <c r="B2127" s="4" t="s">
        <v>3417</v>
      </c>
      <c r="C2127" s="4" t="s">
        <v>16</v>
      </c>
      <c r="D2127" s="85" t="s">
        <v>1454</v>
      </c>
      <c r="E2127" s="21">
        <v>1</v>
      </c>
      <c r="F2127" s="78" t="s">
        <v>3415</v>
      </c>
      <c r="G2127" s="63" t="s">
        <v>22</v>
      </c>
      <c r="H2127" s="3" t="s">
        <v>1451</v>
      </c>
    </row>
    <row r="2128" ht="156" spans="1:8">
      <c r="A2128" s="29" t="s">
        <v>131</v>
      </c>
      <c r="B2128" s="4" t="s">
        <v>3418</v>
      </c>
      <c r="C2128" s="4" t="s">
        <v>16</v>
      </c>
      <c r="D2128" s="85" t="s">
        <v>1454</v>
      </c>
      <c r="E2128" s="21">
        <v>1</v>
      </c>
      <c r="F2128" s="78" t="s">
        <v>3415</v>
      </c>
      <c r="G2128" s="63" t="s">
        <v>22</v>
      </c>
      <c r="H2128" s="3" t="s">
        <v>1451</v>
      </c>
    </row>
    <row r="2129" ht="60" spans="1:8">
      <c r="A2129" s="29" t="s">
        <v>131</v>
      </c>
      <c r="B2129" s="4" t="s">
        <v>2176</v>
      </c>
      <c r="C2129" s="4" t="s">
        <v>16</v>
      </c>
      <c r="D2129" s="85" t="s">
        <v>1454</v>
      </c>
      <c r="E2129" s="10">
        <v>2</v>
      </c>
      <c r="F2129" s="52" t="s">
        <v>2177</v>
      </c>
      <c r="G2129" s="63" t="s">
        <v>22</v>
      </c>
      <c r="H2129" s="3" t="s">
        <v>1451</v>
      </c>
    </row>
    <row r="2130" ht="48" spans="1:8">
      <c r="A2130" s="29" t="s">
        <v>131</v>
      </c>
      <c r="B2130" s="4" t="s">
        <v>2176</v>
      </c>
      <c r="C2130" s="4" t="s">
        <v>16</v>
      </c>
      <c r="D2130" s="85" t="s">
        <v>1454</v>
      </c>
      <c r="E2130" s="10">
        <v>1</v>
      </c>
      <c r="F2130" s="52" t="s">
        <v>3419</v>
      </c>
      <c r="G2130" s="63" t="s">
        <v>22</v>
      </c>
      <c r="H2130" s="3" t="s">
        <v>1451</v>
      </c>
    </row>
    <row r="2131" ht="72" spans="1:8">
      <c r="A2131" s="29" t="s">
        <v>131</v>
      </c>
      <c r="B2131" s="4" t="s">
        <v>2176</v>
      </c>
      <c r="C2131" s="4" t="s">
        <v>16</v>
      </c>
      <c r="D2131" s="85" t="s">
        <v>1454</v>
      </c>
      <c r="E2131" s="10">
        <v>1</v>
      </c>
      <c r="F2131" s="52" t="s">
        <v>3420</v>
      </c>
      <c r="G2131" s="63" t="s">
        <v>22</v>
      </c>
      <c r="H2131" s="3" t="s">
        <v>1451</v>
      </c>
    </row>
    <row r="2132" ht="84" spans="1:8">
      <c r="A2132" s="29" t="s">
        <v>131</v>
      </c>
      <c r="B2132" s="4" t="s">
        <v>1753</v>
      </c>
      <c r="C2132" s="4" t="s">
        <v>16</v>
      </c>
      <c r="D2132" s="10" t="s">
        <v>1754</v>
      </c>
      <c r="E2132" s="10">
        <v>3</v>
      </c>
      <c r="F2132" s="87" t="s">
        <v>1755</v>
      </c>
      <c r="G2132" s="63" t="s">
        <v>22</v>
      </c>
      <c r="H2132" s="3" t="s">
        <v>1451</v>
      </c>
    </row>
    <row r="2133" ht="60" spans="1:8">
      <c r="A2133" s="29" t="s">
        <v>131</v>
      </c>
      <c r="B2133" s="4" t="s">
        <v>2178</v>
      </c>
      <c r="C2133" s="4" t="s">
        <v>16</v>
      </c>
      <c r="D2133" s="10" t="s">
        <v>1454</v>
      </c>
      <c r="E2133" s="10">
        <v>2</v>
      </c>
      <c r="F2133" s="52" t="s">
        <v>2177</v>
      </c>
      <c r="G2133" s="63" t="s">
        <v>22</v>
      </c>
      <c r="H2133" s="3" t="s">
        <v>1451</v>
      </c>
    </row>
    <row r="2134" ht="84" spans="1:8">
      <c r="A2134" s="29" t="s">
        <v>131</v>
      </c>
      <c r="B2134" s="4" t="s">
        <v>2178</v>
      </c>
      <c r="C2134" s="4" t="s">
        <v>16</v>
      </c>
      <c r="D2134" s="10" t="s">
        <v>1454</v>
      </c>
      <c r="E2134" s="10">
        <v>2</v>
      </c>
      <c r="F2134" s="52" t="s">
        <v>2179</v>
      </c>
      <c r="G2134" s="63" t="s">
        <v>22</v>
      </c>
      <c r="H2134" s="3" t="s">
        <v>1451</v>
      </c>
    </row>
    <row r="2135" ht="96" spans="1:8">
      <c r="A2135" s="29" t="s">
        <v>131</v>
      </c>
      <c r="B2135" s="4" t="s">
        <v>2178</v>
      </c>
      <c r="C2135" s="4" t="s">
        <v>16</v>
      </c>
      <c r="D2135" s="10" t="s">
        <v>1454</v>
      </c>
      <c r="E2135" s="10">
        <v>2</v>
      </c>
      <c r="F2135" s="52" t="s">
        <v>2180</v>
      </c>
      <c r="G2135" s="63" t="s">
        <v>22</v>
      </c>
      <c r="H2135" s="3" t="s">
        <v>1451</v>
      </c>
    </row>
    <row r="2136" ht="48" spans="1:8">
      <c r="A2136" s="29" t="s">
        <v>131</v>
      </c>
      <c r="B2136" s="4" t="s">
        <v>2178</v>
      </c>
      <c r="C2136" s="4" t="s">
        <v>16</v>
      </c>
      <c r="D2136" s="10" t="s">
        <v>1454</v>
      </c>
      <c r="E2136" s="10">
        <v>1</v>
      </c>
      <c r="F2136" s="52" t="s">
        <v>3421</v>
      </c>
      <c r="G2136" s="63" t="s">
        <v>22</v>
      </c>
      <c r="H2136" s="3" t="s">
        <v>1451</v>
      </c>
    </row>
    <row r="2137" ht="60" spans="1:8">
      <c r="A2137" s="29" t="s">
        <v>131</v>
      </c>
      <c r="B2137" s="4" t="s">
        <v>2178</v>
      </c>
      <c r="C2137" s="4" t="s">
        <v>16</v>
      </c>
      <c r="D2137" s="10" t="s">
        <v>1454</v>
      </c>
      <c r="E2137" s="10">
        <v>2</v>
      </c>
      <c r="F2137" s="52" t="s">
        <v>2181</v>
      </c>
      <c r="G2137" s="63" t="s">
        <v>22</v>
      </c>
      <c r="H2137" s="3" t="s">
        <v>1451</v>
      </c>
    </row>
    <row r="2138" ht="72" spans="1:8">
      <c r="A2138" s="29" t="s">
        <v>131</v>
      </c>
      <c r="B2138" s="4" t="s">
        <v>2178</v>
      </c>
      <c r="C2138" s="4" t="s">
        <v>16</v>
      </c>
      <c r="D2138" s="10" t="s">
        <v>1454</v>
      </c>
      <c r="E2138" s="10">
        <v>1</v>
      </c>
      <c r="F2138" s="52" t="s">
        <v>3420</v>
      </c>
      <c r="G2138" s="63" t="s">
        <v>22</v>
      </c>
      <c r="H2138" s="3" t="s">
        <v>1451</v>
      </c>
    </row>
    <row r="2139" ht="36" spans="1:8">
      <c r="A2139" s="29" t="s">
        <v>131</v>
      </c>
      <c r="B2139" s="4" t="s">
        <v>2182</v>
      </c>
      <c r="C2139" s="4" t="s">
        <v>16</v>
      </c>
      <c r="D2139" s="10" t="s">
        <v>1454</v>
      </c>
      <c r="E2139" s="63">
        <v>1</v>
      </c>
      <c r="F2139" s="78" t="s">
        <v>1742</v>
      </c>
      <c r="G2139" s="63" t="s">
        <v>22</v>
      </c>
      <c r="H2139" s="3" t="s">
        <v>1451</v>
      </c>
    </row>
    <row r="2140" ht="36" spans="1:8">
      <c r="A2140" s="29" t="s">
        <v>131</v>
      </c>
      <c r="B2140" s="4" t="s">
        <v>2182</v>
      </c>
      <c r="C2140" s="4" t="s">
        <v>16</v>
      </c>
      <c r="D2140" s="10" t="s">
        <v>1454</v>
      </c>
      <c r="E2140" s="63">
        <v>1</v>
      </c>
      <c r="F2140" s="78" t="s">
        <v>2615</v>
      </c>
      <c r="G2140" s="63" t="s">
        <v>22</v>
      </c>
      <c r="H2140" s="3" t="s">
        <v>1451</v>
      </c>
    </row>
    <row r="2141" ht="36" spans="1:8">
      <c r="A2141" s="29" t="s">
        <v>131</v>
      </c>
      <c r="B2141" s="4" t="s">
        <v>2182</v>
      </c>
      <c r="C2141" s="4" t="s">
        <v>16</v>
      </c>
      <c r="D2141" s="10" t="s">
        <v>1454</v>
      </c>
      <c r="E2141" s="21">
        <v>2</v>
      </c>
      <c r="F2141" s="24" t="s">
        <v>2183</v>
      </c>
      <c r="G2141" s="63" t="s">
        <v>77</v>
      </c>
      <c r="H2141" s="3" t="s">
        <v>1451</v>
      </c>
    </row>
    <row r="2142" ht="36" spans="1:8">
      <c r="A2142" s="29" t="s">
        <v>131</v>
      </c>
      <c r="B2142" s="4" t="s">
        <v>2185</v>
      </c>
      <c r="C2142" s="4" t="s">
        <v>16</v>
      </c>
      <c r="D2142" s="10" t="s">
        <v>1454</v>
      </c>
      <c r="E2142" s="21">
        <v>2</v>
      </c>
      <c r="F2142" s="24" t="s">
        <v>2186</v>
      </c>
      <c r="G2142" s="63" t="s">
        <v>22</v>
      </c>
      <c r="H2142" s="3" t="s">
        <v>1451</v>
      </c>
    </row>
    <row r="2143" ht="132" spans="1:8">
      <c r="A2143" s="29" t="s">
        <v>131</v>
      </c>
      <c r="B2143" s="4" t="s">
        <v>3422</v>
      </c>
      <c r="C2143" s="4" t="s">
        <v>16</v>
      </c>
      <c r="D2143" s="10" t="s">
        <v>1454</v>
      </c>
      <c r="E2143" s="63">
        <v>1</v>
      </c>
      <c r="F2143" s="24" t="s">
        <v>3423</v>
      </c>
      <c r="G2143" s="63" t="s">
        <v>22</v>
      </c>
      <c r="H2143" s="3" t="s">
        <v>1451</v>
      </c>
    </row>
    <row r="2144" ht="60" spans="1:8">
      <c r="A2144" s="29" t="s">
        <v>131</v>
      </c>
      <c r="B2144" s="4" t="s">
        <v>3424</v>
      </c>
      <c r="C2144" s="4" t="s">
        <v>16</v>
      </c>
      <c r="D2144" s="10" t="s">
        <v>1454</v>
      </c>
      <c r="E2144" s="63">
        <v>1</v>
      </c>
      <c r="F2144" s="78" t="s">
        <v>3425</v>
      </c>
      <c r="G2144" s="63" t="s">
        <v>22</v>
      </c>
      <c r="H2144" s="3" t="s">
        <v>1451</v>
      </c>
    </row>
    <row r="2145" ht="36" spans="1:8">
      <c r="A2145" s="29" t="s">
        <v>131</v>
      </c>
      <c r="B2145" s="4" t="s">
        <v>3424</v>
      </c>
      <c r="C2145" s="4" t="s">
        <v>16</v>
      </c>
      <c r="D2145" s="10" t="s">
        <v>1454</v>
      </c>
      <c r="E2145" s="21">
        <v>1</v>
      </c>
      <c r="F2145" s="24" t="s">
        <v>1489</v>
      </c>
      <c r="G2145" s="63" t="s">
        <v>22</v>
      </c>
      <c r="H2145" s="3" t="s">
        <v>1451</v>
      </c>
    </row>
    <row r="2146" ht="156" spans="1:8">
      <c r="A2146" s="29" t="s">
        <v>131</v>
      </c>
      <c r="B2146" s="4" t="s">
        <v>3424</v>
      </c>
      <c r="C2146" s="4" t="s">
        <v>16</v>
      </c>
      <c r="D2146" s="10" t="s">
        <v>1454</v>
      </c>
      <c r="E2146" s="21">
        <v>1</v>
      </c>
      <c r="F2146" s="24" t="s">
        <v>3428</v>
      </c>
      <c r="G2146" s="63" t="s">
        <v>22</v>
      </c>
      <c r="H2146" s="3" t="s">
        <v>1451</v>
      </c>
    </row>
    <row r="2147" ht="24" spans="1:8">
      <c r="A2147" s="29" t="s">
        <v>131</v>
      </c>
      <c r="B2147" s="4" t="s">
        <v>3430</v>
      </c>
      <c r="C2147" s="4" t="s">
        <v>16</v>
      </c>
      <c r="D2147" s="10" t="s">
        <v>1454</v>
      </c>
      <c r="E2147" s="63">
        <v>1</v>
      </c>
      <c r="F2147" s="78" t="s">
        <v>3431</v>
      </c>
      <c r="G2147" s="63" t="s">
        <v>22</v>
      </c>
      <c r="H2147" s="3" t="s">
        <v>1451</v>
      </c>
    </row>
    <row r="2148" ht="108" spans="1:8">
      <c r="A2148" s="29" t="s">
        <v>131</v>
      </c>
      <c r="B2148" s="4" t="s">
        <v>3430</v>
      </c>
      <c r="C2148" s="4" t="s">
        <v>16</v>
      </c>
      <c r="D2148" s="10" t="s">
        <v>1454</v>
      </c>
      <c r="E2148" s="21">
        <v>1</v>
      </c>
      <c r="F2148" s="24" t="s">
        <v>2134</v>
      </c>
      <c r="G2148" s="21" t="s">
        <v>22</v>
      </c>
      <c r="H2148" s="3" t="s">
        <v>1451</v>
      </c>
    </row>
    <row r="2149" ht="36" spans="1:8">
      <c r="A2149" s="29" t="s">
        <v>131</v>
      </c>
      <c r="B2149" s="4" t="s">
        <v>2188</v>
      </c>
      <c r="C2149" s="4" t="s">
        <v>16</v>
      </c>
      <c r="D2149" s="10" t="s">
        <v>1454</v>
      </c>
      <c r="E2149" s="63">
        <v>2</v>
      </c>
      <c r="F2149" s="78" t="s">
        <v>1489</v>
      </c>
      <c r="G2149" s="63" t="s">
        <v>22</v>
      </c>
      <c r="H2149" s="3" t="s">
        <v>1451</v>
      </c>
    </row>
    <row r="2150" ht="24" spans="1:8">
      <c r="A2150" s="29" t="s">
        <v>131</v>
      </c>
      <c r="B2150" s="4" t="s">
        <v>2190</v>
      </c>
      <c r="C2150" s="4" t="s">
        <v>16</v>
      </c>
      <c r="D2150" s="10" t="s">
        <v>1454</v>
      </c>
      <c r="E2150" s="63">
        <v>2</v>
      </c>
      <c r="F2150" s="78" t="s">
        <v>440</v>
      </c>
      <c r="G2150" s="63" t="s">
        <v>22</v>
      </c>
      <c r="H2150" s="3" t="s">
        <v>1451</v>
      </c>
    </row>
    <row r="2151" ht="24" spans="1:8">
      <c r="A2151" s="29" t="s">
        <v>131</v>
      </c>
      <c r="B2151" s="4" t="s">
        <v>2190</v>
      </c>
      <c r="C2151" s="4" t="s">
        <v>16</v>
      </c>
      <c r="D2151" s="10" t="s">
        <v>1454</v>
      </c>
      <c r="E2151" s="63">
        <v>1</v>
      </c>
      <c r="F2151" s="78" t="s">
        <v>2615</v>
      </c>
      <c r="G2151" s="63" t="s">
        <v>22</v>
      </c>
      <c r="H2151" s="3" t="s">
        <v>1451</v>
      </c>
    </row>
    <row r="2152" ht="252" spans="1:8">
      <c r="A2152" s="29" t="s">
        <v>131</v>
      </c>
      <c r="B2152" s="4" t="s">
        <v>2190</v>
      </c>
      <c r="C2152" s="4" t="s">
        <v>16</v>
      </c>
      <c r="D2152" s="10" t="s">
        <v>1454</v>
      </c>
      <c r="E2152" s="21">
        <v>1</v>
      </c>
      <c r="F2152" s="24" t="s">
        <v>3432</v>
      </c>
      <c r="G2152" s="63" t="s">
        <v>22</v>
      </c>
      <c r="H2152" s="3" t="s">
        <v>1451</v>
      </c>
    </row>
    <row r="2153" ht="24" spans="1:8">
      <c r="A2153" s="29" t="s">
        <v>131</v>
      </c>
      <c r="B2153" s="4" t="s">
        <v>2192</v>
      </c>
      <c r="C2153" s="4" t="s">
        <v>16</v>
      </c>
      <c r="D2153" s="10" t="s">
        <v>1454</v>
      </c>
      <c r="E2153" s="21">
        <v>2</v>
      </c>
      <c r="F2153" s="24" t="s">
        <v>1742</v>
      </c>
      <c r="G2153" s="21" t="s">
        <v>22</v>
      </c>
      <c r="H2153" s="3" t="s">
        <v>1451</v>
      </c>
    </row>
    <row r="2154" ht="24" spans="1:8">
      <c r="A2154" s="29" t="s">
        <v>131</v>
      </c>
      <c r="B2154" s="4" t="s">
        <v>2192</v>
      </c>
      <c r="C2154" s="4" t="s">
        <v>16</v>
      </c>
      <c r="D2154" s="10" t="s">
        <v>1454</v>
      </c>
      <c r="E2154" s="21">
        <v>1</v>
      </c>
      <c r="F2154" s="24" t="s">
        <v>2615</v>
      </c>
      <c r="G2154" s="21" t="s">
        <v>22</v>
      </c>
      <c r="H2154" s="3" t="s">
        <v>1451</v>
      </c>
    </row>
    <row r="2155" ht="132" spans="1:8">
      <c r="A2155" s="29" t="s">
        <v>131</v>
      </c>
      <c r="B2155" s="4" t="s">
        <v>2192</v>
      </c>
      <c r="C2155" s="4" t="s">
        <v>16</v>
      </c>
      <c r="D2155" s="10" t="s">
        <v>1454</v>
      </c>
      <c r="E2155" s="21">
        <v>1</v>
      </c>
      <c r="F2155" s="24" t="s">
        <v>3433</v>
      </c>
      <c r="G2155" s="21" t="s">
        <v>22</v>
      </c>
      <c r="H2155" s="3" t="s">
        <v>1451</v>
      </c>
    </row>
    <row r="2156" ht="60" spans="1:8">
      <c r="A2156" s="29" t="s">
        <v>131</v>
      </c>
      <c r="B2156" s="4" t="s">
        <v>2192</v>
      </c>
      <c r="C2156" s="4" t="s">
        <v>16</v>
      </c>
      <c r="D2156" s="10" t="s">
        <v>1454</v>
      </c>
      <c r="E2156" s="21">
        <v>2</v>
      </c>
      <c r="F2156" s="24" t="s">
        <v>2193</v>
      </c>
      <c r="G2156" s="21" t="s">
        <v>22</v>
      </c>
      <c r="H2156" s="3" t="s">
        <v>1451</v>
      </c>
    </row>
    <row r="2157" ht="72" spans="1:8">
      <c r="A2157" s="29" t="s">
        <v>131</v>
      </c>
      <c r="B2157" s="4" t="s">
        <v>3434</v>
      </c>
      <c r="C2157" s="4" t="s">
        <v>16</v>
      </c>
      <c r="D2157" s="10" t="s">
        <v>1454</v>
      </c>
      <c r="E2157" s="21">
        <v>1</v>
      </c>
      <c r="F2157" s="24" t="s">
        <v>3435</v>
      </c>
      <c r="G2157" s="21" t="s">
        <v>22</v>
      </c>
      <c r="H2157" s="3" t="s">
        <v>1451</v>
      </c>
    </row>
    <row r="2158" ht="123.75" spans="1:8">
      <c r="A2158" s="29" t="s">
        <v>131</v>
      </c>
      <c r="B2158" s="4" t="s">
        <v>1757</v>
      </c>
      <c r="C2158" s="4" t="s">
        <v>16</v>
      </c>
      <c r="D2158" s="10" t="s">
        <v>1454</v>
      </c>
      <c r="E2158" s="63">
        <v>3</v>
      </c>
      <c r="F2158" s="81" t="s">
        <v>1758</v>
      </c>
      <c r="G2158" s="63" t="s">
        <v>22</v>
      </c>
      <c r="H2158" s="3" t="s">
        <v>1451</v>
      </c>
    </row>
    <row r="2159" ht="90" spans="1:8">
      <c r="A2159" s="29" t="s">
        <v>131</v>
      </c>
      <c r="B2159" s="4" t="s">
        <v>3436</v>
      </c>
      <c r="C2159" s="4" t="s">
        <v>16</v>
      </c>
      <c r="D2159" s="10" t="s">
        <v>1454</v>
      </c>
      <c r="E2159" s="63">
        <v>1</v>
      </c>
      <c r="F2159" s="82" t="s">
        <v>3437</v>
      </c>
      <c r="G2159" s="63" t="s">
        <v>22</v>
      </c>
      <c r="H2159" s="3" t="s">
        <v>1451</v>
      </c>
    </row>
    <row r="2160" ht="72" spans="1:8">
      <c r="A2160" s="29" t="s">
        <v>131</v>
      </c>
      <c r="B2160" s="4" t="s">
        <v>3436</v>
      </c>
      <c r="C2160" s="4" t="s">
        <v>16</v>
      </c>
      <c r="D2160" s="10" t="s">
        <v>1454</v>
      </c>
      <c r="E2160" s="21">
        <v>1</v>
      </c>
      <c r="F2160" s="78" t="s">
        <v>3438</v>
      </c>
      <c r="G2160" s="63" t="s">
        <v>22</v>
      </c>
      <c r="H2160" s="3" t="s">
        <v>1451</v>
      </c>
    </row>
    <row r="2161" ht="36" spans="1:8">
      <c r="A2161" s="29" t="s">
        <v>131</v>
      </c>
      <c r="B2161" s="4" t="s">
        <v>2195</v>
      </c>
      <c r="C2161" s="4" t="s">
        <v>16</v>
      </c>
      <c r="D2161" s="10" t="s">
        <v>1454</v>
      </c>
      <c r="E2161" s="63">
        <v>2</v>
      </c>
      <c r="F2161" s="78" t="s">
        <v>1489</v>
      </c>
      <c r="G2161" s="21" t="s">
        <v>22</v>
      </c>
      <c r="H2161" s="3" t="s">
        <v>1451</v>
      </c>
    </row>
    <row r="2162" ht="120" spans="1:8">
      <c r="A2162" s="29" t="s">
        <v>131</v>
      </c>
      <c r="B2162" s="4" t="s">
        <v>2195</v>
      </c>
      <c r="C2162" s="4" t="s">
        <v>16</v>
      </c>
      <c r="D2162" s="10" t="s">
        <v>1454</v>
      </c>
      <c r="E2162" s="63">
        <v>1</v>
      </c>
      <c r="F2162" s="78" t="s">
        <v>3439</v>
      </c>
      <c r="G2162" s="21" t="s">
        <v>22</v>
      </c>
      <c r="H2162" s="3" t="s">
        <v>1451</v>
      </c>
    </row>
    <row r="2163" ht="60" spans="1:8">
      <c r="A2163" s="29" t="s">
        <v>131</v>
      </c>
      <c r="B2163" s="4" t="s">
        <v>2195</v>
      </c>
      <c r="C2163" s="4" t="s">
        <v>16</v>
      </c>
      <c r="D2163" s="10" t="s">
        <v>1454</v>
      </c>
      <c r="E2163" s="21">
        <v>1</v>
      </c>
      <c r="F2163" s="24" t="s">
        <v>2193</v>
      </c>
      <c r="G2163" s="21" t="s">
        <v>22</v>
      </c>
      <c r="H2163" s="3" t="s">
        <v>1451</v>
      </c>
    </row>
    <row r="2164" ht="24" spans="1:8">
      <c r="A2164" s="29" t="s">
        <v>131</v>
      </c>
      <c r="B2164" s="4" t="s">
        <v>2195</v>
      </c>
      <c r="C2164" s="4" t="s">
        <v>16</v>
      </c>
      <c r="D2164" s="10" t="s">
        <v>1454</v>
      </c>
      <c r="E2164" s="21">
        <v>2</v>
      </c>
      <c r="F2164" s="24" t="s">
        <v>440</v>
      </c>
      <c r="G2164" s="63" t="s">
        <v>22</v>
      </c>
      <c r="H2164" s="3" t="s">
        <v>1451</v>
      </c>
    </row>
    <row r="2165" ht="84" spans="1:8">
      <c r="A2165" s="29" t="s">
        <v>131</v>
      </c>
      <c r="B2165" s="4" t="s">
        <v>1542</v>
      </c>
      <c r="C2165" s="4" t="s">
        <v>16</v>
      </c>
      <c r="D2165" s="10" t="s">
        <v>1454</v>
      </c>
      <c r="E2165" s="63">
        <v>5</v>
      </c>
      <c r="F2165" s="78" t="s">
        <v>1543</v>
      </c>
      <c r="G2165" s="63" t="s">
        <v>22</v>
      </c>
      <c r="H2165" s="3" t="s">
        <v>1451</v>
      </c>
    </row>
    <row r="2166" ht="24" spans="1:8">
      <c r="A2166" s="29" t="s">
        <v>131</v>
      </c>
      <c r="B2166" s="4" t="s">
        <v>1542</v>
      </c>
      <c r="C2166" s="4" t="s">
        <v>16</v>
      </c>
      <c r="D2166" s="10" t="s">
        <v>1454</v>
      </c>
      <c r="E2166" s="21">
        <v>1</v>
      </c>
      <c r="F2166" s="24" t="s">
        <v>440</v>
      </c>
      <c r="G2166" s="63" t="s">
        <v>22</v>
      </c>
      <c r="H2166" s="3" t="s">
        <v>1451</v>
      </c>
    </row>
    <row r="2167" ht="168.75" spans="1:8">
      <c r="A2167" s="29" t="s">
        <v>131</v>
      </c>
      <c r="B2167" s="4" t="s">
        <v>1761</v>
      </c>
      <c r="C2167" s="4" t="s">
        <v>16</v>
      </c>
      <c r="D2167" s="10" t="s">
        <v>1454</v>
      </c>
      <c r="E2167" s="63">
        <v>3</v>
      </c>
      <c r="F2167" s="82" t="s">
        <v>1762</v>
      </c>
      <c r="G2167" s="63" t="s">
        <v>22</v>
      </c>
      <c r="H2167" s="3" t="s">
        <v>1451</v>
      </c>
    </row>
    <row r="2168" ht="60" spans="1:8">
      <c r="A2168" s="29" t="s">
        <v>131</v>
      </c>
      <c r="B2168" s="4" t="s">
        <v>3440</v>
      </c>
      <c r="C2168" s="4" t="s">
        <v>16</v>
      </c>
      <c r="D2168" s="10" t="s">
        <v>1454</v>
      </c>
      <c r="E2168" s="63">
        <v>1</v>
      </c>
      <c r="F2168" s="78" t="s">
        <v>2193</v>
      </c>
      <c r="G2168" s="63" t="s">
        <v>22</v>
      </c>
      <c r="H2168" s="3" t="s">
        <v>1451</v>
      </c>
    </row>
    <row r="2169" ht="96" spans="1:8">
      <c r="A2169" s="29" t="s">
        <v>131</v>
      </c>
      <c r="B2169" s="4" t="s">
        <v>2197</v>
      </c>
      <c r="C2169" s="4" t="s">
        <v>16</v>
      </c>
      <c r="D2169" s="10" t="s">
        <v>1454</v>
      </c>
      <c r="E2169" s="63">
        <v>2</v>
      </c>
      <c r="F2169" s="78" t="s">
        <v>2198</v>
      </c>
      <c r="G2169" s="63" t="s">
        <v>22</v>
      </c>
      <c r="H2169" s="3" t="s">
        <v>1451</v>
      </c>
    </row>
    <row r="2170" ht="84" spans="1:8">
      <c r="A2170" s="29" t="s">
        <v>131</v>
      </c>
      <c r="B2170" s="4" t="s">
        <v>2197</v>
      </c>
      <c r="C2170" s="4" t="s">
        <v>16</v>
      </c>
      <c r="D2170" s="10" t="s">
        <v>1454</v>
      </c>
      <c r="E2170" s="63">
        <v>1</v>
      </c>
      <c r="F2170" s="78" t="s">
        <v>1540</v>
      </c>
      <c r="G2170" s="63" t="s">
        <v>22</v>
      </c>
      <c r="H2170" s="3" t="s">
        <v>1451</v>
      </c>
    </row>
    <row r="2171" ht="24" spans="1:8">
      <c r="A2171" s="29" t="s">
        <v>131</v>
      </c>
      <c r="B2171" s="4" t="s">
        <v>2197</v>
      </c>
      <c r="C2171" s="4" t="s">
        <v>16</v>
      </c>
      <c r="D2171" s="10" t="s">
        <v>1454</v>
      </c>
      <c r="E2171" s="21">
        <v>1</v>
      </c>
      <c r="F2171" s="24" t="s">
        <v>440</v>
      </c>
      <c r="G2171" s="63" t="s">
        <v>22</v>
      </c>
      <c r="H2171" s="3" t="s">
        <v>1451</v>
      </c>
    </row>
    <row r="2172" ht="84" spans="1:8">
      <c r="A2172" s="29" t="s">
        <v>131</v>
      </c>
      <c r="B2172" s="4" t="s">
        <v>3441</v>
      </c>
      <c r="C2172" s="4" t="s">
        <v>16</v>
      </c>
      <c r="D2172" s="10" t="s">
        <v>1454</v>
      </c>
      <c r="E2172" s="63">
        <v>1</v>
      </c>
      <c r="F2172" s="78" t="s">
        <v>3442</v>
      </c>
      <c r="G2172" s="63" t="s">
        <v>22</v>
      </c>
      <c r="H2172" s="3" t="s">
        <v>1451</v>
      </c>
    </row>
    <row r="2173" ht="24" spans="1:8">
      <c r="A2173" s="29" t="s">
        <v>131</v>
      </c>
      <c r="B2173" s="4" t="s">
        <v>3441</v>
      </c>
      <c r="C2173" s="4" t="s">
        <v>16</v>
      </c>
      <c r="D2173" s="10" t="s">
        <v>1454</v>
      </c>
      <c r="E2173" s="63">
        <v>1</v>
      </c>
      <c r="F2173" s="78" t="s">
        <v>1780</v>
      </c>
      <c r="G2173" s="63" t="s">
        <v>22</v>
      </c>
      <c r="H2173" s="3" t="s">
        <v>1451</v>
      </c>
    </row>
    <row r="2174" ht="156" spans="1:8">
      <c r="A2174" s="29" t="s">
        <v>131</v>
      </c>
      <c r="B2174" s="4" t="s">
        <v>2200</v>
      </c>
      <c r="C2174" s="4" t="s">
        <v>16</v>
      </c>
      <c r="D2174" s="10" t="s">
        <v>1454</v>
      </c>
      <c r="E2174" s="63">
        <v>2</v>
      </c>
      <c r="F2174" s="78" t="s">
        <v>2201</v>
      </c>
      <c r="G2174" s="63" t="s">
        <v>22</v>
      </c>
      <c r="H2174" s="3" t="s">
        <v>1451</v>
      </c>
    </row>
    <row r="2175" ht="36" spans="1:8">
      <c r="A2175" s="29" t="s">
        <v>2202</v>
      </c>
      <c r="B2175" s="4" t="s">
        <v>3444</v>
      </c>
      <c r="C2175" s="4" t="s">
        <v>16</v>
      </c>
      <c r="D2175" s="4" t="s">
        <v>1504</v>
      </c>
      <c r="E2175" s="4">
        <v>1</v>
      </c>
      <c r="F2175" s="4" t="s">
        <v>3445</v>
      </c>
      <c r="G2175" s="4" t="s">
        <v>22</v>
      </c>
      <c r="H2175" s="3" t="s">
        <v>1451</v>
      </c>
    </row>
    <row r="2176" ht="36" spans="1:8">
      <c r="A2176" s="29" t="s">
        <v>2202</v>
      </c>
      <c r="B2176" s="4" t="s">
        <v>3444</v>
      </c>
      <c r="C2176" s="4" t="s">
        <v>16</v>
      </c>
      <c r="D2176" s="4" t="s">
        <v>1504</v>
      </c>
      <c r="E2176" s="4">
        <v>1</v>
      </c>
      <c r="F2176" s="4" t="s">
        <v>3446</v>
      </c>
      <c r="G2176" s="4" t="s">
        <v>22</v>
      </c>
      <c r="H2176" s="3" t="s">
        <v>1451</v>
      </c>
    </row>
    <row r="2177" ht="36" spans="1:8">
      <c r="A2177" s="29" t="s">
        <v>2202</v>
      </c>
      <c r="B2177" s="4" t="s">
        <v>3444</v>
      </c>
      <c r="C2177" s="4" t="s">
        <v>16</v>
      </c>
      <c r="D2177" s="4" t="s">
        <v>1504</v>
      </c>
      <c r="E2177" s="4">
        <v>1</v>
      </c>
      <c r="F2177" s="4" t="s">
        <v>2620</v>
      </c>
      <c r="G2177" s="4" t="s">
        <v>22</v>
      </c>
      <c r="H2177" s="3" t="s">
        <v>1451</v>
      </c>
    </row>
    <row r="2178" ht="24" spans="1:8">
      <c r="A2178" s="29" t="s">
        <v>2202</v>
      </c>
      <c r="B2178" s="4" t="s">
        <v>2204</v>
      </c>
      <c r="C2178" s="4" t="s">
        <v>16</v>
      </c>
      <c r="D2178" s="4" t="s">
        <v>1504</v>
      </c>
      <c r="E2178" s="4">
        <v>1</v>
      </c>
      <c r="F2178" s="4" t="s">
        <v>3447</v>
      </c>
      <c r="G2178" s="4" t="s">
        <v>22</v>
      </c>
      <c r="H2178" s="3" t="s">
        <v>1451</v>
      </c>
    </row>
    <row r="2179" ht="24" spans="1:8">
      <c r="A2179" s="29" t="s">
        <v>2202</v>
      </c>
      <c r="B2179" s="4" t="s">
        <v>2204</v>
      </c>
      <c r="C2179" s="4" t="s">
        <v>16</v>
      </c>
      <c r="D2179" s="4" t="s">
        <v>1504</v>
      </c>
      <c r="E2179" s="4">
        <v>2</v>
      </c>
      <c r="F2179" s="4" t="s">
        <v>57</v>
      </c>
      <c r="G2179" s="4" t="s">
        <v>22</v>
      </c>
      <c r="H2179" s="3" t="s">
        <v>1451</v>
      </c>
    </row>
    <row r="2180" ht="24" spans="1:8">
      <c r="A2180" s="29" t="s">
        <v>2202</v>
      </c>
      <c r="B2180" s="4" t="s">
        <v>2207</v>
      </c>
      <c r="C2180" s="4" t="s">
        <v>16</v>
      </c>
      <c r="D2180" s="4" t="s">
        <v>1504</v>
      </c>
      <c r="E2180" s="4">
        <v>2</v>
      </c>
      <c r="F2180" s="4" t="s">
        <v>1903</v>
      </c>
      <c r="G2180" s="4" t="s">
        <v>22</v>
      </c>
      <c r="H2180" s="3" t="s">
        <v>1451</v>
      </c>
    </row>
    <row r="2181" ht="36" spans="1:8">
      <c r="A2181" s="29" t="s">
        <v>2202</v>
      </c>
      <c r="B2181" s="4" t="s">
        <v>2207</v>
      </c>
      <c r="C2181" s="4" t="s">
        <v>16</v>
      </c>
      <c r="D2181" s="4" t="s">
        <v>1504</v>
      </c>
      <c r="E2181" s="29">
        <v>1</v>
      </c>
      <c r="F2181" s="4" t="s">
        <v>3448</v>
      </c>
      <c r="G2181" s="4" t="s">
        <v>22</v>
      </c>
      <c r="H2181" s="3" t="s">
        <v>1451</v>
      </c>
    </row>
    <row r="2182" ht="24" spans="1:8">
      <c r="A2182" s="29" t="s">
        <v>2202</v>
      </c>
      <c r="B2182" s="4" t="s">
        <v>2207</v>
      </c>
      <c r="C2182" s="4" t="s">
        <v>16</v>
      </c>
      <c r="D2182" s="4" t="s">
        <v>1504</v>
      </c>
      <c r="E2182" s="29">
        <v>1</v>
      </c>
      <c r="F2182" s="4" t="s">
        <v>3447</v>
      </c>
      <c r="G2182" s="4" t="s">
        <v>22</v>
      </c>
      <c r="H2182" s="3" t="s">
        <v>1451</v>
      </c>
    </row>
    <row r="2183" ht="24" spans="1:8">
      <c r="A2183" s="29" t="s">
        <v>2202</v>
      </c>
      <c r="B2183" s="4" t="s">
        <v>2207</v>
      </c>
      <c r="C2183" s="4" t="s">
        <v>16</v>
      </c>
      <c r="D2183" s="4" t="s">
        <v>1504</v>
      </c>
      <c r="E2183" s="29">
        <v>1</v>
      </c>
      <c r="F2183" s="4" t="s">
        <v>2629</v>
      </c>
      <c r="G2183" s="4" t="s">
        <v>22</v>
      </c>
      <c r="H2183" s="3" t="s">
        <v>1451</v>
      </c>
    </row>
    <row r="2184" ht="24" spans="1:8">
      <c r="A2184" s="29" t="s">
        <v>2202</v>
      </c>
      <c r="B2184" s="4" t="s">
        <v>2207</v>
      </c>
      <c r="C2184" s="4" t="s">
        <v>16</v>
      </c>
      <c r="D2184" s="4" t="s">
        <v>1504</v>
      </c>
      <c r="E2184" s="4">
        <v>2</v>
      </c>
      <c r="F2184" s="4" t="s">
        <v>57</v>
      </c>
      <c r="G2184" s="4" t="s">
        <v>22</v>
      </c>
      <c r="H2184" s="3" t="s">
        <v>1451</v>
      </c>
    </row>
    <row r="2185" ht="24" spans="1:8">
      <c r="A2185" s="36" t="s">
        <v>1763</v>
      </c>
      <c r="B2185" s="4" t="s">
        <v>2208</v>
      </c>
      <c r="C2185" s="4" t="s">
        <v>16</v>
      </c>
      <c r="D2185" s="21" t="s">
        <v>1446</v>
      </c>
      <c r="E2185" s="21">
        <v>1</v>
      </c>
      <c r="F2185" s="21" t="s">
        <v>2443</v>
      </c>
      <c r="G2185" s="21" t="s">
        <v>22</v>
      </c>
      <c r="H2185" s="3" t="s">
        <v>1451</v>
      </c>
    </row>
    <row r="2186" ht="24" spans="1:8">
      <c r="A2186" s="36" t="s">
        <v>1763</v>
      </c>
      <c r="B2186" s="4" t="s">
        <v>2208</v>
      </c>
      <c r="C2186" s="4" t="s">
        <v>16</v>
      </c>
      <c r="D2186" s="21" t="s">
        <v>1446</v>
      </c>
      <c r="E2186" s="21">
        <v>2</v>
      </c>
      <c r="F2186" s="21" t="s">
        <v>389</v>
      </c>
      <c r="G2186" s="21" t="s">
        <v>22</v>
      </c>
      <c r="H2186" s="3" t="s">
        <v>1451</v>
      </c>
    </row>
    <row r="2187" ht="24" spans="1:8">
      <c r="A2187" s="36" t="s">
        <v>1763</v>
      </c>
      <c r="B2187" s="4" t="s">
        <v>2208</v>
      </c>
      <c r="C2187" s="4" t="s">
        <v>16</v>
      </c>
      <c r="D2187" s="21" t="s">
        <v>1446</v>
      </c>
      <c r="E2187" s="21">
        <v>1</v>
      </c>
      <c r="F2187" s="21" t="s">
        <v>3449</v>
      </c>
      <c r="G2187" s="21" t="s">
        <v>22</v>
      </c>
      <c r="H2187" s="3" t="s">
        <v>1451</v>
      </c>
    </row>
    <row r="2188" ht="24" spans="1:8">
      <c r="A2188" s="36" t="s">
        <v>1763</v>
      </c>
      <c r="B2188" s="4" t="s">
        <v>2208</v>
      </c>
      <c r="C2188" s="4" t="s">
        <v>16</v>
      </c>
      <c r="D2188" s="21" t="s">
        <v>1446</v>
      </c>
      <c r="E2188" s="21">
        <v>2</v>
      </c>
      <c r="F2188" s="21" t="s">
        <v>1455</v>
      </c>
      <c r="G2188" s="21" t="s">
        <v>22</v>
      </c>
      <c r="H2188" s="3" t="s">
        <v>1451</v>
      </c>
    </row>
    <row r="2189" ht="24" spans="1:8">
      <c r="A2189" s="36" t="s">
        <v>1763</v>
      </c>
      <c r="B2189" s="4" t="s">
        <v>3450</v>
      </c>
      <c r="C2189" s="4" t="s">
        <v>16</v>
      </c>
      <c r="D2189" s="21" t="s">
        <v>1454</v>
      </c>
      <c r="E2189" s="21">
        <v>1</v>
      </c>
      <c r="F2189" s="4" t="s">
        <v>3451</v>
      </c>
      <c r="G2189" s="21" t="s">
        <v>60</v>
      </c>
      <c r="H2189" s="3" t="s">
        <v>1451</v>
      </c>
    </row>
    <row r="2190" ht="24" spans="1:8">
      <c r="A2190" s="36" t="s">
        <v>1763</v>
      </c>
      <c r="B2190" s="4" t="s">
        <v>3450</v>
      </c>
      <c r="C2190" s="4" t="s">
        <v>16</v>
      </c>
      <c r="D2190" s="21" t="s">
        <v>1454</v>
      </c>
      <c r="E2190" s="21">
        <v>1</v>
      </c>
      <c r="F2190" s="21" t="s">
        <v>692</v>
      </c>
      <c r="G2190" s="21" t="s">
        <v>60</v>
      </c>
      <c r="H2190" s="3" t="s">
        <v>1451</v>
      </c>
    </row>
    <row r="2191" ht="24" spans="1:8">
      <c r="A2191" s="36" t="s">
        <v>1763</v>
      </c>
      <c r="B2191" s="4" t="s">
        <v>3450</v>
      </c>
      <c r="C2191" s="4" t="s">
        <v>16</v>
      </c>
      <c r="D2191" s="21" t="s">
        <v>1454</v>
      </c>
      <c r="E2191" s="21">
        <v>1</v>
      </c>
      <c r="F2191" s="21" t="s">
        <v>2480</v>
      </c>
      <c r="G2191" s="21" t="s">
        <v>60</v>
      </c>
      <c r="H2191" s="3" t="s">
        <v>1451</v>
      </c>
    </row>
    <row r="2192" ht="24" spans="1:8">
      <c r="A2192" s="36" t="s">
        <v>1763</v>
      </c>
      <c r="B2192" s="4" t="s">
        <v>3453</v>
      </c>
      <c r="C2192" s="4" t="s">
        <v>16</v>
      </c>
      <c r="D2192" s="21" t="s">
        <v>1454</v>
      </c>
      <c r="E2192" s="21">
        <v>1</v>
      </c>
      <c r="F2192" s="21" t="s">
        <v>190</v>
      </c>
      <c r="G2192" s="21" t="s">
        <v>22</v>
      </c>
      <c r="H2192" s="3" t="s">
        <v>1451</v>
      </c>
    </row>
    <row r="2193" ht="36" spans="1:8">
      <c r="A2193" s="36" t="s">
        <v>1763</v>
      </c>
      <c r="B2193" s="4" t="s">
        <v>2210</v>
      </c>
      <c r="C2193" s="4" t="s">
        <v>16</v>
      </c>
      <c r="D2193" s="21" t="s">
        <v>1454</v>
      </c>
      <c r="E2193" s="21">
        <v>2</v>
      </c>
      <c r="F2193" s="21" t="s">
        <v>2211</v>
      </c>
      <c r="G2193" s="21" t="s">
        <v>22</v>
      </c>
      <c r="H2193" s="3" t="s">
        <v>1451</v>
      </c>
    </row>
    <row r="2194" ht="48" spans="1:8">
      <c r="A2194" s="36" t="s">
        <v>1763</v>
      </c>
      <c r="B2194" s="4" t="s">
        <v>2210</v>
      </c>
      <c r="C2194" s="4" t="s">
        <v>16</v>
      </c>
      <c r="D2194" s="21" t="s">
        <v>1454</v>
      </c>
      <c r="E2194" s="21">
        <v>2</v>
      </c>
      <c r="F2194" s="21" t="s">
        <v>2212</v>
      </c>
      <c r="G2194" s="21" t="s">
        <v>22</v>
      </c>
      <c r="H2194" s="3" t="s">
        <v>1451</v>
      </c>
    </row>
    <row r="2195" ht="24" spans="1:8">
      <c r="A2195" s="36" t="s">
        <v>1763</v>
      </c>
      <c r="B2195" s="4" t="s">
        <v>1764</v>
      </c>
      <c r="C2195" s="4" t="s">
        <v>16</v>
      </c>
      <c r="D2195" s="21" t="s">
        <v>1446</v>
      </c>
      <c r="E2195" s="21">
        <v>3</v>
      </c>
      <c r="F2195" s="21" t="s">
        <v>770</v>
      </c>
      <c r="G2195" s="21" t="s">
        <v>22</v>
      </c>
      <c r="H2195" s="3" t="s">
        <v>1451</v>
      </c>
    </row>
    <row r="2196" ht="24" spans="1:8">
      <c r="A2196" s="36" t="s">
        <v>1763</v>
      </c>
      <c r="B2196" s="4" t="s">
        <v>1764</v>
      </c>
      <c r="C2196" s="4" t="s">
        <v>16</v>
      </c>
      <c r="D2196" s="21" t="s">
        <v>1446</v>
      </c>
      <c r="E2196" s="21">
        <v>1</v>
      </c>
      <c r="F2196" s="21" t="s">
        <v>440</v>
      </c>
      <c r="G2196" s="21" t="s">
        <v>22</v>
      </c>
      <c r="H2196" s="3" t="s">
        <v>1451</v>
      </c>
    </row>
    <row r="2197" ht="24" spans="1:8">
      <c r="A2197" s="36" t="s">
        <v>1763</v>
      </c>
      <c r="B2197" s="4" t="s">
        <v>1764</v>
      </c>
      <c r="C2197" s="4" t="s">
        <v>16</v>
      </c>
      <c r="D2197" s="21" t="s">
        <v>1446</v>
      </c>
      <c r="E2197" s="21">
        <v>1</v>
      </c>
      <c r="F2197" s="21" t="s">
        <v>3454</v>
      </c>
      <c r="G2197" s="21" t="s">
        <v>22</v>
      </c>
      <c r="H2197" s="3" t="s">
        <v>1451</v>
      </c>
    </row>
    <row r="2198" ht="24" spans="1:8">
      <c r="A2198" s="36" t="s">
        <v>1763</v>
      </c>
      <c r="B2198" s="4" t="s">
        <v>1764</v>
      </c>
      <c r="C2198" s="4" t="s">
        <v>16</v>
      </c>
      <c r="D2198" s="21" t="s">
        <v>1446</v>
      </c>
      <c r="E2198" s="21">
        <v>1</v>
      </c>
      <c r="F2198" s="21" t="s">
        <v>389</v>
      </c>
      <c r="G2198" s="21" t="s">
        <v>22</v>
      </c>
      <c r="H2198" s="3" t="s">
        <v>1451</v>
      </c>
    </row>
    <row r="2199" ht="36" spans="1:8">
      <c r="A2199" s="36" t="s">
        <v>1763</v>
      </c>
      <c r="B2199" s="4" t="s">
        <v>2213</v>
      </c>
      <c r="C2199" s="4" t="s">
        <v>16</v>
      </c>
      <c r="D2199" s="21" t="s">
        <v>1446</v>
      </c>
      <c r="E2199" s="21">
        <v>2</v>
      </c>
      <c r="F2199" s="21" t="s">
        <v>2214</v>
      </c>
      <c r="G2199" s="21" t="s">
        <v>22</v>
      </c>
      <c r="H2199" s="3" t="s">
        <v>1451</v>
      </c>
    </row>
    <row r="2200" ht="24" spans="1:8">
      <c r="A2200" s="36" t="s">
        <v>1763</v>
      </c>
      <c r="B2200" s="4" t="s">
        <v>2213</v>
      </c>
      <c r="C2200" s="4" t="s">
        <v>16</v>
      </c>
      <c r="D2200" s="21" t="s">
        <v>1446</v>
      </c>
      <c r="E2200" s="21">
        <v>1</v>
      </c>
      <c r="F2200" s="21" t="s">
        <v>1879</v>
      </c>
      <c r="G2200" s="21" t="s">
        <v>22</v>
      </c>
      <c r="H2200" s="3" t="s">
        <v>1451</v>
      </c>
    </row>
    <row r="2201" ht="72" spans="1:8">
      <c r="A2201" s="36" t="s">
        <v>1763</v>
      </c>
      <c r="B2201" s="4" t="s">
        <v>2213</v>
      </c>
      <c r="C2201" s="4" t="s">
        <v>16</v>
      </c>
      <c r="D2201" s="21" t="s">
        <v>1446</v>
      </c>
      <c r="E2201" s="21">
        <v>1</v>
      </c>
      <c r="F2201" s="21" t="s">
        <v>3455</v>
      </c>
      <c r="G2201" s="21" t="s">
        <v>22</v>
      </c>
      <c r="H2201" s="3" t="s">
        <v>1451</v>
      </c>
    </row>
    <row r="2202" ht="24" spans="1:8">
      <c r="A2202" s="36" t="s">
        <v>1763</v>
      </c>
      <c r="B2202" s="4" t="s">
        <v>3456</v>
      </c>
      <c r="C2202" s="4" t="s">
        <v>16</v>
      </c>
      <c r="D2202" s="21" t="s">
        <v>1454</v>
      </c>
      <c r="E2202" s="21">
        <v>1</v>
      </c>
      <c r="F2202" s="21" t="s">
        <v>3221</v>
      </c>
      <c r="G2202" s="21" t="s">
        <v>22</v>
      </c>
      <c r="H2202" s="3" t="s">
        <v>1451</v>
      </c>
    </row>
    <row r="2203" ht="24" spans="1:8">
      <c r="A2203" s="36" t="s">
        <v>1763</v>
      </c>
      <c r="B2203" s="4" t="s">
        <v>3456</v>
      </c>
      <c r="C2203" s="4" t="s">
        <v>16</v>
      </c>
      <c r="D2203" s="21" t="s">
        <v>1454</v>
      </c>
      <c r="E2203" s="21">
        <v>1</v>
      </c>
      <c r="F2203" s="21" t="s">
        <v>23</v>
      </c>
      <c r="G2203" s="21" t="s">
        <v>22</v>
      </c>
      <c r="H2203" s="3" t="s">
        <v>1451</v>
      </c>
    </row>
    <row r="2204" ht="24" spans="1:8">
      <c r="A2204" s="36" t="s">
        <v>1763</v>
      </c>
      <c r="B2204" s="4" t="s">
        <v>3456</v>
      </c>
      <c r="C2204" s="4" t="s">
        <v>16</v>
      </c>
      <c r="D2204" s="21" t="s">
        <v>1454</v>
      </c>
      <c r="E2204" s="21">
        <v>1</v>
      </c>
      <c r="F2204" s="21" t="s">
        <v>1879</v>
      </c>
      <c r="G2204" s="21" t="s">
        <v>22</v>
      </c>
      <c r="H2204" s="3" t="s">
        <v>1451</v>
      </c>
    </row>
    <row r="2205" ht="24" spans="1:8">
      <c r="A2205" s="36" t="s">
        <v>1763</v>
      </c>
      <c r="B2205" s="4" t="s">
        <v>3456</v>
      </c>
      <c r="C2205" s="4" t="s">
        <v>16</v>
      </c>
      <c r="D2205" s="21" t="s">
        <v>1454</v>
      </c>
      <c r="E2205" s="21">
        <v>1</v>
      </c>
      <c r="F2205" s="21" t="s">
        <v>2058</v>
      </c>
      <c r="G2205" s="21" t="s">
        <v>22</v>
      </c>
      <c r="H2205" s="3" t="s">
        <v>1451</v>
      </c>
    </row>
    <row r="2206" ht="24" spans="1:8">
      <c r="A2206" s="36" t="s">
        <v>1763</v>
      </c>
      <c r="B2206" s="4" t="s">
        <v>3456</v>
      </c>
      <c r="C2206" s="4" t="s">
        <v>16</v>
      </c>
      <c r="D2206" s="21" t="s">
        <v>1454</v>
      </c>
      <c r="E2206" s="21">
        <v>1</v>
      </c>
      <c r="F2206" s="21" t="s">
        <v>190</v>
      </c>
      <c r="G2206" s="21" t="s">
        <v>22</v>
      </c>
      <c r="H2206" s="3" t="s">
        <v>1451</v>
      </c>
    </row>
    <row r="2207" ht="36" spans="1:8">
      <c r="A2207" s="36" t="s">
        <v>1763</v>
      </c>
      <c r="B2207" s="4" t="s">
        <v>3457</v>
      </c>
      <c r="C2207" s="4" t="s">
        <v>16</v>
      </c>
      <c r="D2207" s="21" t="s">
        <v>1454</v>
      </c>
      <c r="E2207" s="21">
        <v>1</v>
      </c>
      <c r="F2207" s="21" t="s">
        <v>1517</v>
      </c>
      <c r="G2207" s="21" t="s">
        <v>22</v>
      </c>
      <c r="H2207" s="3" t="s">
        <v>1451</v>
      </c>
    </row>
    <row r="2208" ht="36" spans="1:8">
      <c r="A2208" s="36" t="s">
        <v>1763</v>
      </c>
      <c r="B2208" s="4" t="s">
        <v>3457</v>
      </c>
      <c r="C2208" s="4" t="s">
        <v>16</v>
      </c>
      <c r="D2208" s="21" t="s">
        <v>1454</v>
      </c>
      <c r="E2208" s="21">
        <v>1</v>
      </c>
      <c r="F2208" s="21" t="s">
        <v>2577</v>
      </c>
      <c r="G2208" s="21" t="s">
        <v>22</v>
      </c>
      <c r="H2208" s="3" t="s">
        <v>1451</v>
      </c>
    </row>
    <row r="2209" ht="36" spans="1:8">
      <c r="A2209" s="36" t="s">
        <v>1763</v>
      </c>
      <c r="B2209" s="4" t="s">
        <v>3457</v>
      </c>
      <c r="C2209" s="4" t="s">
        <v>16</v>
      </c>
      <c r="D2209" s="21" t="s">
        <v>1454</v>
      </c>
      <c r="E2209" s="21">
        <v>1</v>
      </c>
      <c r="F2209" s="21" t="s">
        <v>696</v>
      </c>
      <c r="G2209" s="21" t="s">
        <v>22</v>
      </c>
      <c r="H2209" s="3" t="s">
        <v>1451</v>
      </c>
    </row>
    <row r="2210" ht="36" spans="1:8">
      <c r="A2210" s="36" t="s">
        <v>1763</v>
      </c>
      <c r="B2210" s="4" t="s">
        <v>3457</v>
      </c>
      <c r="C2210" s="4" t="s">
        <v>16</v>
      </c>
      <c r="D2210" s="21" t="s">
        <v>1454</v>
      </c>
      <c r="E2210" s="21">
        <v>1</v>
      </c>
      <c r="F2210" s="21" t="s">
        <v>2516</v>
      </c>
      <c r="G2210" s="21" t="s">
        <v>22</v>
      </c>
      <c r="H2210" s="3" t="s">
        <v>1451</v>
      </c>
    </row>
    <row r="2211" ht="36" spans="1:8">
      <c r="A2211" s="36" t="s">
        <v>1763</v>
      </c>
      <c r="B2211" s="4" t="s">
        <v>3457</v>
      </c>
      <c r="C2211" s="4" t="s">
        <v>16</v>
      </c>
      <c r="D2211" s="21" t="s">
        <v>1454</v>
      </c>
      <c r="E2211" s="21">
        <v>1</v>
      </c>
      <c r="F2211" s="21" t="s">
        <v>3221</v>
      </c>
      <c r="G2211" s="21" t="s">
        <v>22</v>
      </c>
      <c r="H2211" s="3" t="s">
        <v>1451</v>
      </c>
    </row>
    <row r="2212" ht="24" spans="1:8">
      <c r="A2212" s="4" t="s">
        <v>1766</v>
      </c>
      <c r="B2212" s="4" t="s">
        <v>2216</v>
      </c>
      <c r="C2212" s="4" t="s">
        <v>16</v>
      </c>
      <c r="D2212" s="4" t="s">
        <v>1446</v>
      </c>
      <c r="E2212" s="4">
        <v>2</v>
      </c>
      <c r="F2212" s="4" t="s">
        <v>1768</v>
      </c>
      <c r="G2212" s="4" t="s">
        <v>60</v>
      </c>
      <c r="H2212" s="3" t="s">
        <v>1451</v>
      </c>
    </row>
    <row r="2213" ht="24" spans="1:8">
      <c r="A2213" s="4" t="s">
        <v>1766</v>
      </c>
      <c r="B2213" s="4" t="s">
        <v>2216</v>
      </c>
      <c r="C2213" s="4" t="s">
        <v>16</v>
      </c>
      <c r="D2213" s="4" t="s">
        <v>1446</v>
      </c>
      <c r="E2213" s="4">
        <v>2</v>
      </c>
      <c r="F2213" s="4" t="s">
        <v>1768</v>
      </c>
      <c r="G2213" s="4" t="s">
        <v>60</v>
      </c>
      <c r="H2213" s="3" t="s">
        <v>1451</v>
      </c>
    </row>
    <row r="2214" ht="36" spans="1:8">
      <c r="A2214" s="4" t="s">
        <v>1766</v>
      </c>
      <c r="B2214" s="4" t="s">
        <v>3459</v>
      </c>
      <c r="C2214" s="4" t="s">
        <v>16</v>
      </c>
      <c r="D2214" s="4" t="s">
        <v>1446</v>
      </c>
      <c r="E2214" s="4">
        <v>1</v>
      </c>
      <c r="F2214" s="4" t="s">
        <v>1768</v>
      </c>
      <c r="G2214" s="4" t="s">
        <v>60</v>
      </c>
      <c r="H2214" s="3" t="s">
        <v>1451</v>
      </c>
    </row>
    <row r="2215" ht="24" spans="1:8">
      <c r="A2215" s="4" t="s">
        <v>1766</v>
      </c>
      <c r="B2215" s="4" t="s">
        <v>3461</v>
      </c>
      <c r="C2215" s="4" t="s">
        <v>744</v>
      </c>
      <c r="D2215" s="4" t="s">
        <v>1446</v>
      </c>
      <c r="E2215" s="4">
        <v>1</v>
      </c>
      <c r="F2215" s="4" t="s">
        <v>1768</v>
      </c>
      <c r="G2215" s="4" t="s">
        <v>60</v>
      </c>
      <c r="H2215" s="3" t="s">
        <v>1451</v>
      </c>
    </row>
    <row r="2216" ht="24" spans="1:8">
      <c r="A2216" s="4" t="s">
        <v>1766</v>
      </c>
      <c r="B2216" s="4" t="s">
        <v>2218</v>
      </c>
      <c r="C2216" s="4" t="s">
        <v>16</v>
      </c>
      <c r="D2216" s="4" t="s">
        <v>1446</v>
      </c>
      <c r="E2216" s="4">
        <v>2</v>
      </c>
      <c r="F2216" s="4" t="s">
        <v>1768</v>
      </c>
      <c r="G2216" s="4" t="s">
        <v>60</v>
      </c>
      <c r="H2216" s="3" t="s">
        <v>1451</v>
      </c>
    </row>
    <row r="2217" ht="24" spans="1:8">
      <c r="A2217" s="4" t="s">
        <v>1766</v>
      </c>
      <c r="B2217" s="4" t="s">
        <v>3462</v>
      </c>
      <c r="C2217" s="4" t="s">
        <v>16</v>
      </c>
      <c r="D2217" s="4" t="s">
        <v>1446</v>
      </c>
      <c r="E2217" s="4">
        <v>1</v>
      </c>
      <c r="F2217" s="4" t="s">
        <v>1768</v>
      </c>
      <c r="G2217" s="4" t="s">
        <v>60</v>
      </c>
      <c r="H2217" s="3" t="s">
        <v>1451</v>
      </c>
    </row>
    <row r="2218" ht="24" spans="1:8">
      <c r="A2218" s="4" t="s">
        <v>1766</v>
      </c>
      <c r="B2218" s="4" t="s">
        <v>3462</v>
      </c>
      <c r="C2218" s="4" t="s">
        <v>16</v>
      </c>
      <c r="D2218" s="4" t="s">
        <v>1446</v>
      </c>
      <c r="E2218" s="4">
        <v>1</v>
      </c>
      <c r="F2218" s="4" t="s">
        <v>1768</v>
      </c>
      <c r="G2218" s="4" t="s">
        <v>60</v>
      </c>
      <c r="H2218" s="3" t="s">
        <v>1451</v>
      </c>
    </row>
    <row r="2219" ht="24" spans="1:8">
      <c r="A2219" s="4" t="s">
        <v>1766</v>
      </c>
      <c r="B2219" s="4" t="s">
        <v>3465</v>
      </c>
      <c r="C2219" s="4" t="s">
        <v>16</v>
      </c>
      <c r="D2219" s="4" t="s">
        <v>1446</v>
      </c>
      <c r="E2219" s="4">
        <v>1</v>
      </c>
      <c r="F2219" s="4" t="s">
        <v>1768</v>
      </c>
      <c r="G2219" s="4" t="s">
        <v>60</v>
      </c>
      <c r="H2219" s="3" t="s">
        <v>1451</v>
      </c>
    </row>
    <row r="2220" ht="24" spans="1:8">
      <c r="A2220" s="4" t="s">
        <v>1766</v>
      </c>
      <c r="B2220" s="4" t="s">
        <v>3466</v>
      </c>
      <c r="C2220" s="4" t="s">
        <v>16</v>
      </c>
      <c r="D2220" s="4" t="s">
        <v>1446</v>
      </c>
      <c r="E2220" s="4">
        <v>1</v>
      </c>
      <c r="F2220" s="4" t="s">
        <v>1768</v>
      </c>
      <c r="G2220" s="4" t="s">
        <v>60</v>
      </c>
      <c r="H2220" s="3" t="s">
        <v>1451</v>
      </c>
    </row>
    <row r="2221" ht="24" spans="1:8">
      <c r="A2221" s="4" t="s">
        <v>1766</v>
      </c>
      <c r="B2221" s="4" t="s">
        <v>3469</v>
      </c>
      <c r="C2221" s="4" t="s">
        <v>16</v>
      </c>
      <c r="D2221" s="4" t="s">
        <v>1446</v>
      </c>
      <c r="E2221" s="4">
        <v>1</v>
      </c>
      <c r="F2221" s="4" t="s">
        <v>1768</v>
      </c>
      <c r="G2221" s="4" t="s">
        <v>60</v>
      </c>
      <c r="H2221" s="3" t="s">
        <v>1451</v>
      </c>
    </row>
    <row r="2222" ht="24" spans="1:8">
      <c r="A2222" s="4" t="s">
        <v>1766</v>
      </c>
      <c r="B2222" s="4" t="s">
        <v>1767</v>
      </c>
      <c r="C2222" s="4" t="s">
        <v>16</v>
      </c>
      <c r="D2222" s="4" t="s">
        <v>1446</v>
      </c>
      <c r="E2222" s="4">
        <v>3</v>
      </c>
      <c r="F2222" s="4" t="s">
        <v>1768</v>
      </c>
      <c r="G2222" s="4" t="s">
        <v>60</v>
      </c>
      <c r="H2222" s="3" t="s">
        <v>1451</v>
      </c>
    </row>
    <row r="2223" ht="24" spans="1:8">
      <c r="A2223" s="4" t="s">
        <v>1766</v>
      </c>
      <c r="B2223" s="4" t="s">
        <v>3471</v>
      </c>
      <c r="C2223" s="4" t="s">
        <v>16</v>
      </c>
      <c r="D2223" s="4" t="s">
        <v>1446</v>
      </c>
      <c r="E2223" s="4">
        <v>1</v>
      </c>
      <c r="F2223" s="4" t="s">
        <v>1768</v>
      </c>
      <c r="G2223" s="4" t="s">
        <v>60</v>
      </c>
      <c r="H2223" s="3" t="s">
        <v>1451</v>
      </c>
    </row>
    <row r="2224" ht="24" spans="1:8">
      <c r="A2224" s="4" t="s">
        <v>1766</v>
      </c>
      <c r="B2224" s="4" t="s">
        <v>1772</v>
      </c>
      <c r="C2224" s="4" t="s">
        <v>16</v>
      </c>
      <c r="D2224" s="4" t="s">
        <v>1446</v>
      </c>
      <c r="E2224" s="4">
        <v>3</v>
      </c>
      <c r="F2224" s="4" t="s">
        <v>1768</v>
      </c>
      <c r="G2224" s="4" t="s">
        <v>60</v>
      </c>
      <c r="H2224" s="3" t="s">
        <v>1451</v>
      </c>
    </row>
    <row r="2225" ht="24" spans="1:8">
      <c r="A2225" s="4" t="s">
        <v>1766</v>
      </c>
      <c r="B2225" s="4" t="s">
        <v>3472</v>
      </c>
      <c r="C2225" s="4" t="s">
        <v>16</v>
      </c>
      <c r="D2225" s="4" t="s">
        <v>1446</v>
      </c>
      <c r="E2225" s="4">
        <v>1</v>
      </c>
      <c r="F2225" s="4" t="s">
        <v>1768</v>
      </c>
      <c r="G2225" s="4" t="s">
        <v>60</v>
      </c>
      <c r="H2225" s="3" t="s">
        <v>1451</v>
      </c>
    </row>
    <row r="2226" ht="24" spans="1:8">
      <c r="A2226" s="4" t="s">
        <v>1766</v>
      </c>
      <c r="B2226" s="4" t="s">
        <v>2220</v>
      </c>
      <c r="C2226" s="4" t="s">
        <v>16</v>
      </c>
      <c r="D2226" s="4" t="s">
        <v>1446</v>
      </c>
      <c r="E2226" s="4">
        <v>2</v>
      </c>
      <c r="F2226" s="4" t="s">
        <v>1768</v>
      </c>
      <c r="G2226" s="4" t="s">
        <v>60</v>
      </c>
      <c r="H2226" s="3" t="s">
        <v>1451</v>
      </c>
    </row>
    <row r="2227" ht="24" spans="1:8">
      <c r="A2227" s="4" t="s">
        <v>1766</v>
      </c>
      <c r="B2227" s="4" t="s">
        <v>2220</v>
      </c>
      <c r="C2227" s="4" t="s">
        <v>16</v>
      </c>
      <c r="D2227" s="4" t="s">
        <v>1446</v>
      </c>
      <c r="E2227" s="4">
        <v>1</v>
      </c>
      <c r="F2227" s="4" t="s">
        <v>1768</v>
      </c>
      <c r="G2227" s="4" t="s">
        <v>60</v>
      </c>
      <c r="H2227" s="3" t="s">
        <v>1451</v>
      </c>
    </row>
    <row r="2228" ht="24" spans="1:8">
      <c r="A2228" s="4" t="s">
        <v>1766</v>
      </c>
      <c r="B2228" s="4" t="s">
        <v>3474</v>
      </c>
      <c r="C2228" s="4" t="s">
        <v>16</v>
      </c>
      <c r="D2228" s="4" t="s">
        <v>1446</v>
      </c>
      <c r="E2228" s="4">
        <v>1</v>
      </c>
      <c r="F2228" s="4" t="s">
        <v>1768</v>
      </c>
      <c r="G2228" s="4" t="s">
        <v>60</v>
      </c>
      <c r="H2228" s="3" t="s">
        <v>1451</v>
      </c>
    </row>
    <row r="2229" ht="24" spans="1:8">
      <c r="A2229" s="4" t="s">
        <v>1766</v>
      </c>
      <c r="B2229" s="4" t="s">
        <v>3474</v>
      </c>
      <c r="C2229" s="4" t="s">
        <v>16</v>
      </c>
      <c r="D2229" s="4" t="s">
        <v>1446</v>
      </c>
      <c r="E2229" s="4">
        <v>1</v>
      </c>
      <c r="F2229" s="4" t="s">
        <v>1768</v>
      </c>
      <c r="G2229" s="4" t="s">
        <v>60</v>
      </c>
      <c r="H2229" s="3" t="s">
        <v>1451</v>
      </c>
    </row>
    <row r="2230" ht="24" spans="1:8">
      <c r="A2230" s="4" t="s">
        <v>1766</v>
      </c>
      <c r="B2230" s="4" t="s">
        <v>3475</v>
      </c>
      <c r="C2230" s="4" t="s">
        <v>16</v>
      </c>
      <c r="D2230" s="4" t="s">
        <v>1446</v>
      </c>
      <c r="E2230" s="4">
        <v>1</v>
      </c>
      <c r="F2230" s="4" t="s">
        <v>1768</v>
      </c>
      <c r="G2230" s="4" t="s">
        <v>60</v>
      </c>
      <c r="H2230" s="3" t="s">
        <v>1451</v>
      </c>
    </row>
    <row r="2231" ht="24" spans="1:8">
      <c r="A2231" s="4" t="s">
        <v>1766</v>
      </c>
      <c r="B2231" s="4" t="s">
        <v>2223</v>
      </c>
      <c r="C2231" s="4" t="s">
        <v>16</v>
      </c>
      <c r="D2231" s="4" t="s">
        <v>1446</v>
      </c>
      <c r="E2231" s="4">
        <v>2</v>
      </c>
      <c r="F2231" s="4" t="s">
        <v>1768</v>
      </c>
      <c r="G2231" s="4" t="s">
        <v>22</v>
      </c>
      <c r="H2231" s="3" t="s">
        <v>1451</v>
      </c>
    </row>
    <row r="2232" ht="24" spans="1:8">
      <c r="A2232" s="4" t="s">
        <v>1766</v>
      </c>
      <c r="B2232" s="4" t="s">
        <v>3477</v>
      </c>
      <c r="C2232" s="4" t="s">
        <v>16</v>
      </c>
      <c r="D2232" s="4" t="s">
        <v>1446</v>
      </c>
      <c r="E2232" s="4">
        <v>1</v>
      </c>
      <c r="F2232" s="4" t="s">
        <v>1768</v>
      </c>
      <c r="G2232" s="4" t="s">
        <v>77</v>
      </c>
      <c r="H2232" s="3" t="s">
        <v>1451</v>
      </c>
    </row>
    <row r="2233" ht="24" spans="1:8">
      <c r="A2233" s="4" t="s">
        <v>1766</v>
      </c>
      <c r="B2233" s="4" t="s">
        <v>3480</v>
      </c>
      <c r="C2233" s="4" t="s">
        <v>16</v>
      </c>
      <c r="D2233" s="4" t="s">
        <v>1446</v>
      </c>
      <c r="E2233" s="4">
        <v>1</v>
      </c>
      <c r="F2233" s="4" t="s">
        <v>1768</v>
      </c>
      <c r="G2233" s="4" t="s">
        <v>22</v>
      </c>
      <c r="H2233" s="3" t="s">
        <v>1451</v>
      </c>
    </row>
    <row r="2234" ht="36" spans="1:8">
      <c r="A2234" s="4" t="s">
        <v>1766</v>
      </c>
      <c r="B2234" s="4" t="s">
        <v>3481</v>
      </c>
      <c r="C2234" s="4" t="s">
        <v>16</v>
      </c>
      <c r="D2234" s="4" t="s">
        <v>1446</v>
      </c>
      <c r="E2234" s="4">
        <v>1</v>
      </c>
      <c r="F2234" s="4" t="s">
        <v>1768</v>
      </c>
      <c r="G2234" s="4" t="s">
        <v>22</v>
      </c>
      <c r="H2234" s="3" t="s">
        <v>1451</v>
      </c>
    </row>
    <row r="2235" ht="36" spans="1:8">
      <c r="A2235" s="4" t="s">
        <v>1766</v>
      </c>
      <c r="B2235" s="4" t="s">
        <v>3481</v>
      </c>
      <c r="C2235" s="4" t="s">
        <v>16</v>
      </c>
      <c r="D2235" s="4" t="s">
        <v>1446</v>
      </c>
      <c r="E2235" s="4">
        <v>1</v>
      </c>
      <c r="F2235" s="4" t="s">
        <v>1768</v>
      </c>
      <c r="G2235" s="4" t="s">
        <v>22</v>
      </c>
      <c r="H2235" s="3" t="s">
        <v>1451</v>
      </c>
    </row>
    <row r="2236" ht="228" spans="1:8">
      <c r="A2236" s="37" t="s">
        <v>780</v>
      </c>
      <c r="B2236" s="4" t="s">
        <v>1775</v>
      </c>
      <c r="C2236" s="4" t="s">
        <v>16</v>
      </c>
      <c r="D2236" s="21" t="s">
        <v>1776</v>
      </c>
      <c r="E2236" s="62">
        <v>3</v>
      </c>
      <c r="F2236" s="16" t="s">
        <v>1777</v>
      </c>
      <c r="G2236" s="16" t="s">
        <v>22</v>
      </c>
      <c r="H2236" s="3" t="s">
        <v>1451</v>
      </c>
    </row>
    <row r="2237" ht="48" spans="1:8">
      <c r="A2237" s="37" t="s">
        <v>780</v>
      </c>
      <c r="B2237" s="4" t="s">
        <v>2226</v>
      </c>
      <c r="C2237" s="4" t="s">
        <v>16</v>
      </c>
      <c r="D2237" s="21" t="s">
        <v>2227</v>
      </c>
      <c r="E2237" s="62">
        <v>2</v>
      </c>
      <c r="F2237" s="21" t="s">
        <v>2228</v>
      </c>
      <c r="G2237" s="16" t="s">
        <v>22</v>
      </c>
      <c r="H2237" s="3" t="s">
        <v>1451</v>
      </c>
    </row>
    <row r="2238" ht="132" spans="1:8">
      <c r="A2238" s="37" t="s">
        <v>780</v>
      </c>
      <c r="B2238" s="4" t="s">
        <v>2226</v>
      </c>
      <c r="C2238" s="4" t="s">
        <v>16</v>
      </c>
      <c r="D2238" s="21" t="s">
        <v>3483</v>
      </c>
      <c r="E2238" s="62">
        <v>1</v>
      </c>
      <c r="F2238" s="16" t="s">
        <v>3484</v>
      </c>
      <c r="G2238" s="16" t="s">
        <v>22</v>
      </c>
      <c r="H2238" s="3" t="s">
        <v>1451</v>
      </c>
    </row>
    <row r="2239" ht="96" spans="1:8">
      <c r="A2239" s="37" t="s">
        <v>780</v>
      </c>
      <c r="B2239" s="4" t="s">
        <v>2231</v>
      </c>
      <c r="C2239" s="4" t="s">
        <v>16</v>
      </c>
      <c r="D2239" s="21" t="s">
        <v>3486</v>
      </c>
      <c r="E2239" s="62">
        <v>1</v>
      </c>
      <c r="F2239" s="16" t="s">
        <v>3487</v>
      </c>
      <c r="G2239" s="16" t="s">
        <v>22</v>
      </c>
      <c r="H2239" s="3" t="s">
        <v>1451</v>
      </c>
    </row>
    <row r="2240" ht="120" spans="1:8">
      <c r="A2240" s="37" t="s">
        <v>780</v>
      </c>
      <c r="B2240" s="4" t="s">
        <v>2231</v>
      </c>
      <c r="C2240" s="4" t="s">
        <v>16</v>
      </c>
      <c r="D2240" s="21" t="s">
        <v>2232</v>
      </c>
      <c r="E2240" s="62">
        <v>2</v>
      </c>
      <c r="F2240" s="16" t="s">
        <v>2233</v>
      </c>
      <c r="G2240" s="16" t="s">
        <v>22</v>
      </c>
      <c r="H2240" s="3" t="s">
        <v>1451</v>
      </c>
    </row>
    <row r="2241" ht="48" spans="1:8">
      <c r="A2241" s="37" t="s">
        <v>780</v>
      </c>
      <c r="B2241" s="4" t="s">
        <v>2231</v>
      </c>
      <c r="C2241" s="4" t="s">
        <v>16</v>
      </c>
      <c r="D2241" s="21" t="s">
        <v>2235</v>
      </c>
      <c r="E2241" s="62">
        <v>2</v>
      </c>
      <c r="F2241" s="16" t="s">
        <v>2236</v>
      </c>
      <c r="G2241" s="16" t="s">
        <v>22</v>
      </c>
      <c r="H2241" s="3" t="s">
        <v>1451</v>
      </c>
    </row>
    <row r="2242" ht="24" spans="1:8">
      <c r="A2242" s="37" t="s">
        <v>780</v>
      </c>
      <c r="B2242" s="4" t="s">
        <v>1778</v>
      </c>
      <c r="C2242" s="4" t="s">
        <v>16</v>
      </c>
      <c r="D2242" s="21" t="s">
        <v>1779</v>
      </c>
      <c r="E2242" s="62">
        <v>3</v>
      </c>
      <c r="F2242" s="16" t="s">
        <v>1780</v>
      </c>
      <c r="G2242" s="16" t="s">
        <v>22</v>
      </c>
      <c r="H2242" s="3" t="s">
        <v>1451</v>
      </c>
    </row>
    <row r="2243" ht="36" spans="1:8">
      <c r="A2243" s="37" t="s">
        <v>780</v>
      </c>
      <c r="B2243" s="4" t="s">
        <v>3489</v>
      </c>
      <c r="C2243" s="4" t="s">
        <v>16</v>
      </c>
      <c r="D2243" s="21" t="s">
        <v>3490</v>
      </c>
      <c r="E2243" s="62">
        <v>1</v>
      </c>
      <c r="F2243" s="16" t="s">
        <v>3491</v>
      </c>
      <c r="G2243" s="16" t="s">
        <v>60</v>
      </c>
      <c r="H2243" s="3" t="s">
        <v>1451</v>
      </c>
    </row>
    <row r="2244" ht="216" spans="1:8">
      <c r="A2244" s="37" t="s">
        <v>780</v>
      </c>
      <c r="B2244" s="4" t="s">
        <v>3489</v>
      </c>
      <c r="C2244" s="4" t="s">
        <v>16</v>
      </c>
      <c r="D2244" s="21" t="s">
        <v>3493</v>
      </c>
      <c r="E2244" s="62">
        <v>1</v>
      </c>
      <c r="F2244" s="16" t="s">
        <v>3494</v>
      </c>
      <c r="G2244" s="16" t="s">
        <v>22</v>
      </c>
      <c r="H2244" s="3" t="s">
        <v>1451</v>
      </c>
    </row>
    <row r="2245" ht="72" spans="1:8">
      <c r="A2245" s="37" t="s">
        <v>780</v>
      </c>
      <c r="B2245" s="4" t="s">
        <v>3496</v>
      </c>
      <c r="C2245" s="4" t="s">
        <v>16</v>
      </c>
      <c r="D2245" s="21" t="s">
        <v>3497</v>
      </c>
      <c r="E2245" s="62">
        <v>1</v>
      </c>
      <c r="F2245" s="16" t="s">
        <v>3498</v>
      </c>
      <c r="G2245" s="16" t="s">
        <v>22</v>
      </c>
      <c r="H2245" s="3" t="s">
        <v>1451</v>
      </c>
    </row>
    <row r="2246" ht="72" spans="1:8">
      <c r="A2246" s="37" t="s">
        <v>780</v>
      </c>
      <c r="B2246" s="4" t="s">
        <v>3496</v>
      </c>
      <c r="C2246" s="4" t="s">
        <v>16</v>
      </c>
      <c r="D2246" s="37" t="s">
        <v>3500</v>
      </c>
      <c r="E2246" s="62">
        <v>1</v>
      </c>
      <c r="F2246" s="16" t="s">
        <v>3501</v>
      </c>
      <c r="G2246" s="16" t="s">
        <v>22</v>
      </c>
      <c r="H2246" s="3" t="s">
        <v>1451</v>
      </c>
    </row>
    <row r="2247" ht="48" spans="1:8">
      <c r="A2247" s="37" t="s">
        <v>780</v>
      </c>
      <c r="B2247" s="4" t="s">
        <v>3496</v>
      </c>
      <c r="C2247" s="4" t="s">
        <v>16</v>
      </c>
      <c r="D2247" s="21" t="s">
        <v>2494</v>
      </c>
      <c r="E2247" s="62">
        <v>1</v>
      </c>
      <c r="F2247" s="21" t="s">
        <v>3502</v>
      </c>
      <c r="G2247" s="21" t="s">
        <v>22</v>
      </c>
      <c r="H2247" s="3" t="s">
        <v>1451</v>
      </c>
    </row>
    <row r="2248" ht="36" spans="1:8">
      <c r="A2248" s="37" t="s">
        <v>780</v>
      </c>
      <c r="B2248" s="4" t="s">
        <v>3496</v>
      </c>
      <c r="C2248" s="4" t="s">
        <v>16</v>
      </c>
      <c r="D2248" s="21" t="s">
        <v>2518</v>
      </c>
      <c r="E2248" s="62">
        <v>1</v>
      </c>
      <c r="F2248" s="21" t="s">
        <v>1489</v>
      </c>
      <c r="G2248" s="21" t="s">
        <v>22</v>
      </c>
      <c r="H2248" s="3" t="s">
        <v>1451</v>
      </c>
    </row>
    <row r="2249" ht="72" spans="1:8">
      <c r="A2249" s="37" t="s">
        <v>780</v>
      </c>
      <c r="B2249" s="4" t="s">
        <v>3504</v>
      </c>
      <c r="C2249" s="4" t="s">
        <v>16</v>
      </c>
      <c r="D2249" s="21" t="s">
        <v>3505</v>
      </c>
      <c r="E2249" s="62">
        <v>1</v>
      </c>
      <c r="F2249" s="16" t="s">
        <v>3506</v>
      </c>
      <c r="G2249" s="16" t="s">
        <v>22</v>
      </c>
      <c r="H2249" s="3" t="s">
        <v>1451</v>
      </c>
    </row>
    <row r="2250" ht="60" spans="1:8">
      <c r="A2250" s="37" t="s">
        <v>780</v>
      </c>
      <c r="B2250" s="4" t="s">
        <v>3507</v>
      </c>
      <c r="C2250" s="4" t="s">
        <v>16</v>
      </c>
      <c r="D2250" s="21" t="s">
        <v>2241</v>
      </c>
      <c r="E2250" s="62">
        <v>1</v>
      </c>
      <c r="F2250" s="16" t="s">
        <v>3508</v>
      </c>
      <c r="G2250" s="16" t="s">
        <v>22</v>
      </c>
      <c r="H2250" s="3" t="s">
        <v>1451</v>
      </c>
    </row>
    <row r="2251" ht="36" spans="1:8">
      <c r="A2251" s="37" t="s">
        <v>780</v>
      </c>
      <c r="B2251" s="4" t="s">
        <v>1487</v>
      </c>
      <c r="C2251" s="4" t="s">
        <v>16</v>
      </c>
      <c r="D2251" s="21" t="s">
        <v>1488</v>
      </c>
      <c r="E2251" s="62">
        <v>8</v>
      </c>
      <c r="F2251" s="16" t="s">
        <v>1489</v>
      </c>
      <c r="G2251" s="16" t="s">
        <v>22</v>
      </c>
      <c r="H2251" s="3" t="s">
        <v>1451</v>
      </c>
    </row>
    <row r="2252" ht="96" spans="1:8">
      <c r="A2252" s="37" t="s">
        <v>780</v>
      </c>
      <c r="B2252" s="4" t="s">
        <v>1487</v>
      </c>
      <c r="C2252" s="4" t="s">
        <v>16</v>
      </c>
      <c r="D2252" s="21" t="s">
        <v>2237</v>
      </c>
      <c r="E2252" s="62">
        <v>2</v>
      </c>
      <c r="F2252" s="16" t="s">
        <v>2238</v>
      </c>
      <c r="G2252" s="16" t="s">
        <v>22</v>
      </c>
      <c r="H2252" s="3" t="s">
        <v>1451</v>
      </c>
    </row>
    <row r="2253" ht="24" spans="1:8">
      <c r="A2253" s="37" t="s">
        <v>780</v>
      </c>
      <c r="B2253" s="4" t="s">
        <v>3510</v>
      </c>
      <c r="C2253" s="4" t="s">
        <v>16</v>
      </c>
      <c r="D2253" s="21" t="s">
        <v>2241</v>
      </c>
      <c r="E2253" s="62">
        <v>1</v>
      </c>
      <c r="F2253" s="16" t="s">
        <v>1780</v>
      </c>
      <c r="G2253" s="16" t="s">
        <v>22</v>
      </c>
      <c r="H2253" s="3" t="s">
        <v>1451</v>
      </c>
    </row>
    <row r="2254" ht="24" spans="1:8">
      <c r="A2254" s="37" t="s">
        <v>780</v>
      </c>
      <c r="B2254" s="4" t="s">
        <v>3512</v>
      </c>
      <c r="C2254" s="4" t="s">
        <v>16</v>
      </c>
      <c r="D2254" s="21" t="s">
        <v>2241</v>
      </c>
      <c r="E2254" s="62">
        <v>1</v>
      </c>
      <c r="F2254" s="16" t="s">
        <v>57</v>
      </c>
      <c r="G2254" s="16" t="s">
        <v>22</v>
      </c>
      <c r="H2254" s="3" t="s">
        <v>1451</v>
      </c>
    </row>
    <row r="2255" ht="24" spans="1:8">
      <c r="A2255" s="37" t="s">
        <v>780</v>
      </c>
      <c r="B2255" s="4" t="s">
        <v>3512</v>
      </c>
      <c r="C2255" s="4" t="s">
        <v>16</v>
      </c>
      <c r="D2255" s="21" t="s">
        <v>3513</v>
      </c>
      <c r="E2255" s="62">
        <v>1</v>
      </c>
      <c r="F2255" s="16" t="s">
        <v>2615</v>
      </c>
      <c r="G2255" s="16" t="s">
        <v>22</v>
      </c>
      <c r="H2255" s="3" t="s">
        <v>1451</v>
      </c>
    </row>
    <row r="2256" ht="24" spans="1:8">
      <c r="A2256" s="37" t="s">
        <v>780</v>
      </c>
      <c r="B2256" s="4" t="s">
        <v>3515</v>
      </c>
      <c r="C2256" s="4" t="s">
        <v>16</v>
      </c>
      <c r="D2256" s="21" t="s">
        <v>3516</v>
      </c>
      <c r="E2256" s="62">
        <v>1</v>
      </c>
      <c r="F2256" s="16" t="s">
        <v>1742</v>
      </c>
      <c r="G2256" s="16" t="s">
        <v>22</v>
      </c>
      <c r="H2256" s="3" t="s">
        <v>1451</v>
      </c>
    </row>
    <row r="2257" ht="72" spans="1:8">
      <c r="A2257" s="37" t="s">
        <v>780</v>
      </c>
      <c r="B2257" s="4" t="s">
        <v>3515</v>
      </c>
      <c r="C2257" s="4" t="s">
        <v>16</v>
      </c>
      <c r="D2257" s="21" t="s">
        <v>3513</v>
      </c>
      <c r="E2257" s="62">
        <v>1</v>
      </c>
      <c r="F2257" s="16" t="s">
        <v>3518</v>
      </c>
      <c r="G2257" s="16" t="s">
        <v>22</v>
      </c>
      <c r="H2257" s="3" t="s">
        <v>1451</v>
      </c>
    </row>
    <row r="2258" ht="72" spans="1:8">
      <c r="A2258" s="37" t="s">
        <v>780</v>
      </c>
      <c r="B2258" s="4" t="s">
        <v>2240</v>
      </c>
      <c r="C2258" s="4" t="s">
        <v>16</v>
      </c>
      <c r="D2258" s="21" t="s">
        <v>2241</v>
      </c>
      <c r="E2258" s="62">
        <v>2</v>
      </c>
      <c r="F2258" s="16" t="s">
        <v>2242</v>
      </c>
      <c r="G2258" s="16" t="s">
        <v>22</v>
      </c>
      <c r="H2258" s="3" t="s">
        <v>1451</v>
      </c>
    </row>
    <row r="2259" ht="36" spans="1:8">
      <c r="A2259" s="37" t="s">
        <v>780</v>
      </c>
      <c r="B2259" s="4" t="s">
        <v>1622</v>
      </c>
      <c r="C2259" s="4" t="s">
        <v>16</v>
      </c>
      <c r="D2259" s="21" t="s">
        <v>1488</v>
      </c>
      <c r="E2259" s="62">
        <v>4</v>
      </c>
      <c r="F2259" s="16" t="s">
        <v>1489</v>
      </c>
      <c r="G2259" s="16" t="s">
        <v>22</v>
      </c>
      <c r="H2259" s="3" t="s">
        <v>1451</v>
      </c>
    </row>
    <row r="2260" ht="24" spans="1:8">
      <c r="A2260" s="37" t="s">
        <v>780</v>
      </c>
      <c r="B2260" s="4" t="s">
        <v>1622</v>
      </c>
      <c r="C2260" s="4" t="s">
        <v>16</v>
      </c>
      <c r="D2260" s="21" t="s">
        <v>2241</v>
      </c>
      <c r="E2260" s="62">
        <v>2</v>
      </c>
      <c r="F2260" s="16" t="s">
        <v>57</v>
      </c>
      <c r="G2260" s="16" t="s">
        <v>22</v>
      </c>
      <c r="H2260" s="3" t="s">
        <v>1451</v>
      </c>
    </row>
    <row r="2261" ht="24" spans="1:8">
      <c r="A2261" s="37" t="s">
        <v>780</v>
      </c>
      <c r="B2261" s="4" t="s">
        <v>2244</v>
      </c>
      <c r="C2261" s="4" t="s">
        <v>16</v>
      </c>
      <c r="D2261" s="21" t="s">
        <v>2241</v>
      </c>
      <c r="E2261" s="62">
        <v>2</v>
      </c>
      <c r="F2261" s="16" t="s">
        <v>57</v>
      </c>
      <c r="G2261" s="16" t="s">
        <v>22</v>
      </c>
      <c r="H2261" s="3" t="s">
        <v>1451</v>
      </c>
    </row>
    <row r="2262" ht="72" spans="1:8">
      <c r="A2262" s="37" t="s">
        <v>780</v>
      </c>
      <c r="B2262" s="4" t="s">
        <v>3520</v>
      </c>
      <c r="C2262" s="4" t="s">
        <v>16</v>
      </c>
      <c r="D2262" s="21" t="s">
        <v>2237</v>
      </c>
      <c r="E2262" s="62">
        <v>1</v>
      </c>
      <c r="F2262" s="16" t="s">
        <v>3521</v>
      </c>
      <c r="G2262" s="16" t="s">
        <v>22</v>
      </c>
      <c r="H2262" s="3" t="s">
        <v>1451</v>
      </c>
    </row>
    <row r="2263" ht="72" spans="1:8">
      <c r="A2263" s="37" t="s">
        <v>780</v>
      </c>
      <c r="B2263" s="4" t="s">
        <v>3520</v>
      </c>
      <c r="C2263" s="4" t="s">
        <v>16</v>
      </c>
      <c r="D2263" s="21" t="s">
        <v>3516</v>
      </c>
      <c r="E2263" s="62">
        <v>1</v>
      </c>
      <c r="F2263" s="16" t="s">
        <v>3522</v>
      </c>
      <c r="G2263" s="16" t="s">
        <v>22</v>
      </c>
      <c r="H2263" s="3" t="s">
        <v>1451</v>
      </c>
    </row>
    <row r="2264" ht="24" spans="1:8">
      <c r="A2264" s="37" t="s">
        <v>780</v>
      </c>
      <c r="B2264" s="4" t="s">
        <v>3520</v>
      </c>
      <c r="C2264" s="4" t="s">
        <v>16</v>
      </c>
      <c r="D2264" s="21" t="s">
        <v>2241</v>
      </c>
      <c r="E2264" s="62">
        <v>1</v>
      </c>
      <c r="F2264" s="16" t="s">
        <v>57</v>
      </c>
      <c r="G2264" s="16" t="s">
        <v>22</v>
      </c>
      <c r="H2264" s="3" t="s">
        <v>1451</v>
      </c>
    </row>
    <row r="2265" ht="72" spans="1:8">
      <c r="A2265" s="37" t="s">
        <v>780</v>
      </c>
      <c r="B2265" s="4" t="s">
        <v>2245</v>
      </c>
      <c r="C2265" s="4" t="s">
        <v>16</v>
      </c>
      <c r="D2265" s="21" t="s">
        <v>2246</v>
      </c>
      <c r="E2265" s="62">
        <v>2</v>
      </c>
      <c r="F2265" s="16" t="s">
        <v>2247</v>
      </c>
      <c r="G2265" s="16" t="s">
        <v>22</v>
      </c>
      <c r="H2265" s="3" t="s">
        <v>1451</v>
      </c>
    </row>
    <row r="2266" ht="144" spans="1:8">
      <c r="A2266" s="37" t="s">
        <v>780</v>
      </c>
      <c r="B2266" s="4" t="s">
        <v>2250</v>
      </c>
      <c r="C2266" s="4" t="s">
        <v>16</v>
      </c>
      <c r="D2266" s="21" t="s">
        <v>2251</v>
      </c>
      <c r="E2266" s="62">
        <v>2</v>
      </c>
      <c r="F2266" s="16" t="s">
        <v>2252</v>
      </c>
      <c r="G2266" s="16" t="s">
        <v>22</v>
      </c>
      <c r="H2266" s="3" t="s">
        <v>1451</v>
      </c>
    </row>
    <row r="2267" ht="36" spans="1:8">
      <c r="A2267" s="37" t="s">
        <v>780</v>
      </c>
      <c r="B2267" s="4" t="s">
        <v>845</v>
      </c>
      <c r="C2267" s="4" t="s">
        <v>48</v>
      </c>
      <c r="D2267" s="37" t="s">
        <v>846</v>
      </c>
      <c r="E2267" s="62">
        <v>5</v>
      </c>
      <c r="F2267" s="37" t="s">
        <v>847</v>
      </c>
      <c r="G2267" s="37" t="s">
        <v>201</v>
      </c>
      <c r="H2267" s="3" t="s">
        <v>733</v>
      </c>
    </row>
    <row r="2268" ht="60" spans="1:8">
      <c r="A2268" s="37" t="s">
        <v>780</v>
      </c>
      <c r="B2268" s="4" t="s">
        <v>845</v>
      </c>
      <c r="C2268" s="4" t="s">
        <v>48</v>
      </c>
      <c r="D2268" s="16" t="s">
        <v>1308</v>
      </c>
      <c r="E2268" s="16">
        <v>1</v>
      </c>
      <c r="F2268" s="16" t="s">
        <v>1309</v>
      </c>
      <c r="G2268" s="16" t="s">
        <v>60</v>
      </c>
      <c r="H2268" s="3" t="s">
        <v>733</v>
      </c>
    </row>
    <row r="2269" ht="48" spans="1:8">
      <c r="A2269" s="37" t="s">
        <v>780</v>
      </c>
      <c r="B2269" s="4" t="s">
        <v>845</v>
      </c>
      <c r="C2269" s="4" t="s">
        <v>48</v>
      </c>
      <c r="D2269" s="16" t="s">
        <v>1310</v>
      </c>
      <c r="E2269" s="16">
        <v>1</v>
      </c>
      <c r="F2269" s="16" t="s">
        <v>932</v>
      </c>
      <c r="G2269" s="16" t="s">
        <v>60</v>
      </c>
      <c r="H2269" s="3" t="s">
        <v>733</v>
      </c>
    </row>
    <row r="2270" ht="60" spans="1:8">
      <c r="A2270" s="37" t="s">
        <v>780</v>
      </c>
      <c r="B2270" s="4" t="s">
        <v>845</v>
      </c>
      <c r="C2270" s="4" t="s">
        <v>48</v>
      </c>
      <c r="D2270" s="16" t="s">
        <v>1311</v>
      </c>
      <c r="E2270" s="16">
        <v>1</v>
      </c>
      <c r="F2270" s="16" t="s">
        <v>1312</v>
      </c>
      <c r="G2270" s="16" t="s">
        <v>60</v>
      </c>
      <c r="H2270" s="3" t="s">
        <v>733</v>
      </c>
    </row>
    <row r="2271" ht="36" spans="1:8">
      <c r="A2271" s="37" t="s">
        <v>780</v>
      </c>
      <c r="B2271" s="4" t="s">
        <v>845</v>
      </c>
      <c r="C2271" s="4" t="s">
        <v>48</v>
      </c>
      <c r="D2271" s="16" t="s">
        <v>1313</v>
      </c>
      <c r="E2271" s="16">
        <v>1</v>
      </c>
      <c r="F2271" s="16" t="s">
        <v>1314</v>
      </c>
      <c r="G2271" s="16" t="s">
        <v>60</v>
      </c>
      <c r="H2271" s="3" t="s">
        <v>733</v>
      </c>
    </row>
    <row r="2272" ht="36" spans="1:8">
      <c r="A2272" s="37" t="s">
        <v>780</v>
      </c>
      <c r="B2272" s="4" t="s">
        <v>845</v>
      </c>
      <c r="C2272" s="4" t="s">
        <v>48</v>
      </c>
      <c r="D2272" s="16" t="s">
        <v>1315</v>
      </c>
      <c r="E2272" s="16">
        <v>1</v>
      </c>
      <c r="F2272" s="16" t="s">
        <v>1316</v>
      </c>
      <c r="G2272" s="16" t="s">
        <v>60</v>
      </c>
      <c r="H2272" s="3" t="s">
        <v>733</v>
      </c>
    </row>
    <row r="2273" ht="36" spans="1:8">
      <c r="A2273" s="37" t="s">
        <v>780</v>
      </c>
      <c r="B2273" s="4" t="s">
        <v>845</v>
      </c>
      <c r="C2273" s="4" t="s">
        <v>48</v>
      </c>
      <c r="D2273" s="16" t="s">
        <v>1317</v>
      </c>
      <c r="E2273" s="16">
        <v>1</v>
      </c>
      <c r="F2273" s="16" t="s">
        <v>1314</v>
      </c>
      <c r="G2273" s="16" t="s">
        <v>60</v>
      </c>
      <c r="H2273" s="3" t="s">
        <v>733</v>
      </c>
    </row>
    <row r="2274" ht="48" spans="1:8">
      <c r="A2274" s="37" t="s">
        <v>780</v>
      </c>
      <c r="B2274" s="4" t="s">
        <v>845</v>
      </c>
      <c r="C2274" s="4" t="s">
        <v>48</v>
      </c>
      <c r="D2274" s="16" t="s">
        <v>1046</v>
      </c>
      <c r="E2274" s="16">
        <v>2</v>
      </c>
      <c r="F2274" s="16" t="s">
        <v>1047</v>
      </c>
      <c r="G2274" s="16" t="s">
        <v>60</v>
      </c>
      <c r="H2274" s="3" t="s">
        <v>733</v>
      </c>
    </row>
    <row r="2275" ht="48" spans="1:8">
      <c r="A2275" s="37" t="s">
        <v>780</v>
      </c>
      <c r="B2275" s="4" t="s">
        <v>845</v>
      </c>
      <c r="C2275" s="4" t="s">
        <v>48</v>
      </c>
      <c r="D2275" s="16" t="s">
        <v>1046</v>
      </c>
      <c r="E2275" s="16">
        <v>1</v>
      </c>
      <c r="F2275" s="16" t="s">
        <v>1319</v>
      </c>
      <c r="G2275" s="16" t="s">
        <v>60</v>
      </c>
      <c r="H2275" s="3" t="s">
        <v>733</v>
      </c>
    </row>
    <row r="2276" ht="48" spans="1:8">
      <c r="A2276" s="37" t="s">
        <v>780</v>
      </c>
      <c r="B2276" s="4" t="s">
        <v>845</v>
      </c>
      <c r="C2276" s="4" t="s">
        <v>48</v>
      </c>
      <c r="D2276" s="16" t="s">
        <v>1046</v>
      </c>
      <c r="E2276" s="16">
        <v>1</v>
      </c>
      <c r="F2276" s="16" t="s">
        <v>1320</v>
      </c>
      <c r="G2276" s="16" t="s">
        <v>60</v>
      </c>
      <c r="H2276" s="3" t="s">
        <v>733</v>
      </c>
    </row>
    <row r="2277" ht="48" spans="1:8">
      <c r="A2277" s="37" t="s">
        <v>780</v>
      </c>
      <c r="B2277" s="4" t="s">
        <v>845</v>
      </c>
      <c r="C2277" s="4" t="s">
        <v>48</v>
      </c>
      <c r="D2277" s="16" t="s">
        <v>1321</v>
      </c>
      <c r="E2277" s="16">
        <v>1</v>
      </c>
      <c r="F2277" s="16" t="s">
        <v>1322</v>
      </c>
      <c r="G2277" s="16" t="s">
        <v>60</v>
      </c>
      <c r="H2277" s="3" t="s">
        <v>733</v>
      </c>
    </row>
    <row r="2278" ht="48" spans="1:8">
      <c r="A2278" s="37" t="s">
        <v>780</v>
      </c>
      <c r="B2278" s="4" t="s">
        <v>845</v>
      </c>
      <c r="C2278" s="4" t="s">
        <v>48</v>
      </c>
      <c r="D2278" s="16" t="s">
        <v>931</v>
      </c>
      <c r="E2278" s="16">
        <v>3</v>
      </c>
      <c r="F2278" s="16" t="s">
        <v>932</v>
      </c>
      <c r="G2278" s="16" t="s">
        <v>60</v>
      </c>
      <c r="H2278" s="3" t="s">
        <v>733</v>
      </c>
    </row>
    <row r="2279" ht="36" spans="1:8">
      <c r="A2279" s="37" t="s">
        <v>780</v>
      </c>
      <c r="B2279" s="4" t="s">
        <v>845</v>
      </c>
      <c r="C2279" s="4" t="s">
        <v>48</v>
      </c>
      <c r="D2279" s="16" t="s">
        <v>1323</v>
      </c>
      <c r="E2279" s="16">
        <v>1</v>
      </c>
      <c r="F2279" s="16" t="s">
        <v>1324</v>
      </c>
      <c r="G2279" s="16" t="s">
        <v>60</v>
      </c>
      <c r="H2279" s="3" t="s">
        <v>733</v>
      </c>
    </row>
    <row r="2280" ht="36" spans="1:8">
      <c r="A2280" s="37" t="s">
        <v>780</v>
      </c>
      <c r="B2280" s="4" t="s">
        <v>845</v>
      </c>
      <c r="C2280" s="4" t="s">
        <v>48</v>
      </c>
      <c r="D2280" s="16" t="s">
        <v>1323</v>
      </c>
      <c r="E2280" s="16">
        <v>1</v>
      </c>
      <c r="F2280" s="16" t="s">
        <v>1325</v>
      </c>
      <c r="G2280" s="16" t="s">
        <v>60</v>
      </c>
      <c r="H2280" s="3" t="s">
        <v>733</v>
      </c>
    </row>
    <row r="2281" ht="48" spans="1:8">
      <c r="A2281" s="37" t="s">
        <v>780</v>
      </c>
      <c r="B2281" s="4" t="s">
        <v>845</v>
      </c>
      <c r="C2281" s="4" t="s">
        <v>48</v>
      </c>
      <c r="D2281" s="16" t="s">
        <v>1326</v>
      </c>
      <c r="E2281" s="16">
        <v>1</v>
      </c>
      <c r="F2281" s="16" t="s">
        <v>1327</v>
      </c>
      <c r="G2281" s="16" t="s">
        <v>60</v>
      </c>
      <c r="H2281" s="3" t="s">
        <v>733</v>
      </c>
    </row>
    <row r="2282" ht="60" spans="1:8">
      <c r="A2282" s="37" t="s">
        <v>780</v>
      </c>
      <c r="B2282" s="4" t="s">
        <v>845</v>
      </c>
      <c r="C2282" s="4" t="s">
        <v>48</v>
      </c>
      <c r="D2282" s="16" t="s">
        <v>1049</v>
      </c>
      <c r="E2282" s="16">
        <v>2</v>
      </c>
      <c r="F2282" s="16" t="s">
        <v>1050</v>
      </c>
      <c r="G2282" s="16" t="s">
        <v>60</v>
      </c>
      <c r="H2282" s="3" t="s">
        <v>733</v>
      </c>
    </row>
    <row r="2283" ht="36" spans="1:8">
      <c r="A2283" s="37" t="s">
        <v>780</v>
      </c>
      <c r="B2283" s="4" t="s">
        <v>845</v>
      </c>
      <c r="C2283" s="4" t="s">
        <v>48</v>
      </c>
      <c r="D2283" s="16" t="s">
        <v>1049</v>
      </c>
      <c r="E2283" s="16">
        <v>2</v>
      </c>
      <c r="F2283" s="16" t="s">
        <v>1051</v>
      </c>
      <c r="G2283" s="16" t="s">
        <v>60</v>
      </c>
      <c r="H2283" s="3" t="s">
        <v>733</v>
      </c>
    </row>
    <row r="2284" ht="36" spans="1:8">
      <c r="A2284" s="37" t="s">
        <v>780</v>
      </c>
      <c r="B2284" s="4" t="s">
        <v>845</v>
      </c>
      <c r="C2284" s="4" t="s">
        <v>48</v>
      </c>
      <c r="D2284" s="16" t="s">
        <v>1328</v>
      </c>
      <c r="E2284" s="16">
        <v>1</v>
      </c>
      <c r="F2284" s="16" t="s">
        <v>1329</v>
      </c>
      <c r="G2284" s="16" t="s">
        <v>60</v>
      </c>
      <c r="H2284" s="3" t="s">
        <v>733</v>
      </c>
    </row>
    <row r="2285" ht="72" spans="1:8">
      <c r="A2285" s="37" t="s">
        <v>780</v>
      </c>
      <c r="B2285" s="4" t="s">
        <v>845</v>
      </c>
      <c r="C2285" s="4" t="s">
        <v>48</v>
      </c>
      <c r="D2285" s="16" t="s">
        <v>1330</v>
      </c>
      <c r="E2285" s="16">
        <v>1</v>
      </c>
      <c r="F2285" s="16" t="s">
        <v>1331</v>
      </c>
      <c r="G2285" s="16" t="s">
        <v>60</v>
      </c>
      <c r="H2285" s="3" t="s">
        <v>733</v>
      </c>
    </row>
    <row r="2286" ht="24" spans="1:8">
      <c r="A2286" s="37" t="s">
        <v>780</v>
      </c>
      <c r="B2286" s="4" t="s">
        <v>845</v>
      </c>
      <c r="C2286" s="4" t="s">
        <v>48</v>
      </c>
      <c r="D2286" s="16" t="s">
        <v>1330</v>
      </c>
      <c r="E2286" s="16">
        <v>1</v>
      </c>
      <c r="F2286" s="16" t="s">
        <v>1333</v>
      </c>
      <c r="G2286" s="16" t="s">
        <v>60</v>
      </c>
      <c r="H2286" s="3" t="s">
        <v>733</v>
      </c>
    </row>
    <row r="2287" ht="36" spans="1:8">
      <c r="A2287" s="37" t="s">
        <v>780</v>
      </c>
      <c r="B2287" s="4" t="s">
        <v>845</v>
      </c>
      <c r="C2287" s="4" t="s">
        <v>48</v>
      </c>
      <c r="D2287" s="16" t="s">
        <v>1330</v>
      </c>
      <c r="E2287" s="16">
        <v>1</v>
      </c>
      <c r="F2287" s="16" t="s">
        <v>1334</v>
      </c>
      <c r="G2287" s="16" t="s">
        <v>60</v>
      </c>
      <c r="H2287" s="3" t="s">
        <v>733</v>
      </c>
    </row>
    <row r="2288" ht="60" spans="1:8">
      <c r="A2288" s="37" t="s">
        <v>780</v>
      </c>
      <c r="B2288" s="4" t="s">
        <v>845</v>
      </c>
      <c r="C2288" s="4" t="s">
        <v>48</v>
      </c>
      <c r="D2288" s="16" t="s">
        <v>1335</v>
      </c>
      <c r="E2288" s="16">
        <v>1</v>
      </c>
      <c r="F2288" s="16" t="s">
        <v>1336</v>
      </c>
      <c r="G2288" s="16" t="s">
        <v>60</v>
      </c>
      <c r="H2288" s="3" t="s">
        <v>733</v>
      </c>
    </row>
    <row r="2289" ht="48" spans="1:8">
      <c r="A2289" s="37" t="s">
        <v>780</v>
      </c>
      <c r="B2289" s="4" t="s">
        <v>845</v>
      </c>
      <c r="C2289" s="4" t="s">
        <v>48</v>
      </c>
      <c r="D2289" s="16" t="s">
        <v>1052</v>
      </c>
      <c r="E2289" s="16">
        <v>2</v>
      </c>
      <c r="F2289" s="16" t="s">
        <v>1053</v>
      </c>
      <c r="G2289" s="16" t="s">
        <v>60</v>
      </c>
      <c r="H2289" s="3" t="s">
        <v>733</v>
      </c>
    </row>
    <row r="2290" ht="48" spans="1:8">
      <c r="A2290" s="37" t="s">
        <v>780</v>
      </c>
      <c r="B2290" s="4" t="s">
        <v>845</v>
      </c>
      <c r="C2290" s="4" t="s">
        <v>48</v>
      </c>
      <c r="D2290" s="16" t="s">
        <v>1337</v>
      </c>
      <c r="E2290" s="16">
        <v>1</v>
      </c>
      <c r="F2290" s="16" t="s">
        <v>1338</v>
      </c>
      <c r="G2290" s="16" t="s">
        <v>60</v>
      </c>
      <c r="H2290" s="3" t="s">
        <v>733</v>
      </c>
    </row>
    <row r="2291" ht="48" spans="1:8">
      <c r="A2291" s="37" t="s">
        <v>780</v>
      </c>
      <c r="B2291" s="4" t="s">
        <v>845</v>
      </c>
      <c r="C2291" s="4" t="s">
        <v>48</v>
      </c>
      <c r="D2291" s="16" t="s">
        <v>1339</v>
      </c>
      <c r="E2291" s="16">
        <v>1</v>
      </c>
      <c r="F2291" s="16" t="s">
        <v>1338</v>
      </c>
      <c r="G2291" s="16" t="s">
        <v>60</v>
      </c>
      <c r="H2291" s="3" t="s">
        <v>733</v>
      </c>
    </row>
    <row r="2292" ht="168" spans="1:8">
      <c r="A2292" s="37" t="s">
        <v>780</v>
      </c>
      <c r="B2292" s="4" t="s">
        <v>845</v>
      </c>
      <c r="C2292" s="4" t="s">
        <v>48</v>
      </c>
      <c r="D2292" s="16" t="s">
        <v>1054</v>
      </c>
      <c r="E2292" s="16">
        <v>2</v>
      </c>
      <c r="F2292" s="16" t="s">
        <v>1055</v>
      </c>
      <c r="G2292" s="16" t="s">
        <v>60</v>
      </c>
      <c r="H2292" s="3" t="s">
        <v>733</v>
      </c>
    </row>
    <row r="2293" ht="48" spans="1:8">
      <c r="A2293" s="37" t="s">
        <v>780</v>
      </c>
      <c r="B2293" s="4" t="s">
        <v>845</v>
      </c>
      <c r="C2293" s="4" t="s">
        <v>48</v>
      </c>
      <c r="D2293" s="16" t="s">
        <v>1340</v>
      </c>
      <c r="E2293" s="16">
        <v>1</v>
      </c>
      <c r="F2293" s="16" t="s">
        <v>1341</v>
      </c>
      <c r="G2293" s="16" t="s">
        <v>60</v>
      </c>
      <c r="H2293" s="3" t="s">
        <v>733</v>
      </c>
    </row>
    <row r="2294" ht="36" spans="1:8">
      <c r="A2294" s="37" t="s">
        <v>780</v>
      </c>
      <c r="B2294" s="4" t="s">
        <v>845</v>
      </c>
      <c r="C2294" s="4" t="s">
        <v>48</v>
      </c>
      <c r="D2294" s="16" t="s">
        <v>1342</v>
      </c>
      <c r="E2294" s="16">
        <v>1</v>
      </c>
      <c r="F2294" s="16" t="s">
        <v>1343</v>
      </c>
      <c r="G2294" s="16" t="s">
        <v>60</v>
      </c>
      <c r="H2294" s="3" t="s">
        <v>733</v>
      </c>
    </row>
    <row r="2295" ht="72" spans="1:8">
      <c r="A2295" s="37" t="s">
        <v>780</v>
      </c>
      <c r="B2295" s="4" t="s">
        <v>845</v>
      </c>
      <c r="C2295" s="4" t="s">
        <v>48</v>
      </c>
      <c r="D2295" s="16" t="s">
        <v>1056</v>
      </c>
      <c r="E2295" s="16">
        <v>2</v>
      </c>
      <c r="F2295" s="16" t="s">
        <v>1057</v>
      </c>
      <c r="G2295" s="16" t="s">
        <v>60</v>
      </c>
      <c r="H2295" s="3" t="s">
        <v>733</v>
      </c>
    </row>
    <row r="2296" ht="36" spans="1:8">
      <c r="A2296" s="37" t="s">
        <v>780</v>
      </c>
      <c r="B2296" s="4" t="s">
        <v>845</v>
      </c>
      <c r="C2296" s="4" t="s">
        <v>48</v>
      </c>
      <c r="D2296" s="16" t="s">
        <v>1059</v>
      </c>
      <c r="E2296" s="16">
        <v>2</v>
      </c>
      <c r="F2296" s="16" t="s">
        <v>1060</v>
      </c>
      <c r="G2296" s="16" t="s">
        <v>60</v>
      </c>
      <c r="H2296" s="3" t="s">
        <v>733</v>
      </c>
    </row>
    <row r="2297" ht="48" spans="1:8">
      <c r="A2297" s="37" t="s">
        <v>780</v>
      </c>
      <c r="B2297" s="4" t="s">
        <v>845</v>
      </c>
      <c r="C2297" s="4" t="s">
        <v>48</v>
      </c>
      <c r="D2297" s="16" t="s">
        <v>1062</v>
      </c>
      <c r="E2297" s="16">
        <v>2</v>
      </c>
      <c r="F2297" s="16" t="s">
        <v>1063</v>
      </c>
      <c r="G2297" s="16" t="s">
        <v>60</v>
      </c>
      <c r="H2297" s="3" t="s">
        <v>733</v>
      </c>
    </row>
    <row r="2298" ht="36" spans="1:8">
      <c r="A2298" s="37" t="s">
        <v>780</v>
      </c>
      <c r="B2298" s="4" t="s">
        <v>845</v>
      </c>
      <c r="C2298" s="4" t="s">
        <v>48</v>
      </c>
      <c r="D2298" s="16" t="s">
        <v>1064</v>
      </c>
      <c r="E2298" s="16">
        <v>2</v>
      </c>
      <c r="F2298" s="16" t="s">
        <v>1065</v>
      </c>
      <c r="G2298" s="16" t="s">
        <v>60</v>
      </c>
      <c r="H2298" s="3" t="s">
        <v>733</v>
      </c>
    </row>
    <row r="2299" ht="96" spans="1:8">
      <c r="A2299" s="37" t="s">
        <v>780</v>
      </c>
      <c r="B2299" s="4" t="s">
        <v>845</v>
      </c>
      <c r="C2299" s="4" t="s">
        <v>48</v>
      </c>
      <c r="D2299" s="16" t="s">
        <v>1344</v>
      </c>
      <c r="E2299" s="16">
        <v>1</v>
      </c>
      <c r="F2299" s="16" t="s">
        <v>1345</v>
      </c>
      <c r="G2299" s="16" t="s">
        <v>60</v>
      </c>
      <c r="H2299" s="3" t="s">
        <v>733</v>
      </c>
    </row>
    <row r="2300" ht="84" spans="1:8">
      <c r="A2300" s="37" t="s">
        <v>780</v>
      </c>
      <c r="B2300" s="4" t="s">
        <v>845</v>
      </c>
      <c r="C2300" s="4" t="s">
        <v>48</v>
      </c>
      <c r="D2300" s="16" t="s">
        <v>1066</v>
      </c>
      <c r="E2300" s="16">
        <v>2</v>
      </c>
      <c r="F2300" s="16" t="s">
        <v>1067</v>
      </c>
      <c r="G2300" s="16" t="s">
        <v>60</v>
      </c>
      <c r="H2300" s="3" t="s">
        <v>733</v>
      </c>
    </row>
    <row r="2301" ht="72" spans="1:8">
      <c r="A2301" s="37" t="s">
        <v>780</v>
      </c>
      <c r="B2301" s="4" t="s">
        <v>845</v>
      </c>
      <c r="C2301" s="4" t="s">
        <v>48</v>
      </c>
      <c r="D2301" s="16" t="s">
        <v>1346</v>
      </c>
      <c r="E2301" s="16">
        <v>1</v>
      </c>
      <c r="F2301" s="16" t="s">
        <v>1347</v>
      </c>
      <c r="G2301" s="16" t="s">
        <v>60</v>
      </c>
      <c r="H2301" s="3" t="s">
        <v>733</v>
      </c>
    </row>
    <row r="2302" ht="36" spans="1:8">
      <c r="A2302" s="37" t="s">
        <v>780</v>
      </c>
      <c r="B2302" s="4" t="s">
        <v>845</v>
      </c>
      <c r="C2302" s="4" t="s">
        <v>48</v>
      </c>
      <c r="D2302" s="16" t="s">
        <v>1069</v>
      </c>
      <c r="E2302" s="16">
        <v>2</v>
      </c>
      <c r="F2302" s="16" t="s">
        <v>1070</v>
      </c>
      <c r="G2302" s="16" t="s">
        <v>60</v>
      </c>
      <c r="H2302" s="3" t="s">
        <v>733</v>
      </c>
    </row>
    <row r="2303" ht="60" spans="1:8">
      <c r="A2303" s="37" t="s">
        <v>780</v>
      </c>
      <c r="B2303" s="4" t="s">
        <v>845</v>
      </c>
      <c r="C2303" s="4" t="s">
        <v>48</v>
      </c>
      <c r="D2303" s="16" t="s">
        <v>1349</v>
      </c>
      <c r="E2303" s="16">
        <v>1</v>
      </c>
      <c r="F2303" s="16" t="s">
        <v>1350</v>
      </c>
      <c r="G2303" s="16" t="s">
        <v>60</v>
      </c>
      <c r="H2303" s="3" t="s">
        <v>733</v>
      </c>
    </row>
    <row r="2304" ht="36" spans="1:8">
      <c r="A2304" s="37" t="s">
        <v>780</v>
      </c>
      <c r="B2304" s="4" t="s">
        <v>845</v>
      </c>
      <c r="C2304" s="4" t="s">
        <v>48</v>
      </c>
      <c r="D2304" s="16" t="s">
        <v>1351</v>
      </c>
      <c r="E2304" s="16">
        <v>1</v>
      </c>
      <c r="F2304" s="16" t="s">
        <v>1070</v>
      </c>
      <c r="G2304" s="16" t="s">
        <v>60</v>
      </c>
      <c r="H2304" s="3" t="s">
        <v>733</v>
      </c>
    </row>
    <row r="2305" ht="36" spans="1:8">
      <c r="A2305" s="37" t="s">
        <v>780</v>
      </c>
      <c r="B2305" s="4" t="s">
        <v>845</v>
      </c>
      <c r="C2305" s="4" t="s">
        <v>48</v>
      </c>
      <c r="D2305" s="16" t="s">
        <v>1351</v>
      </c>
      <c r="E2305" s="16">
        <v>1</v>
      </c>
      <c r="F2305" s="16" t="s">
        <v>1314</v>
      </c>
      <c r="G2305" s="16" t="s">
        <v>60</v>
      </c>
      <c r="H2305" s="3" t="s">
        <v>733</v>
      </c>
    </row>
    <row r="2306" ht="48" spans="1:8">
      <c r="A2306" s="37" t="s">
        <v>780</v>
      </c>
      <c r="B2306" s="4" t="s">
        <v>845</v>
      </c>
      <c r="C2306" s="4" t="s">
        <v>48</v>
      </c>
      <c r="D2306" s="16" t="s">
        <v>1071</v>
      </c>
      <c r="E2306" s="16">
        <v>2</v>
      </c>
      <c r="F2306" s="16" t="s">
        <v>1072</v>
      </c>
      <c r="G2306" s="16" t="s">
        <v>60</v>
      </c>
      <c r="H2306" s="3" t="s">
        <v>733</v>
      </c>
    </row>
    <row r="2307" ht="60" spans="1:8">
      <c r="A2307" s="37" t="s">
        <v>780</v>
      </c>
      <c r="B2307" s="4" t="s">
        <v>845</v>
      </c>
      <c r="C2307" s="4" t="s">
        <v>48</v>
      </c>
      <c r="D2307" s="16" t="s">
        <v>1352</v>
      </c>
      <c r="E2307" s="16">
        <v>1</v>
      </c>
      <c r="F2307" s="16" t="s">
        <v>1353</v>
      </c>
      <c r="G2307" s="16" t="s">
        <v>60</v>
      </c>
      <c r="H2307" s="3" t="s">
        <v>733</v>
      </c>
    </row>
    <row r="2308" ht="48" spans="1:8">
      <c r="A2308" s="37" t="s">
        <v>780</v>
      </c>
      <c r="B2308" s="4" t="s">
        <v>845</v>
      </c>
      <c r="C2308" s="4" t="s">
        <v>48</v>
      </c>
      <c r="D2308" s="16" t="s">
        <v>1073</v>
      </c>
      <c r="E2308" s="16">
        <v>2</v>
      </c>
      <c r="F2308" s="16" t="s">
        <v>1072</v>
      </c>
      <c r="G2308" s="16" t="s">
        <v>60</v>
      </c>
      <c r="H2308" s="3" t="s">
        <v>733</v>
      </c>
    </row>
    <row r="2309" ht="36" spans="1:8">
      <c r="A2309" s="37" t="s">
        <v>780</v>
      </c>
      <c r="B2309" s="4" t="s">
        <v>845</v>
      </c>
      <c r="C2309" s="4" t="s">
        <v>48</v>
      </c>
      <c r="D2309" s="16" t="s">
        <v>1354</v>
      </c>
      <c r="E2309" s="16">
        <v>1</v>
      </c>
      <c r="F2309" s="16" t="s">
        <v>1355</v>
      </c>
      <c r="G2309" s="16" t="s">
        <v>60</v>
      </c>
      <c r="H2309" s="3" t="s">
        <v>733</v>
      </c>
    </row>
    <row r="2310" ht="48" spans="1:8">
      <c r="A2310" s="37" t="s">
        <v>780</v>
      </c>
      <c r="B2310" s="4" t="s">
        <v>845</v>
      </c>
      <c r="C2310" s="4" t="s">
        <v>48</v>
      </c>
      <c r="D2310" s="16" t="s">
        <v>1356</v>
      </c>
      <c r="E2310" s="16">
        <v>1</v>
      </c>
      <c r="F2310" s="16" t="s">
        <v>1357</v>
      </c>
      <c r="G2310" s="16" t="s">
        <v>60</v>
      </c>
      <c r="H2310" s="3" t="s">
        <v>733</v>
      </c>
    </row>
    <row r="2311" ht="96" spans="1:8">
      <c r="A2311" s="37" t="s">
        <v>780</v>
      </c>
      <c r="B2311" s="4" t="s">
        <v>845</v>
      </c>
      <c r="C2311" s="4" t="s">
        <v>48</v>
      </c>
      <c r="D2311" s="16" t="s">
        <v>1074</v>
      </c>
      <c r="E2311" s="16">
        <v>2</v>
      </c>
      <c r="F2311" s="16" t="s">
        <v>1075</v>
      </c>
      <c r="G2311" s="16" t="s">
        <v>60</v>
      </c>
      <c r="H2311" s="3" t="s">
        <v>733</v>
      </c>
    </row>
    <row r="2312" ht="24" spans="1:8">
      <c r="A2312" s="37" t="s">
        <v>780</v>
      </c>
      <c r="B2312" s="4" t="s">
        <v>845</v>
      </c>
      <c r="C2312" s="4" t="s">
        <v>48</v>
      </c>
      <c r="D2312" s="16" t="s">
        <v>1358</v>
      </c>
      <c r="E2312" s="16">
        <v>1</v>
      </c>
      <c r="F2312" s="16" t="s">
        <v>1359</v>
      </c>
      <c r="G2312" s="16" t="s">
        <v>60</v>
      </c>
      <c r="H2312" s="3" t="s">
        <v>733</v>
      </c>
    </row>
    <row r="2313" ht="72" spans="1:8">
      <c r="A2313" s="37" t="s">
        <v>780</v>
      </c>
      <c r="B2313" s="4" t="s">
        <v>845</v>
      </c>
      <c r="C2313" s="4" t="s">
        <v>48</v>
      </c>
      <c r="D2313" s="16" t="s">
        <v>934</v>
      </c>
      <c r="E2313" s="16">
        <v>3</v>
      </c>
      <c r="F2313" s="16" t="s">
        <v>935</v>
      </c>
      <c r="G2313" s="16" t="s">
        <v>60</v>
      </c>
      <c r="H2313" s="3" t="s">
        <v>733</v>
      </c>
    </row>
    <row r="2314" ht="108" spans="1:8">
      <c r="A2314" s="37" t="s">
        <v>780</v>
      </c>
      <c r="B2314" s="4" t="s">
        <v>845</v>
      </c>
      <c r="C2314" s="4" t="s">
        <v>48</v>
      </c>
      <c r="D2314" s="16" t="s">
        <v>937</v>
      </c>
      <c r="E2314" s="16">
        <v>3</v>
      </c>
      <c r="F2314" s="16" t="s">
        <v>938</v>
      </c>
      <c r="G2314" s="16" t="s">
        <v>60</v>
      </c>
      <c r="H2314" s="3" t="s">
        <v>733</v>
      </c>
    </row>
    <row r="2315" ht="108" spans="1:8">
      <c r="A2315" s="37" t="s">
        <v>780</v>
      </c>
      <c r="B2315" s="4" t="s">
        <v>845</v>
      </c>
      <c r="C2315" s="4" t="s">
        <v>48</v>
      </c>
      <c r="D2315" s="16" t="s">
        <v>1076</v>
      </c>
      <c r="E2315" s="16">
        <v>2</v>
      </c>
      <c r="F2315" s="16" t="s">
        <v>938</v>
      </c>
      <c r="G2315" s="16" t="s">
        <v>60</v>
      </c>
      <c r="H2315" s="3" t="s">
        <v>733</v>
      </c>
    </row>
    <row r="2316" ht="24" spans="1:8">
      <c r="A2316" s="37" t="s">
        <v>780</v>
      </c>
      <c r="B2316" s="4" t="s">
        <v>845</v>
      </c>
      <c r="C2316" s="4" t="s">
        <v>48</v>
      </c>
      <c r="D2316" s="16" t="s">
        <v>1360</v>
      </c>
      <c r="E2316" s="16">
        <v>1</v>
      </c>
      <c r="F2316" s="16" t="s">
        <v>1359</v>
      </c>
      <c r="G2316" s="16" t="s">
        <v>60</v>
      </c>
      <c r="H2316" s="3" t="s">
        <v>733</v>
      </c>
    </row>
    <row r="2317" ht="60" spans="1:8">
      <c r="A2317" s="37" t="s">
        <v>780</v>
      </c>
      <c r="B2317" s="4" t="s">
        <v>845</v>
      </c>
      <c r="C2317" s="4" t="s">
        <v>48</v>
      </c>
      <c r="D2317" s="16" t="s">
        <v>1361</v>
      </c>
      <c r="E2317" s="16">
        <v>1</v>
      </c>
      <c r="F2317" s="16" t="s">
        <v>1362</v>
      </c>
      <c r="G2317" s="16" t="s">
        <v>60</v>
      </c>
      <c r="H2317" s="3" t="s">
        <v>733</v>
      </c>
    </row>
    <row r="2318" ht="96" spans="1:8">
      <c r="A2318" s="37" t="s">
        <v>780</v>
      </c>
      <c r="B2318" s="4" t="s">
        <v>845</v>
      </c>
      <c r="C2318" s="4" t="s">
        <v>48</v>
      </c>
      <c r="D2318" s="16" t="s">
        <v>876</v>
      </c>
      <c r="E2318" s="16">
        <v>4</v>
      </c>
      <c r="F2318" s="16" t="s">
        <v>877</v>
      </c>
      <c r="G2318" s="16" t="s">
        <v>60</v>
      </c>
      <c r="H2318" s="3" t="s">
        <v>733</v>
      </c>
    </row>
    <row r="2319" ht="72" spans="1:8">
      <c r="A2319" s="37" t="s">
        <v>780</v>
      </c>
      <c r="B2319" s="4" t="s">
        <v>845</v>
      </c>
      <c r="C2319" s="4" t="s">
        <v>48</v>
      </c>
      <c r="D2319" s="16" t="s">
        <v>1363</v>
      </c>
      <c r="E2319" s="16">
        <v>1</v>
      </c>
      <c r="F2319" s="16" t="s">
        <v>1364</v>
      </c>
      <c r="G2319" s="16" t="s">
        <v>60</v>
      </c>
      <c r="H2319" s="3" t="s">
        <v>733</v>
      </c>
    </row>
    <row r="2320" ht="72" spans="1:8">
      <c r="A2320" s="37" t="s">
        <v>780</v>
      </c>
      <c r="B2320" s="4" t="s">
        <v>845</v>
      </c>
      <c r="C2320" s="4" t="s">
        <v>48</v>
      </c>
      <c r="D2320" s="16" t="s">
        <v>1365</v>
      </c>
      <c r="E2320" s="16">
        <v>1</v>
      </c>
      <c r="F2320" s="16" t="s">
        <v>1366</v>
      </c>
      <c r="G2320" s="16" t="s">
        <v>60</v>
      </c>
      <c r="H2320" s="3" t="s">
        <v>733</v>
      </c>
    </row>
    <row r="2321" ht="216" spans="1:8">
      <c r="A2321" s="37" t="s">
        <v>780</v>
      </c>
      <c r="B2321" s="4" t="s">
        <v>845</v>
      </c>
      <c r="C2321" s="4" t="s">
        <v>48</v>
      </c>
      <c r="D2321" s="16" t="s">
        <v>2253</v>
      </c>
      <c r="E2321" s="16">
        <v>2</v>
      </c>
      <c r="F2321" s="16" t="s">
        <v>2254</v>
      </c>
      <c r="G2321" s="16" t="s">
        <v>60</v>
      </c>
      <c r="H2321" s="3" t="s">
        <v>1451</v>
      </c>
    </row>
    <row r="2322" ht="36" spans="1:8">
      <c r="A2322" s="37" t="s">
        <v>780</v>
      </c>
      <c r="B2322" s="4" t="s">
        <v>781</v>
      </c>
      <c r="C2322" s="4" t="s">
        <v>48</v>
      </c>
      <c r="D2322" s="21" t="s">
        <v>782</v>
      </c>
      <c r="E2322" s="62">
        <v>10</v>
      </c>
      <c r="F2322" s="16" t="s">
        <v>783</v>
      </c>
      <c r="G2322" s="16" t="s">
        <v>60</v>
      </c>
      <c r="H2322" s="3" t="s">
        <v>733</v>
      </c>
    </row>
    <row r="2323" ht="24" spans="1:8">
      <c r="A2323" s="37" t="s">
        <v>780</v>
      </c>
      <c r="B2323" s="4" t="s">
        <v>781</v>
      </c>
      <c r="C2323" s="4" t="s">
        <v>48</v>
      </c>
      <c r="D2323" s="21" t="s">
        <v>1049</v>
      </c>
      <c r="E2323" s="62">
        <v>2</v>
      </c>
      <c r="F2323" s="16" t="s">
        <v>1077</v>
      </c>
      <c r="G2323" s="16" t="s">
        <v>60</v>
      </c>
      <c r="H2323" s="3" t="s">
        <v>733</v>
      </c>
    </row>
    <row r="2324" ht="72" spans="1:8">
      <c r="A2324" s="37" t="s">
        <v>780</v>
      </c>
      <c r="B2324" s="4" t="s">
        <v>781</v>
      </c>
      <c r="C2324" s="4" t="s">
        <v>48</v>
      </c>
      <c r="D2324" s="21" t="s">
        <v>1078</v>
      </c>
      <c r="E2324" s="62">
        <v>2</v>
      </c>
      <c r="F2324" s="16" t="s">
        <v>1079</v>
      </c>
      <c r="G2324" s="16" t="s">
        <v>60</v>
      </c>
      <c r="H2324" s="3" t="s">
        <v>733</v>
      </c>
    </row>
    <row r="2325" ht="72" spans="1:8">
      <c r="A2325" s="37" t="s">
        <v>780</v>
      </c>
      <c r="B2325" s="4" t="s">
        <v>781</v>
      </c>
      <c r="C2325" s="4" t="s">
        <v>48</v>
      </c>
      <c r="D2325" s="21" t="s">
        <v>1080</v>
      </c>
      <c r="E2325" s="62">
        <v>2</v>
      </c>
      <c r="F2325" s="16" t="s">
        <v>1081</v>
      </c>
      <c r="G2325" s="16" t="s">
        <v>60</v>
      </c>
      <c r="H2325" s="3" t="s">
        <v>733</v>
      </c>
    </row>
    <row r="2326" ht="72" spans="1:8">
      <c r="A2326" s="37" t="s">
        <v>780</v>
      </c>
      <c r="B2326" s="4" t="s">
        <v>781</v>
      </c>
      <c r="C2326" s="4" t="s">
        <v>48</v>
      </c>
      <c r="D2326" s="21" t="s">
        <v>1082</v>
      </c>
      <c r="E2326" s="62">
        <v>2</v>
      </c>
      <c r="F2326" s="16" t="s">
        <v>1083</v>
      </c>
      <c r="G2326" s="16" t="s">
        <v>60</v>
      </c>
      <c r="H2326" s="3" t="s">
        <v>733</v>
      </c>
    </row>
    <row r="2327" ht="72" spans="1:8">
      <c r="A2327" s="37" t="s">
        <v>780</v>
      </c>
      <c r="B2327" s="4" t="s">
        <v>781</v>
      </c>
      <c r="C2327" s="4" t="s">
        <v>48</v>
      </c>
      <c r="D2327" s="21" t="s">
        <v>1084</v>
      </c>
      <c r="E2327" s="62">
        <v>2</v>
      </c>
      <c r="F2327" s="16" t="s">
        <v>1085</v>
      </c>
      <c r="G2327" s="16" t="s">
        <v>60</v>
      </c>
      <c r="H2327" s="3" t="s">
        <v>733</v>
      </c>
    </row>
    <row r="2328" ht="36" spans="1:8">
      <c r="A2328" s="37" t="s">
        <v>780</v>
      </c>
      <c r="B2328" s="4" t="s">
        <v>781</v>
      </c>
      <c r="C2328" s="4" t="s">
        <v>48</v>
      </c>
      <c r="D2328" s="21" t="s">
        <v>850</v>
      </c>
      <c r="E2328" s="62">
        <v>5</v>
      </c>
      <c r="F2328" s="16" t="s">
        <v>851</v>
      </c>
      <c r="G2328" s="16" t="s">
        <v>60</v>
      </c>
      <c r="H2328" s="3" t="s">
        <v>733</v>
      </c>
    </row>
    <row r="2329" ht="108" spans="1:8">
      <c r="A2329" s="37" t="s">
        <v>780</v>
      </c>
      <c r="B2329" s="4" t="s">
        <v>852</v>
      </c>
      <c r="C2329" s="4" t="s">
        <v>16</v>
      </c>
      <c r="D2329" s="21" t="s">
        <v>940</v>
      </c>
      <c r="E2329" s="62">
        <v>3</v>
      </c>
      <c r="F2329" s="16" t="s">
        <v>941</v>
      </c>
      <c r="G2329" s="16" t="s">
        <v>60</v>
      </c>
      <c r="H2329" s="3" t="s">
        <v>733</v>
      </c>
    </row>
    <row r="2330" ht="48" spans="1:8">
      <c r="A2330" s="37" t="s">
        <v>780</v>
      </c>
      <c r="B2330" s="4" t="s">
        <v>852</v>
      </c>
      <c r="C2330" s="4" t="s">
        <v>16</v>
      </c>
      <c r="D2330" s="21" t="s">
        <v>1367</v>
      </c>
      <c r="E2330" s="62">
        <v>1</v>
      </c>
      <c r="F2330" s="16" t="s">
        <v>1368</v>
      </c>
      <c r="G2330" s="16" t="s">
        <v>60</v>
      </c>
      <c r="H2330" s="3" t="s">
        <v>733</v>
      </c>
    </row>
    <row r="2331" ht="60" spans="1:8">
      <c r="A2331" s="37" t="s">
        <v>780</v>
      </c>
      <c r="B2331" s="4" t="s">
        <v>852</v>
      </c>
      <c r="C2331" s="4" t="s">
        <v>16</v>
      </c>
      <c r="D2331" s="21" t="s">
        <v>1086</v>
      </c>
      <c r="E2331" s="62">
        <v>2</v>
      </c>
      <c r="F2331" s="16" t="s">
        <v>1087</v>
      </c>
      <c r="G2331" s="16" t="s">
        <v>60</v>
      </c>
      <c r="H2331" s="3" t="s">
        <v>733</v>
      </c>
    </row>
    <row r="2332" ht="24" spans="1:8">
      <c r="A2332" s="37" t="s">
        <v>780</v>
      </c>
      <c r="B2332" s="4" t="s">
        <v>852</v>
      </c>
      <c r="C2332" s="4" t="s">
        <v>16</v>
      </c>
      <c r="D2332" s="21" t="s">
        <v>853</v>
      </c>
      <c r="E2332" s="62">
        <v>5</v>
      </c>
      <c r="F2332" s="16" t="s">
        <v>854</v>
      </c>
      <c r="G2332" s="16" t="s">
        <v>22</v>
      </c>
      <c r="H2332" s="3" t="s">
        <v>733</v>
      </c>
    </row>
    <row r="2333" ht="72" spans="1:8">
      <c r="A2333" s="37" t="s">
        <v>780</v>
      </c>
      <c r="B2333" s="4" t="s">
        <v>852</v>
      </c>
      <c r="C2333" s="4" t="s">
        <v>16</v>
      </c>
      <c r="D2333" s="21" t="s">
        <v>944</v>
      </c>
      <c r="E2333" s="62">
        <v>3</v>
      </c>
      <c r="F2333" s="16" t="s">
        <v>945</v>
      </c>
      <c r="G2333" s="16" t="s">
        <v>22</v>
      </c>
      <c r="H2333" s="3" t="s">
        <v>733</v>
      </c>
    </row>
    <row r="2334" ht="120" spans="1:8">
      <c r="A2334" s="37" t="s">
        <v>780</v>
      </c>
      <c r="B2334" s="4" t="s">
        <v>3523</v>
      </c>
      <c r="C2334" s="4" t="s">
        <v>16</v>
      </c>
      <c r="D2334" s="37" t="s">
        <v>3524</v>
      </c>
      <c r="E2334" s="62">
        <v>1</v>
      </c>
      <c r="F2334" s="37" t="s">
        <v>3525</v>
      </c>
      <c r="G2334" s="16" t="s">
        <v>22</v>
      </c>
      <c r="H2334" s="3" t="s">
        <v>1451</v>
      </c>
    </row>
    <row r="2335" ht="72" spans="1:8">
      <c r="A2335" s="37" t="s">
        <v>780</v>
      </c>
      <c r="B2335" s="4" t="s">
        <v>3523</v>
      </c>
      <c r="C2335" s="4" t="s">
        <v>16</v>
      </c>
      <c r="D2335" s="37" t="s">
        <v>2494</v>
      </c>
      <c r="E2335" s="62">
        <v>1</v>
      </c>
      <c r="F2335" s="37" t="s">
        <v>3527</v>
      </c>
      <c r="G2335" s="16" t="s">
        <v>22</v>
      </c>
      <c r="H2335" s="3" t="s">
        <v>1451</v>
      </c>
    </row>
    <row r="2336" ht="72" spans="1:8">
      <c r="A2336" s="37" t="s">
        <v>780</v>
      </c>
      <c r="B2336" s="4" t="s">
        <v>3530</v>
      </c>
      <c r="C2336" s="4" t="s">
        <v>16</v>
      </c>
      <c r="D2336" s="37" t="s">
        <v>3531</v>
      </c>
      <c r="E2336" s="37">
        <v>1</v>
      </c>
      <c r="F2336" s="37" t="s">
        <v>3532</v>
      </c>
      <c r="G2336" s="37" t="s">
        <v>22</v>
      </c>
      <c r="H2336" s="3" t="s">
        <v>1451</v>
      </c>
    </row>
    <row r="2337" ht="36" spans="1:8">
      <c r="A2337" s="37" t="s">
        <v>780</v>
      </c>
      <c r="B2337" s="4" t="s">
        <v>3533</v>
      </c>
      <c r="C2337" s="4" t="s">
        <v>16</v>
      </c>
      <c r="D2337" s="21" t="s">
        <v>3534</v>
      </c>
      <c r="E2337" s="62">
        <v>1</v>
      </c>
      <c r="F2337" s="16" t="s">
        <v>57</v>
      </c>
      <c r="G2337" s="16" t="s">
        <v>22</v>
      </c>
      <c r="H2337" s="3" t="s">
        <v>1451</v>
      </c>
    </row>
    <row r="2338" ht="36" spans="1:8">
      <c r="A2338" s="88" t="s">
        <v>2256</v>
      </c>
      <c r="B2338" s="4" t="s">
        <v>3535</v>
      </c>
      <c r="C2338" s="4" t="s">
        <v>16</v>
      </c>
      <c r="D2338" s="89" t="s">
        <v>1454</v>
      </c>
      <c r="E2338" s="90">
        <v>1</v>
      </c>
      <c r="F2338" s="90" t="s">
        <v>1517</v>
      </c>
      <c r="G2338" s="91" t="s">
        <v>22</v>
      </c>
      <c r="H2338" s="3" t="s">
        <v>1451</v>
      </c>
    </row>
    <row r="2339" ht="36" spans="1:8">
      <c r="A2339" s="88" t="s">
        <v>2256</v>
      </c>
      <c r="B2339" s="4" t="s">
        <v>3535</v>
      </c>
      <c r="C2339" s="4" t="s">
        <v>16</v>
      </c>
      <c r="D2339" s="89" t="s">
        <v>1446</v>
      </c>
      <c r="E2339" s="90">
        <v>1</v>
      </c>
      <c r="F2339" s="90" t="s">
        <v>3221</v>
      </c>
      <c r="G2339" s="91" t="s">
        <v>22</v>
      </c>
      <c r="H2339" s="3" t="s">
        <v>1451</v>
      </c>
    </row>
    <row r="2340" ht="36" spans="1:8">
      <c r="A2340" s="88" t="s">
        <v>2256</v>
      </c>
      <c r="B2340" s="4" t="s">
        <v>3537</v>
      </c>
      <c r="C2340" s="4" t="s">
        <v>16</v>
      </c>
      <c r="D2340" s="89" t="s">
        <v>1454</v>
      </c>
      <c r="E2340" s="90">
        <v>1</v>
      </c>
      <c r="F2340" s="90" t="s">
        <v>57</v>
      </c>
      <c r="G2340" s="90" t="s">
        <v>22</v>
      </c>
      <c r="H2340" s="3" t="s">
        <v>1451</v>
      </c>
    </row>
    <row r="2341" ht="36" spans="1:8">
      <c r="A2341" s="88" t="s">
        <v>2256</v>
      </c>
      <c r="B2341" s="4" t="s">
        <v>3537</v>
      </c>
      <c r="C2341" s="4" t="s">
        <v>16</v>
      </c>
      <c r="D2341" s="89" t="s">
        <v>1454</v>
      </c>
      <c r="E2341" s="90">
        <v>1</v>
      </c>
      <c r="F2341" s="90" t="s">
        <v>3047</v>
      </c>
      <c r="G2341" s="90" t="s">
        <v>22</v>
      </c>
      <c r="H2341" s="3" t="s">
        <v>1451</v>
      </c>
    </row>
    <row r="2342" ht="36" spans="1:8">
      <c r="A2342" s="88" t="s">
        <v>2256</v>
      </c>
      <c r="B2342" s="4" t="s">
        <v>3537</v>
      </c>
      <c r="C2342" s="4" t="s">
        <v>16</v>
      </c>
      <c r="D2342" s="89" t="s">
        <v>1446</v>
      </c>
      <c r="E2342" s="90">
        <v>1</v>
      </c>
      <c r="F2342" s="90" t="s">
        <v>3540</v>
      </c>
      <c r="G2342" s="90" t="s">
        <v>22</v>
      </c>
      <c r="H2342" s="92" t="s">
        <v>1451</v>
      </c>
    </row>
    <row r="2343" ht="36" spans="1:8">
      <c r="A2343" s="88" t="s">
        <v>2256</v>
      </c>
      <c r="B2343" s="4" t="s">
        <v>3542</v>
      </c>
      <c r="C2343" s="4" t="s">
        <v>16</v>
      </c>
      <c r="D2343" s="89" t="s">
        <v>1446</v>
      </c>
      <c r="E2343" s="93">
        <v>1</v>
      </c>
      <c r="F2343" s="93" t="s">
        <v>1879</v>
      </c>
      <c r="G2343" s="90" t="s">
        <v>22</v>
      </c>
      <c r="H2343" s="92" t="s">
        <v>1451</v>
      </c>
    </row>
    <row r="2344" ht="48" spans="1:8">
      <c r="A2344" s="88" t="s">
        <v>2256</v>
      </c>
      <c r="B2344" s="4" t="s">
        <v>3545</v>
      </c>
      <c r="C2344" s="4" t="s">
        <v>16</v>
      </c>
      <c r="D2344" s="89" t="s">
        <v>1454</v>
      </c>
      <c r="E2344" s="90">
        <v>1</v>
      </c>
      <c r="F2344" s="90" t="s">
        <v>3546</v>
      </c>
      <c r="G2344" s="90" t="s">
        <v>22</v>
      </c>
      <c r="H2344" s="92" t="s">
        <v>1451</v>
      </c>
    </row>
    <row r="2345" ht="36" spans="1:8">
      <c r="A2345" s="88" t="s">
        <v>2256</v>
      </c>
      <c r="B2345" s="4" t="s">
        <v>3548</v>
      </c>
      <c r="C2345" s="4" t="s">
        <v>16</v>
      </c>
      <c r="D2345" s="89" t="s">
        <v>1446</v>
      </c>
      <c r="E2345" s="90">
        <v>1</v>
      </c>
      <c r="F2345" s="90" t="s">
        <v>3549</v>
      </c>
      <c r="G2345" s="90" t="s">
        <v>22</v>
      </c>
      <c r="H2345" s="92" t="s">
        <v>1451</v>
      </c>
    </row>
    <row r="2346" ht="36" spans="1:8">
      <c r="A2346" s="88" t="s">
        <v>2256</v>
      </c>
      <c r="B2346" s="4" t="s">
        <v>3551</v>
      </c>
      <c r="C2346" s="4" t="s">
        <v>16</v>
      </c>
      <c r="D2346" s="89" t="s">
        <v>1446</v>
      </c>
      <c r="E2346" s="90">
        <v>1</v>
      </c>
      <c r="F2346" s="90" t="s">
        <v>1931</v>
      </c>
      <c r="G2346" s="90" t="s">
        <v>22</v>
      </c>
      <c r="H2346" s="92" t="s">
        <v>1451</v>
      </c>
    </row>
    <row r="2347" ht="36" spans="1:8">
      <c r="A2347" s="88" t="s">
        <v>2256</v>
      </c>
      <c r="B2347" s="4" t="s">
        <v>3551</v>
      </c>
      <c r="C2347" s="4" t="s">
        <v>16</v>
      </c>
      <c r="D2347" s="89" t="s">
        <v>1446</v>
      </c>
      <c r="E2347" s="90">
        <v>1</v>
      </c>
      <c r="F2347" s="90" t="s">
        <v>1517</v>
      </c>
      <c r="G2347" s="90" t="s">
        <v>22</v>
      </c>
      <c r="H2347" s="92" t="s">
        <v>1451</v>
      </c>
    </row>
    <row r="2348" ht="36" spans="1:8">
      <c r="A2348" s="88" t="s">
        <v>2256</v>
      </c>
      <c r="B2348" s="4" t="s">
        <v>3554</v>
      </c>
      <c r="C2348" s="4" t="s">
        <v>16</v>
      </c>
      <c r="D2348" s="89" t="s">
        <v>1454</v>
      </c>
      <c r="E2348" s="93">
        <v>1</v>
      </c>
      <c r="F2348" s="93" t="s">
        <v>2406</v>
      </c>
      <c r="G2348" s="90" t="s">
        <v>22</v>
      </c>
      <c r="H2348" s="92" t="s">
        <v>1451</v>
      </c>
    </row>
    <row r="2349" ht="36" spans="1:8">
      <c r="A2349" s="88" t="s">
        <v>2256</v>
      </c>
      <c r="B2349" s="4" t="s">
        <v>3554</v>
      </c>
      <c r="C2349" s="4" t="s">
        <v>16</v>
      </c>
      <c r="D2349" s="89" t="s">
        <v>1454</v>
      </c>
      <c r="E2349" s="93">
        <v>1</v>
      </c>
      <c r="F2349" s="93" t="s">
        <v>2443</v>
      </c>
      <c r="G2349" s="90" t="s">
        <v>22</v>
      </c>
      <c r="H2349" s="92" t="s">
        <v>1451</v>
      </c>
    </row>
    <row r="2350" ht="36" spans="1:8">
      <c r="A2350" s="88" t="s">
        <v>2256</v>
      </c>
      <c r="B2350" s="4" t="s">
        <v>3556</v>
      </c>
      <c r="C2350" s="4" t="s">
        <v>16</v>
      </c>
      <c r="D2350" s="89" t="s">
        <v>1454</v>
      </c>
      <c r="E2350" s="93">
        <v>1</v>
      </c>
      <c r="F2350" s="93" t="s">
        <v>2541</v>
      </c>
      <c r="G2350" s="90" t="s">
        <v>22</v>
      </c>
      <c r="H2350" s="92" t="s">
        <v>1451</v>
      </c>
    </row>
    <row r="2351" ht="36" spans="1:8">
      <c r="A2351" s="88" t="s">
        <v>2256</v>
      </c>
      <c r="B2351" s="4" t="s">
        <v>3556</v>
      </c>
      <c r="C2351" s="4" t="s">
        <v>16</v>
      </c>
      <c r="D2351" s="89" t="s">
        <v>1454</v>
      </c>
      <c r="E2351" s="93">
        <v>1</v>
      </c>
      <c r="F2351" s="93" t="s">
        <v>1879</v>
      </c>
      <c r="G2351" s="90" t="s">
        <v>22</v>
      </c>
      <c r="H2351" s="92" t="s">
        <v>1451</v>
      </c>
    </row>
    <row r="2352" ht="36" spans="1:8">
      <c r="A2352" s="88" t="s">
        <v>2256</v>
      </c>
      <c r="B2352" s="4" t="s">
        <v>3558</v>
      </c>
      <c r="C2352" s="4" t="s">
        <v>16</v>
      </c>
      <c r="D2352" s="89" t="s">
        <v>1454</v>
      </c>
      <c r="E2352" s="93">
        <v>1</v>
      </c>
      <c r="F2352" s="93" t="s">
        <v>3047</v>
      </c>
      <c r="G2352" s="91" t="s">
        <v>22</v>
      </c>
      <c r="H2352" s="92" t="s">
        <v>1451</v>
      </c>
    </row>
    <row r="2353" ht="36" spans="1:8">
      <c r="A2353" s="88" t="s">
        <v>2256</v>
      </c>
      <c r="B2353" s="4" t="s">
        <v>3560</v>
      </c>
      <c r="C2353" s="4" t="s">
        <v>16</v>
      </c>
      <c r="D2353" s="89" t="s">
        <v>1454</v>
      </c>
      <c r="E2353" s="93">
        <v>1</v>
      </c>
      <c r="F2353" s="93" t="s">
        <v>3047</v>
      </c>
      <c r="G2353" s="91" t="s">
        <v>22</v>
      </c>
      <c r="H2353" s="92" t="s">
        <v>1451</v>
      </c>
    </row>
    <row r="2354" ht="36" spans="1:8">
      <c r="A2354" s="88" t="s">
        <v>2256</v>
      </c>
      <c r="B2354" s="4" t="s">
        <v>3562</v>
      </c>
      <c r="C2354" s="4" t="s">
        <v>16</v>
      </c>
      <c r="D2354" s="89" t="s">
        <v>1446</v>
      </c>
      <c r="E2354" s="93">
        <v>1</v>
      </c>
      <c r="F2354" s="93" t="s">
        <v>1931</v>
      </c>
      <c r="G2354" s="91" t="s">
        <v>22</v>
      </c>
      <c r="H2354" s="92" t="s">
        <v>1451</v>
      </c>
    </row>
    <row r="2355" ht="36" spans="1:8">
      <c r="A2355" s="88" t="s">
        <v>2256</v>
      </c>
      <c r="B2355" s="4" t="s">
        <v>3562</v>
      </c>
      <c r="C2355" s="4" t="s">
        <v>16</v>
      </c>
      <c r="D2355" s="89" t="s">
        <v>1446</v>
      </c>
      <c r="E2355" s="93">
        <v>1</v>
      </c>
      <c r="F2355" s="93" t="s">
        <v>1879</v>
      </c>
      <c r="G2355" s="91" t="s">
        <v>22</v>
      </c>
      <c r="H2355" s="92" t="s">
        <v>1451</v>
      </c>
    </row>
    <row r="2356" ht="36" spans="1:8">
      <c r="A2356" s="88" t="s">
        <v>2256</v>
      </c>
      <c r="B2356" s="4" t="s">
        <v>3565</v>
      </c>
      <c r="C2356" s="4" t="s">
        <v>16</v>
      </c>
      <c r="D2356" s="89" t="s">
        <v>1454</v>
      </c>
      <c r="E2356" s="93">
        <v>1</v>
      </c>
      <c r="F2356" s="93" t="s">
        <v>23</v>
      </c>
      <c r="G2356" s="90" t="s">
        <v>22</v>
      </c>
      <c r="H2356" s="92" t="s">
        <v>1451</v>
      </c>
    </row>
    <row r="2357" ht="36" spans="1:8">
      <c r="A2357" s="88" t="s">
        <v>2256</v>
      </c>
      <c r="B2357" s="4" t="s">
        <v>3565</v>
      </c>
      <c r="C2357" s="4" t="s">
        <v>16</v>
      </c>
      <c r="D2357" s="89" t="s">
        <v>1446</v>
      </c>
      <c r="E2357" s="93">
        <v>1</v>
      </c>
      <c r="F2357" s="93" t="s">
        <v>389</v>
      </c>
      <c r="G2357" s="90" t="s">
        <v>22</v>
      </c>
      <c r="H2357" s="92" t="s">
        <v>1451</v>
      </c>
    </row>
    <row r="2358" ht="36" spans="1:8">
      <c r="A2358" s="88" t="s">
        <v>2256</v>
      </c>
      <c r="B2358" s="4" t="s">
        <v>2258</v>
      </c>
      <c r="C2358" s="4" t="s">
        <v>16</v>
      </c>
      <c r="D2358" s="89" t="s">
        <v>1454</v>
      </c>
      <c r="E2358" s="93">
        <v>2</v>
      </c>
      <c r="F2358" s="93" t="s">
        <v>1517</v>
      </c>
      <c r="G2358" s="90" t="s">
        <v>22</v>
      </c>
      <c r="H2358" s="92" t="s">
        <v>1451</v>
      </c>
    </row>
    <row r="2359" ht="36" spans="1:8">
      <c r="A2359" s="88" t="s">
        <v>2256</v>
      </c>
      <c r="B2359" s="4" t="s">
        <v>3567</v>
      </c>
      <c r="C2359" s="4" t="s">
        <v>16</v>
      </c>
      <c r="D2359" s="89" t="s">
        <v>1454</v>
      </c>
      <c r="E2359" s="93">
        <v>1</v>
      </c>
      <c r="F2359" s="93" t="s">
        <v>3568</v>
      </c>
      <c r="G2359" s="90" t="s">
        <v>22</v>
      </c>
      <c r="H2359" s="92" t="s">
        <v>1451</v>
      </c>
    </row>
    <row r="2360" ht="36" spans="1:8">
      <c r="A2360" s="88" t="s">
        <v>2256</v>
      </c>
      <c r="B2360" s="4" t="s">
        <v>3567</v>
      </c>
      <c r="C2360" s="4" t="s">
        <v>16</v>
      </c>
      <c r="D2360" s="89" t="s">
        <v>1446</v>
      </c>
      <c r="E2360" s="93">
        <v>1</v>
      </c>
      <c r="F2360" s="93" t="s">
        <v>3569</v>
      </c>
      <c r="G2360" s="90" t="s">
        <v>22</v>
      </c>
      <c r="H2360" s="92" t="s">
        <v>1451</v>
      </c>
    </row>
    <row r="2361" ht="36" spans="1:8">
      <c r="A2361" s="88" t="s">
        <v>2256</v>
      </c>
      <c r="B2361" s="4" t="s">
        <v>3567</v>
      </c>
      <c r="C2361" s="4" t="s">
        <v>16</v>
      </c>
      <c r="D2361" s="89" t="s">
        <v>1454</v>
      </c>
      <c r="E2361" s="93">
        <v>1</v>
      </c>
      <c r="F2361" s="93" t="s">
        <v>1732</v>
      </c>
      <c r="G2361" s="90" t="s">
        <v>22</v>
      </c>
      <c r="H2361" s="92" t="s">
        <v>1451</v>
      </c>
    </row>
    <row r="2362" ht="36" spans="1:8">
      <c r="A2362" s="88" t="s">
        <v>2256</v>
      </c>
      <c r="B2362" s="4" t="s">
        <v>3570</v>
      </c>
      <c r="C2362" s="4" t="s">
        <v>16</v>
      </c>
      <c r="D2362" s="89" t="s">
        <v>1454</v>
      </c>
      <c r="E2362" s="93">
        <v>1</v>
      </c>
      <c r="F2362" s="93" t="s">
        <v>389</v>
      </c>
      <c r="G2362" s="90" t="s">
        <v>22</v>
      </c>
      <c r="H2362" s="92" t="s">
        <v>1451</v>
      </c>
    </row>
    <row r="2363" ht="36" spans="1:8">
      <c r="A2363" s="88" t="s">
        <v>2256</v>
      </c>
      <c r="B2363" s="4" t="s">
        <v>3570</v>
      </c>
      <c r="C2363" s="4" t="s">
        <v>16</v>
      </c>
      <c r="D2363" s="89" t="s">
        <v>1454</v>
      </c>
      <c r="E2363" s="93">
        <v>1</v>
      </c>
      <c r="F2363" s="93" t="s">
        <v>1517</v>
      </c>
      <c r="G2363" s="90" t="s">
        <v>22</v>
      </c>
      <c r="H2363" s="92" t="s">
        <v>1451</v>
      </c>
    </row>
    <row r="2364" ht="24" spans="1:8">
      <c r="A2364" s="3" t="s">
        <v>85</v>
      </c>
      <c r="B2364" s="4" t="s">
        <v>1782</v>
      </c>
      <c r="C2364" s="4" t="s">
        <v>1784</v>
      </c>
      <c r="D2364" s="94" t="s">
        <v>1454</v>
      </c>
      <c r="E2364" s="94">
        <v>3</v>
      </c>
      <c r="F2364" s="94" t="s">
        <v>440</v>
      </c>
      <c r="G2364" s="94" t="s">
        <v>22</v>
      </c>
      <c r="H2364" s="92" t="s">
        <v>1451</v>
      </c>
    </row>
    <row r="2365" ht="60" spans="1:8">
      <c r="A2365" s="3" t="s">
        <v>85</v>
      </c>
      <c r="B2365" s="4" t="s">
        <v>2261</v>
      </c>
      <c r="C2365" s="4" t="s">
        <v>16</v>
      </c>
      <c r="D2365" s="95" t="s">
        <v>1446</v>
      </c>
      <c r="E2365" s="95">
        <v>2</v>
      </c>
      <c r="F2365" s="96" t="s">
        <v>2263</v>
      </c>
      <c r="G2365" s="96" t="s">
        <v>60</v>
      </c>
      <c r="H2365" s="92" t="s">
        <v>1451</v>
      </c>
    </row>
    <row r="2366" ht="96" spans="1:8">
      <c r="A2366" s="3" t="s">
        <v>85</v>
      </c>
      <c r="B2366" s="4" t="s">
        <v>2261</v>
      </c>
      <c r="C2366" s="4" t="s">
        <v>16</v>
      </c>
      <c r="D2366" s="95" t="s">
        <v>1446</v>
      </c>
      <c r="E2366" s="95">
        <v>1</v>
      </c>
      <c r="F2366" s="96" t="s">
        <v>3572</v>
      </c>
      <c r="G2366" s="96" t="s">
        <v>60</v>
      </c>
      <c r="H2366" s="92" t="s">
        <v>1451</v>
      </c>
    </row>
    <row r="2367" ht="108" spans="1:8">
      <c r="A2367" s="3" t="s">
        <v>85</v>
      </c>
      <c r="B2367" s="4" t="s">
        <v>3574</v>
      </c>
      <c r="C2367" s="4" t="s">
        <v>16</v>
      </c>
      <c r="D2367" s="97" t="s">
        <v>1446</v>
      </c>
      <c r="E2367" s="97">
        <v>1</v>
      </c>
      <c r="F2367" s="97" t="s">
        <v>3577</v>
      </c>
      <c r="G2367" s="98" t="s">
        <v>22</v>
      </c>
      <c r="H2367" s="92" t="s">
        <v>1451</v>
      </c>
    </row>
    <row r="2368" ht="144" spans="1:8">
      <c r="A2368" s="3" t="s">
        <v>85</v>
      </c>
      <c r="B2368" s="4" t="s">
        <v>3574</v>
      </c>
      <c r="C2368" s="4" t="s">
        <v>16</v>
      </c>
      <c r="D2368" s="97" t="s">
        <v>1446</v>
      </c>
      <c r="E2368" s="97">
        <v>1</v>
      </c>
      <c r="F2368" s="97" t="s">
        <v>3580</v>
      </c>
      <c r="G2368" s="98" t="s">
        <v>22</v>
      </c>
      <c r="H2368" s="3" t="s">
        <v>1451</v>
      </c>
    </row>
    <row r="2369" ht="48" spans="1:8">
      <c r="A2369" s="3" t="s">
        <v>85</v>
      </c>
      <c r="B2369" s="4" t="s">
        <v>2266</v>
      </c>
      <c r="C2369" s="4" t="s">
        <v>16</v>
      </c>
      <c r="D2369" s="99" t="s">
        <v>1454</v>
      </c>
      <c r="E2369" s="99">
        <v>2</v>
      </c>
      <c r="F2369" s="100" t="s">
        <v>2269</v>
      </c>
      <c r="G2369" s="100" t="s">
        <v>22</v>
      </c>
      <c r="H2369" s="3" t="s">
        <v>1451</v>
      </c>
    </row>
    <row r="2370" ht="120" spans="1:8">
      <c r="A2370" s="3" t="s">
        <v>85</v>
      </c>
      <c r="B2370" s="4" t="s">
        <v>3582</v>
      </c>
      <c r="C2370" s="4" t="s">
        <v>16</v>
      </c>
      <c r="D2370" s="99" t="s">
        <v>1446</v>
      </c>
      <c r="E2370" s="99">
        <v>1</v>
      </c>
      <c r="F2370" s="101" t="s">
        <v>3585</v>
      </c>
      <c r="G2370" s="99" t="s">
        <v>60</v>
      </c>
      <c r="H2370" s="3" t="s">
        <v>1451</v>
      </c>
    </row>
    <row r="2371" ht="84" spans="1:8">
      <c r="A2371" s="3" t="s">
        <v>85</v>
      </c>
      <c r="B2371" s="4" t="s">
        <v>3582</v>
      </c>
      <c r="C2371" s="4" t="s">
        <v>16</v>
      </c>
      <c r="D2371" s="99" t="s">
        <v>1446</v>
      </c>
      <c r="E2371" s="99">
        <v>1</v>
      </c>
      <c r="F2371" s="101" t="s">
        <v>3589</v>
      </c>
      <c r="G2371" s="99" t="s">
        <v>60</v>
      </c>
      <c r="H2371" s="3" t="s">
        <v>1451</v>
      </c>
    </row>
    <row r="2372" ht="36" spans="1:8">
      <c r="A2372" s="3" t="s">
        <v>85</v>
      </c>
      <c r="B2372" s="4" t="s">
        <v>2272</v>
      </c>
      <c r="C2372" s="4" t="s">
        <v>16</v>
      </c>
      <c r="D2372" s="97" t="s">
        <v>1454</v>
      </c>
      <c r="E2372" s="97">
        <v>2</v>
      </c>
      <c r="F2372" s="97" t="s">
        <v>2275</v>
      </c>
      <c r="G2372" s="97" t="s">
        <v>60</v>
      </c>
      <c r="H2372" s="3" t="s">
        <v>1451</v>
      </c>
    </row>
    <row r="2373" ht="96" spans="1:8">
      <c r="A2373" s="3" t="s">
        <v>85</v>
      </c>
      <c r="B2373" s="4" t="s">
        <v>3590</v>
      </c>
      <c r="C2373" s="4" t="s">
        <v>16</v>
      </c>
      <c r="D2373" s="102" t="s">
        <v>1454</v>
      </c>
      <c r="E2373" s="102">
        <v>1</v>
      </c>
      <c r="F2373" s="102" t="s">
        <v>3593</v>
      </c>
      <c r="G2373" s="102" t="s">
        <v>60</v>
      </c>
      <c r="H2373" s="3" t="s">
        <v>1451</v>
      </c>
    </row>
    <row r="2374" ht="24" spans="1:8">
      <c r="A2374" s="3" t="s">
        <v>85</v>
      </c>
      <c r="B2374" s="4" t="s">
        <v>3590</v>
      </c>
      <c r="C2374" s="4" t="s">
        <v>16</v>
      </c>
      <c r="D2374" s="102" t="s">
        <v>1446</v>
      </c>
      <c r="E2374" s="102">
        <v>1</v>
      </c>
      <c r="F2374" s="102" t="s">
        <v>2494</v>
      </c>
      <c r="G2374" s="102" t="s">
        <v>60</v>
      </c>
      <c r="H2374" s="3" t="s">
        <v>1451</v>
      </c>
    </row>
    <row r="2375" ht="24" spans="1:8">
      <c r="A2375" s="3" t="s">
        <v>85</v>
      </c>
      <c r="B2375" s="4" t="s">
        <v>3590</v>
      </c>
      <c r="C2375" s="4" t="s">
        <v>16</v>
      </c>
      <c r="D2375" s="102" t="s">
        <v>1446</v>
      </c>
      <c r="E2375" s="102">
        <v>1</v>
      </c>
      <c r="F2375" s="102" t="s">
        <v>434</v>
      </c>
      <c r="G2375" s="102" t="s">
        <v>60</v>
      </c>
      <c r="H2375" s="3" t="s">
        <v>1451</v>
      </c>
    </row>
    <row r="2376" ht="96" spans="1:8">
      <c r="A2376" s="3" t="s">
        <v>85</v>
      </c>
      <c r="B2376" s="4" t="s">
        <v>3590</v>
      </c>
      <c r="C2376" s="4" t="s">
        <v>16</v>
      </c>
      <c r="D2376" s="102" t="s">
        <v>1454</v>
      </c>
      <c r="E2376" s="102">
        <v>1</v>
      </c>
      <c r="F2376" s="102" t="s">
        <v>3593</v>
      </c>
      <c r="G2376" s="102" t="s">
        <v>60</v>
      </c>
      <c r="H2376" s="3" t="s">
        <v>1451</v>
      </c>
    </row>
    <row r="2377" ht="24" spans="1:8">
      <c r="A2377" s="3" t="s">
        <v>85</v>
      </c>
      <c r="B2377" s="4" t="s">
        <v>3590</v>
      </c>
      <c r="C2377" s="4" t="s">
        <v>16</v>
      </c>
      <c r="D2377" s="102" t="s">
        <v>1446</v>
      </c>
      <c r="E2377" s="102">
        <v>1</v>
      </c>
      <c r="F2377" s="102" t="s">
        <v>3601</v>
      </c>
      <c r="G2377" s="102" t="s">
        <v>60</v>
      </c>
      <c r="H2377" s="3" t="s">
        <v>1451</v>
      </c>
    </row>
    <row r="2378" ht="96" spans="1:8">
      <c r="A2378" s="3" t="s">
        <v>85</v>
      </c>
      <c r="B2378" s="4" t="s">
        <v>3590</v>
      </c>
      <c r="C2378" s="4" t="s">
        <v>16</v>
      </c>
      <c r="D2378" s="102" t="s">
        <v>1446</v>
      </c>
      <c r="E2378" s="102">
        <v>1</v>
      </c>
      <c r="F2378" s="102" t="s">
        <v>3593</v>
      </c>
      <c r="G2378" s="102" t="s">
        <v>60</v>
      </c>
      <c r="H2378" s="3" t="s">
        <v>1451</v>
      </c>
    </row>
    <row r="2379" ht="60" spans="1:8">
      <c r="A2379" s="3" t="s">
        <v>85</v>
      </c>
      <c r="B2379" s="4" t="s">
        <v>2276</v>
      </c>
      <c r="C2379" s="4" t="s">
        <v>16</v>
      </c>
      <c r="D2379" s="95" t="s">
        <v>1446</v>
      </c>
      <c r="E2379" s="95">
        <v>2</v>
      </c>
      <c r="F2379" s="95" t="s">
        <v>2279</v>
      </c>
      <c r="G2379" s="95" t="s">
        <v>60</v>
      </c>
      <c r="H2379" s="3" t="s">
        <v>1451</v>
      </c>
    </row>
    <row r="2380" ht="36" spans="1:8">
      <c r="A2380" s="3" t="s">
        <v>85</v>
      </c>
      <c r="B2380" s="4" t="s">
        <v>328</v>
      </c>
      <c r="C2380" s="4" t="s">
        <v>16</v>
      </c>
      <c r="D2380" s="102" t="s">
        <v>330</v>
      </c>
      <c r="E2380" s="102">
        <v>2</v>
      </c>
      <c r="F2380" s="103" t="s">
        <v>332</v>
      </c>
      <c r="G2380" s="102" t="s">
        <v>60</v>
      </c>
      <c r="H2380" s="3" t="s">
        <v>21</v>
      </c>
    </row>
    <row r="2381" ht="36" spans="1:8">
      <c r="A2381" s="3" t="s">
        <v>85</v>
      </c>
      <c r="B2381" s="4" t="s">
        <v>328</v>
      </c>
      <c r="C2381" s="4" t="s">
        <v>16</v>
      </c>
      <c r="D2381" s="102" t="s">
        <v>330</v>
      </c>
      <c r="E2381" s="102">
        <v>1</v>
      </c>
      <c r="F2381" s="103" t="s">
        <v>690</v>
      </c>
      <c r="G2381" s="102" t="s">
        <v>60</v>
      </c>
      <c r="H2381" s="3" t="s">
        <v>21</v>
      </c>
    </row>
    <row r="2382" ht="36" spans="1:8">
      <c r="A2382" s="3" t="s">
        <v>85</v>
      </c>
      <c r="B2382" s="4" t="s">
        <v>328</v>
      </c>
      <c r="C2382" s="4" t="s">
        <v>16</v>
      </c>
      <c r="D2382" s="102" t="s">
        <v>330</v>
      </c>
      <c r="E2382" s="102">
        <v>1</v>
      </c>
      <c r="F2382" s="103" t="s">
        <v>692</v>
      </c>
      <c r="G2382" s="102" t="s">
        <v>60</v>
      </c>
      <c r="H2382" s="3" t="s">
        <v>21</v>
      </c>
    </row>
    <row r="2383" ht="36" spans="1:8">
      <c r="A2383" s="3" t="s">
        <v>85</v>
      </c>
      <c r="B2383" s="4" t="s">
        <v>328</v>
      </c>
      <c r="C2383" s="4" t="s">
        <v>16</v>
      </c>
      <c r="D2383" s="102" t="s">
        <v>330</v>
      </c>
      <c r="E2383" s="102">
        <v>1</v>
      </c>
      <c r="F2383" s="103" t="s">
        <v>694</v>
      </c>
      <c r="G2383" s="102" t="s">
        <v>60</v>
      </c>
      <c r="H2383" s="3" t="s">
        <v>21</v>
      </c>
    </row>
    <row r="2384" ht="36" spans="1:8">
      <c r="A2384" s="3" t="s">
        <v>85</v>
      </c>
      <c r="B2384" s="4" t="s">
        <v>328</v>
      </c>
      <c r="C2384" s="4" t="s">
        <v>16</v>
      </c>
      <c r="D2384" s="102" t="s">
        <v>1604</v>
      </c>
      <c r="E2384" s="102">
        <v>1</v>
      </c>
      <c r="F2384" s="103" t="s">
        <v>3607</v>
      </c>
      <c r="G2384" s="102" t="s">
        <v>60</v>
      </c>
      <c r="H2384" s="3" t="s">
        <v>1451</v>
      </c>
    </row>
    <row r="2385" ht="24" spans="1:8">
      <c r="A2385" s="3" t="s">
        <v>85</v>
      </c>
      <c r="B2385" s="4" t="s">
        <v>328</v>
      </c>
      <c r="C2385" s="4" t="s">
        <v>16</v>
      </c>
      <c r="D2385" s="102" t="s">
        <v>1604</v>
      </c>
      <c r="E2385" s="102">
        <v>1</v>
      </c>
      <c r="F2385" s="103" t="s">
        <v>2669</v>
      </c>
      <c r="G2385" s="102" t="s">
        <v>60</v>
      </c>
      <c r="H2385" s="3" t="s">
        <v>1451</v>
      </c>
    </row>
    <row r="2386" ht="108" spans="1:8">
      <c r="A2386" s="3" t="s">
        <v>85</v>
      </c>
      <c r="B2386" s="4" t="s">
        <v>328</v>
      </c>
      <c r="C2386" s="4" t="s">
        <v>16</v>
      </c>
      <c r="D2386" s="102" t="s">
        <v>1604</v>
      </c>
      <c r="E2386" s="102">
        <v>2</v>
      </c>
      <c r="F2386" s="103" t="s">
        <v>2283</v>
      </c>
      <c r="G2386" s="102" t="s">
        <v>60</v>
      </c>
      <c r="H2386" s="3" t="s">
        <v>1451</v>
      </c>
    </row>
    <row r="2387" ht="48" spans="1:8">
      <c r="A2387" s="3" t="s">
        <v>85</v>
      </c>
      <c r="B2387" s="4" t="s">
        <v>328</v>
      </c>
      <c r="C2387" s="4" t="s">
        <v>16</v>
      </c>
      <c r="D2387" s="102" t="s">
        <v>1446</v>
      </c>
      <c r="E2387" s="102">
        <v>1</v>
      </c>
      <c r="F2387" s="103" t="s">
        <v>3611</v>
      </c>
      <c r="G2387" s="103" t="s">
        <v>60</v>
      </c>
      <c r="H2387" s="3" t="s">
        <v>1451</v>
      </c>
    </row>
    <row r="2388" ht="48" spans="1:8">
      <c r="A2388" s="3" t="s">
        <v>85</v>
      </c>
      <c r="B2388" s="4" t="s">
        <v>328</v>
      </c>
      <c r="C2388" s="4" t="s">
        <v>16</v>
      </c>
      <c r="D2388" s="102" t="s">
        <v>1446</v>
      </c>
      <c r="E2388" s="102">
        <v>1</v>
      </c>
      <c r="F2388" s="103" t="s">
        <v>3614</v>
      </c>
      <c r="G2388" s="103" t="s">
        <v>60</v>
      </c>
      <c r="H2388" s="3" t="s">
        <v>1451</v>
      </c>
    </row>
    <row r="2389" ht="72" spans="1:8">
      <c r="A2389" s="3" t="s">
        <v>85</v>
      </c>
      <c r="B2389" s="4" t="s">
        <v>328</v>
      </c>
      <c r="C2389" s="4" t="s">
        <v>16</v>
      </c>
      <c r="D2389" s="102" t="s">
        <v>1446</v>
      </c>
      <c r="E2389" s="102">
        <v>1</v>
      </c>
      <c r="F2389" s="103" t="s">
        <v>3617</v>
      </c>
      <c r="G2389" s="103" t="s">
        <v>22</v>
      </c>
      <c r="H2389" s="3" t="s">
        <v>1451</v>
      </c>
    </row>
    <row r="2390" ht="48" spans="1:8">
      <c r="A2390" s="3" t="s">
        <v>85</v>
      </c>
      <c r="B2390" s="4" t="s">
        <v>328</v>
      </c>
      <c r="C2390" s="4" t="s">
        <v>16</v>
      </c>
      <c r="D2390" s="102" t="s">
        <v>1454</v>
      </c>
      <c r="E2390" s="102">
        <v>1</v>
      </c>
      <c r="F2390" s="103" t="s">
        <v>3620</v>
      </c>
      <c r="G2390" s="103" t="s">
        <v>60</v>
      </c>
      <c r="H2390" s="3" t="s">
        <v>1451</v>
      </c>
    </row>
    <row r="2391" ht="24" spans="1:8">
      <c r="A2391" s="3" t="s">
        <v>85</v>
      </c>
      <c r="B2391" s="4" t="s">
        <v>328</v>
      </c>
      <c r="C2391" s="4" t="s">
        <v>16</v>
      </c>
      <c r="D2391" s="102" t="s">
        <v>1454</v>
      </c>
      <c r="E2391" s="102">
        <v>1</v>
      </c>
      <c r="F2391" s="103" t="s">
        <v>3623</v>
      </c>
      <c r="G2391" s="103" t="s">
        <v>60</v>
      </c>
      <c r="H2391" s="3" t="s">
        <v>1451</v>
      </c>
    </row>
    <row r="2392" ht="60" spans="1:8">
      <c r="A2392" s="3" t="s">
        <v>85</v>
      </c>
      <c r="B2392" s="4" t="s">
        <v>2285</v>
      </c>
      <c r="C2392" s="4" t="s">
        <v>16</v>
      </c>
      <c r="D2392" s="94" t="s">
        <v>1639</v>
      </c>
      <c r="E2392" s="94">
        <v>1</v>
      </c>
      <c r="F2392" s="94" t="s">
        <v>2288</v>
      </c>
      <c r="G2392" s="94" t="s">
        <v>22</v>
      </c>
      <c r="H2392" s="3" t="s">
        <v>1451</v>
      </c>
    </row>
    <row r="2393" ht="60" spans="1:8">
      <c r="A2393" s="3" t="s">
        <v>85</v>
      </c>
      <c r="B2393" s="4" t="s">
        <v>2285</v>
      </c>
      <c r="C2393" s="4" t="s">
        <v>16</v>
      </c>
      <c r="D2393" s="94" t="s">
        <v>1454</v>
      </c>
      <c r="E2393" s="94">
        <v>2</v>
      </c>
      <c r="F2393" s="94" t="s">
        <v>2288</v>
      </c>
      <c r="G2393" s="94" t="s">
        <v>60</v>
      </c>
      <c r="H2393" s="3" t="s">
        <v>1451</v>
      </c>
    </row>
    <row r="2394" ht="84" spans="1:8">
      <c r="A2394" s="3" t="s">
        <v>85</v>
      </c>
      <c r="B2394" s="4" t="s">
        <v>2285</v>
      </c>
      <c r="C2394" s="4" t="s">
        <v>16</v>
      </c>
      <c r="D2394" s="94" t="s">
        <v>1454</v>
      </c>
      <c r="E2394" s="94">
        <v>2</v>
      </c>
      <c r="F2394" s="94" t="s">
        <v>2292</v>
      </c>
      <c r="G2394" s="94" t="s">
        <v>22</v>
      </c>
      <c r="H2394" s="3" t="s">
        <v>1451</v>
      </c>
    </row>
    <row r="2395" ht="36" spans="1:8">
      <c r="A2395" s="3" t="s">
        <v>85</v>
      </c>
      <c r="B2395" s="4" t="s">
        <v>2285</v>
      </c>
      <c r="C2395" s="4" t="s">
        <v>16</v>
      </c>
      <c r="D2395" s="94" t="s">
        <v>1454</v>
      </c>
      <c r="E2395" s="94">
        <v>2</v>
      </c>
      <c r="F2395" s="94" t="s">
        <v>2296</v>
      </c>
      <c r="G2395" s="94" t="s">
        <v>60</v>
      </c>
      <c r="H2395" s="3" t="s">
        <v>1451</v>
      </c>
    </row>
    <row r="2396" ht="36" spans="1:8">
      <c r="A2396" s="3" t="s">
        <v>85</v>
      </c>
      <c r="B2396" s="4" t="s">
        <v>2285</v>
      </c>
      <c r="C2396" s="4" t="s">
        <v>16</v>
      </c>
      <c r="D2396" s="94" t="s">
        <v>1454</v>
      </c>
      <c r="E2396" s="94">
        <v>2</v>
      </c>
      <c r="F2396" s="94" t="s">
        <v>2299</v>
      </c>
      <c r="G2396" s="94" t="s">
        <v>22</v>
      </c>
      <c r="H2396" s="3" t="s">
        <v>1451</v>
      </c>
    </row>
    <row r="2397" ht="24" spans="1:8">
      <c r="A2397" s="3" t="s">
        <v>85</v>
      </c>
      <c r="B2397" s="4" t="s">
        <v>725</v>
      </c>
      <c r="C2397" s="4" t="s">
        <v>16</v>
      </c>
      <c r="D2397" s="94" t="s">
        <v>3628</v>
      </c>
      <c r="E2397" s="94">
        <v>1</v>
      </c>
      <c r="F2397" s="101" t="s">
        <v>2480</v>
      </c>
      <c r="G2397" s="101" t="s">
        <v>60</v>
      </c>
      <c r="H2397" s="3" t="s">
        <v>1451</v>
      </c>
    </row>
    <row r="2398" ht="60" spans="1:8">
      <c r="A2398" s="3" t="s">
        <v>85</v>
      </c>
      <c r="B2398" s="4" t="s">
        <v>725</v>
      </c>
      <c r="C2398" s="4" t="s">
        <v>48</v>
      </c>
      <c r="D2398" s="94" t="s">
        <v>727</v>
      </c>
      <c r="E2398" s="94">
        <v>19</v>
      </c>
      <c r="F2398" s="104" t="s">
        <v>729</v>
      </c>
      <c r="G2398" s="104" t="s">
        <v>60</v>
      </c>
      <c r="H2398" s="3" t="s">
        <v>733</v>
      </c>
    </row>
    <row r="2399" ht="60" spans="1:8">
      <c r="A2399" s="3" t="s">
        <v>85</v>
      </c>
      <c r="B2399" s="4" t="s">
        <v>725</v>
      </c>
      <c r="C2399" s="4" t="s">
        <v>48</v>
      </c>
      <c r="D2399" s="94" t="s">
        <v>727</v>
      </c>
      <c r="E2399" s="94">
        <v>27</v>
      </c>
      <c r="F2399" s="105" t="s">
        <v>729</v>
      </c>
      <c r="G2399" s="105" t="s">
        <v>22</v>
      </c>
      <c r="H2399" s="3" t="s">
        <v>733</v>
      </c>
    </row>
    <row r="2400" ht="24" spans="1:8">
      <c r="A2400" s="3" t="s">
        <v>85</v>
      </c>
      <c r="B2400" s="4" t="s">
        <v>725</v>
      </c>
      <c r="C2400" s="4" t="s">
        <v>48</v>
      </c>
      <c r="D2400" s="94" t="s">
        <v>727</v>
      </c>
      <c r="E2400" s="94">
        <v>2</v>
      </c>
      <c r="F2400" s="105" t="s">
        <v>1089</v>
      </c>
      <c r="G2400" s="105" t="s">
        <v>22</v>
      </c>
      <c r="H2400" s="3" t="s">
        <v>733</v>
      </c>
    </row>
    <row r="2401" ht="24" spans="1:8">
      <c r="A2401" s="3" t="s">
        <v>85</v>
      </c>
      <c r="B2401" s="4" t="s">
        <v>725</v>
      </c>
      <c r="C2401" s="4" t="s">
        <v>48</v>
      </c>
      <c r="D2401" s="94" t="s">
        <v>3628</v>
      </c>
      <c r="E2401" s="94">
        <v>1</v>
      </c>
      <c r="F2401" s="105" t="s">
        <v>3632</v>
      </c>
      <c r="G2401" s="105" t="s">
        <v>60</v>
      </c>
      <c r="H2401" s="3" t="s">
        <v>1451</v>
      </c>
    </row>
    <row r="2402" ht="24" spans="1:8">
      <c r="A2402" s="3" t="s">
        <v>85</v>
      </c>
      <c r="B2402" s="4" t="s">
        <v>725</v>
      </c>
      <c r="C2402" s="4" t="s">
        <v>48</v>
      </c>
      <c r="D2402" s="94" t="s">
        <v>1454</v>
      </c>
      <c r="E2402" s="94">
        <v>1</v>
      </c>
      <c r="F2402" s="105" t="s">
        <v>3635</v>
      </c>
      <c r="G2402" s="105" t="s">
        <v>22</v>
      </c>
      <c r="H2402" s="3" t="s">
        <v>1451</v>
      </c>
    </row>
    <row r="2403" ht="24" spans="1:8">
      <c r="A2403" s="3" t="s">
        <v>85</v>
      </c>
      <c r="B2403" s="4" t="s">
        <v>725</v>
      </c>
      <c r="C2403" s="4" t="s">
        <v>48</v>
      </c>
      <c r="D2403" s="94" t="s">
        <v>1454</v>
      </c>
      <c r="E2403" s="94">
        <v>1</v>
      </c>
      <c r="F2403" s="104" t="s">
        <v>3639</v>
      </c>
      <c r="G2403" s="104" t="s">
        <v>22</v>
      </c>
      <c r="H2403" s="3" t="s">
        <v>1451</v>
      </c>
    </row>
    <row r="2404" ht="24" spans="1:8">
      <c r="A2404" s="3" t="s">
        <v>85</v>
      </c>
      <c r="B2404" s="4" t="s">
        <v>725</v>
      </c>
      <c r="C2404" s="4" t="s">
        <v>16</v>
      </c>
      <c r="D2404" s="99" t="s">
        <v>1446</v>
      </c>
      <c r="E2404" s="99">
        <v>1</v>
      </c>
      <c r="F2404" s="106" t="s">
        <v>1455</v>
      </c>
      <c r="G2404" s="105" t="s">
        <v>22</v>
      </c>
      <c r="H2404" s="3" t="s">
        <v>1451</v>
      </c>
    </row>
    <row r="2405" ht="48" spans="1:8">
      <c r="A2405" s="3" t="s">
        <v>85</v>
      </c>
      <c r="B2405" s="4" t="s">
        <v>725</v>
      </c>
      <c r="C2405" s="4" t="s">
        <v>16</v>
      </c>
      <c r="D2405" s="99" t="s">
        <v>1454</v>
      </c>
      <c r="E2405" s="99">
        <v>1</v>
      </c>
      <c r="F2405" s="107" t="s">
        <v>3645</v>
      </c>
      <c r="G2405" s="105" t="s">
        <v>22</v>
      </c>
      <c r="H2405" s="3" t="s">
        <v>1451</v>
      </c>
    </row>
    <row r="2406" ht="120" spans="1:8">
      <c r="A2406" s="3" t="s">
        <v>85</v>
      </c>
      <c r="B2406" s="4" t="s">
        <v>1519</v>
      </c>
      <c r="C2406" s="4" t="s">
        <v>16</v>
      </c>
      <c r="D2406" s="95" t="s">
        <v>1454</v>
      </c>
      <c r="E2406" s="95">
        <v>2</v>
      </c>
      <c r="F2406" s="96" t="s">
        <v>2303</v>
      </c>
      <c r="G2406" s="95" t="s">
        <v>60</v>
      </c>
      <c r="H2406" s="3" t="s">
        <v>1451</v>
      </c>
    </row>
    <row r="2407" ht="168" spans="1:8">
      <c r="A2407" s="3" t="s">
        <v>85</v>
      </c>
      <c r="B2407" s="4" t="s">
        <v>1519</v>
      </c>
      <c r="C2407" s="4" t="s">
        <v>16</v>
      </c>
      <c r="D2407" s="95" t="s">
        <v>1446</v>
      </c>
      <c r="E2407" s="95">
        <v>6</v>
      </c>
      <c r="F2407" s="96" t="s">
        <v>1522</v>
      </c>
      <c r="G2407" s="95" t="s">
        <v>60</v>
      </c>
      <c r="H2407" s="3" t="s">
        <v>1451</v>
      </c>
    </row>
    <row r="2408" ht="24" spans="1:8">
      <c r="A2408" s="3" t="s">
        <v>85</v>
      </c>
      <c r="B2408" s="4" t="s">
        <v>1519</v>
      </c>
      <c r="C2408" s="4" t="s">
        <v>16</v>
      </c>
      <c r="D2408" s="95" t="s">
        <v>1446</v>
      </c>
      <c r="E2408" s="95">
        <v>2</v>
      </c>
      <c r="F2408" s="96" t="s">
        <v>2306</v>
      </c>
      <c r="G2408" s="95" t="s">
        <v>60</v>
      </c>
      <c r="H2408" s="3" t="s">
        <v>1451</v>
      </c>
    </row>
    <row r="2409" ht="24" spans="1:8">
      <c r="A2409" s="3" t="s">
        <v>85</v>
      </c>
      <c r="B2409" s="4" t="s">
        <v>1519</v>
      </c>
      <c r="C2409" s="4" t="s">
        <v>16</v>
      </c>
      <c r="D2409" s="95" t="s">
        <v>1446</v>
      </c>
      <c r="E2409" s="95">
        <v>1</v>
      </c>
      <c r="F2409" s="95" t="s">
        <v>1505</v>
      </c>
      <c r="G2409" s="95" t="s">
        <v>60</v>
      </c>
      <c r="H2409" s="3" t="s">
        <v>1451</v>
      </c>
    </row>
    <row r="2410" ht="24" spans="1:8">
      <c r="A2410" s="3" t="s">
        <v>85</v>
      </c>
      <c r="B2410" s="4" t="s">
        <v>1519</v>
      </c>
      <c r="C2410" s="4" t="s">
        <v>16</v>
      </c>
      <c r="D2410" s="95" t="s">
        <v>1454</v>
      </c>
      <c r="E2410" s="95">
        <v>1</v>
      </c>
      <c r="F2410" s="95" t="s">
        <v>3649</v>
      </c>
      <c r="G2410" s="95" t="s">
        <v>60</v>
      </c>
      <c r="H2410" s="3" t="s">
        <v>1451</v>
      </c>
    </row>
    <row r="2411" ht="24" spans="1:8">
      <c r="A2411" s="3" t="s">
        <v>85</v>
      </c>
      <c r="B2411" s="4" t="s">
        <v>1819</v>
      </c>
      <c r="C2411" s="4" t="s">
        <v>16</v>
      </c>
      <c r="D2411" s="108" t="s">
        <v>1446</v>
      </c>
      <c r="E2411" s="109" t="s">
        <v>3992</v>
      </c>
      <c r="F2411" s="109" t="s">
        <v>2409</v>
      </c>
      <c r="G2411" s="94" t="s">
        <v>201</v>
      </c>
      <c r="H2411" s="3" t="s">
        <v>1451</v>
      </c>
    </row>
    <row r="2412" ht="24" spans="1:8">
      <c r="A2412" s="3" t="s">
        <v>85</v>
      </c>
      <c r="B2412" s="4" t="s">
        <v>1819</v>
      </c>
      <c r="C2412" s="4" t="s">
        <v>16</v>
      </c>
      <c r="D2412" s="108" t="s">
        <v>1446</v>
      </c>
      <c r="E2412" s="109" t="s">
        <v>3992</v>
      </c>
      <c r="F2412" s="109" t="s">
        <v>2409</v>
      </c>
      <c r="G2412" s="94" t="s">
        <v>22</v>
      </c>
      <c r="H2412" s="3" t="s">
        <v>1451</v>
      </c>
    </row>
    <row r="2413" ht="24" spans="1:8">
      <c r="A2413" s="3" t="s">
        <v>85</v>
      </c>
      <c r="B2413" s="4" t="s">
        <v>1819</v>
      </c>
      <c r="C2413" s="4" t="s">
        <v>48</v>
      </c>
      <c r="D2413" s="108" t="s">
        <v>1446</v>
      </c>
      <c r="E2413" s="109" t="s">
        <v>3993</v>
      </c>
      <c r="F2413" s="99" t="s">
        <v>1822</v>
      </c>
      <c r="G2413" s="94" t="s">
        <v>60</v>
      </c>
      <c r="H2413" s="3" t="s">
        <v>1451</v>
      </c>
    </row>
    <row r="2414" ht="24" spans="1:8">
      <c r="A2414" s="3" t="s">
        <v>85</v>
      </c>
      <c r="B2414" s="4" t="s">
        <v>1819</v>
      </c>
      <c r="C2414" s="4" t="s">
        <v>744</v>
      </c>
      <c r="D2414" s="108" t="s">
        <v>1446</v>
      </c>
      <c r="E2414" s="109">
        <v>1</v>
      </c>
      <c r="F2414" s="108" t="s">
        <v>2437</v>
      </c>
      <c r="G2414" s="94" t="s">
        <v>201</v>
      </c>
      <c r="H2414" s="3" t="s">
        <v>1451</v>
      </c>
    </row>
    <row r="2415" ht="96" spans="1:8">
      <c r="A2415" s="3" t="s">
        <v>85</v>
      </c>
      <c r="B2415" s="4" t="s">
        <v>734</v>
      </c>
      <c r="C2415" s="4" t="s">
        <v>16</v>
      </c>
      <c r="D2415" s="110" t="s">
        <v>727</v>
      </c>
      <c r="E2415" s="111">
        <v>2</v>
      </c>
      <c r="F2415" s="95" t="s">
        <v>737</v>
      </c>
      <c r="G2415" s="111" t="s">
        <v>201</v>
      </c>
      <c r="H2415" s="3" t="s">
        <v>733</v>
      </c>
    </row>
    <row r="2416" ht="48" spans="1:8">
      <c r="A2416" s="3" t="s">
        <v>85</v>
      </c>
      <c r="B2416" s="4" t="s">
        <v>734</v>
      </c>
      <c r="C2416" s="4" t="s">
        <v>16</v>
      </c>
      <c r="D2416" s="110" t="s">
        <v>727</v>
      </c>
      <c r="E2416" s="111">
        <v>2</v>
      </c>
      <c r="F2416" s="95" t="s">
        <v>787</v>
      </c>
      <c r="G2416" s="111" t="s">
        <v>201</v>
      </c>
      <c r="H2416" s="3" t="s">
        <v>733</v>
      </c>
    </row>
    <row r="2417" ht="24" spans="1:8">
      <c r="A2417" s="3" t="s">
        <v>85</v>
      </c>
      <c r="B2417" s="4" t="s">
        <v>734</v>
      </c>
      <c r="C2417" s="4" t="s">
        <v>16</v>
      </c>
      <c r="D2417" s="110" t="s">
        <v>727</v>
      </c>
      <c r="E2417" s="111">
        <v>1</v>
      </c>
      <c r="F2417" s="95" t="s">
        <v>770</v>
      </c>
      <c r="G2417" s="111" t="s">
        <v>60</v>
      </c>
      <c r="H2417" s="3" t="s">
        <v>733</v>
      </c>
    </row>
    <row r="2418" ht="96" spans="1:8">
      <c r="A2418" s="3" t="s">
        <v>85</v>
      </c>
      <c r="B2418" s="4" t="s">
        <v>734</v>
      </c>
      <c r="C2418" s="4" t="s">
        <v>16</v>
      </c>
      <c r="D2418" s="110" t="s">
        <v>727</v>
      </c>
      <c r="E2418" s="111">
        <v>20</v>
      </c>
      <c r="F2418" s="95" t="s">
        <v>737</v>
      </c>
      <c r="G2418" s="111" t="s">
        <v>60</v>
      </c>
      <c r="H2418" s="3" t="s">
        <v>733</v>
      </c>
    </row>
    <row r="2419" ht="48" spans="1:8">
      <c r="A2419" s="3" t="s">
        <v>85</v>
      </c>
      <c r="B2419" s="4" t="s">
        <v>734</v>
      </c>
      <c r="C2419" s="4" t="s">
        <v>16</v>
      </c>
      <c r="D2419" s="110" t="s">
        <v>727</v>
      </c>
      <c r="E2419" s="110">
        <v>10</v>
      </c>
      <c r="F2419" s="95" t="s">
        <v>787</v>
      </c>
      <c r="G2419" s="111" t="s">
        <v>60</v>
      </c>
      <c r="H2419" s="3" t="s">
        <v>733</v>
      </c>
    </row>
    <row r="2420" ht="24" spans="1:8">
      <c r="A2420" s="3" t="s">
        <v>85</v>
      </c>
      <c r="B2420" s="4" t="s">
        <v>734</v>
      </c>
      <c r="C2420" s="4" t="s">
        <v>16</v>
      </c>
      <c r="D2420" s="110" t="s">
        <v>727</v>
      </c>
      <c r="E2420" s="111">
        <v>1</v>
      </c>
      <c r="F2420" s="95" t="s">
        <v>902</v>
      </c>
      <c r="G2420" s="111" t="s">
        <v>60</v>
      </c>
      <c r="H2420" s="3" t="s">
        <v>733</v>
      </c>
    </row>
    <row r="2421" ht="24" spans="1:8">
      <c r="A2421" s="3" t="s">
        <v>85</v>
      </c>
      <c r="B2421" s="4" t="s">
        <v>734</v>
      </c>
      <c r="C2421" s="4" t="s">
        <v>16</v>
      </c>
      <c r="D2421" s="110" t="s">
        <v>1446</v>
      </c>
      <c r="E2421" s="111">
        <v>2</v>
      </c>
      <c r="F2421" s="95" t="s">
        <v>550</v>
      </c>
      <c r="G2421" s="111" t="s">
        <v>60</v>
      </c>
      <c r="H2421" s="3" t="s">
        <v>1451</v>
      </c>
    </row>
    <row r="2422" ht="24" spans="1:8">
      <c r="A2422" s="3" t="s">
        <v>85</v>
      </c>
      <c r="B2422" s="4" t="s">
        <v>734</v>
      </c>
      <c r="C2422" s="4" t="s">
        <v>16</v>
      </c>
      <c r="D2422" s="110" t="s">
        <v>1446</v>
      </c>
      <c r="E2422" s="111">
        <v>1</v>
      </c>
      <c r="F2422" s="95" t="s">
        <v>3655</v>
      </c>
      <c r="G2422" s="111" t="s">
        <v>60</v>
      </c>
      <c r="H2422" s="3" t="s">
        <v>1451</v>
      </c>
    </row>
    <row r="2423" ht="24" spans="1:8">
      <c r="A2423" s="3" t="s">
        <v>85</v>
      </c>
      <c r="B2423" s="4" t="s">
        <v>734</v>
      </c>
      <c r="C2423" s="4" t="s">
        <v>16</v>
      </c>
      <c r="D2423" s="110" t="s">
        <v>1446</v>
      </c>
      <c r="E2423" s="111">
        <v>1</v>
      </c>
      <c r="F2423" s="95" t="s">
        <v>2494</v>
      </c>
      <c r="G2423" s="111" t="s">
        <v>60</v>
      </c>
      <c r="H2423" s="3" t="s">
        <v>1451</v>
      </c>
    </row>
    <row r="2424" ht="36" spans="1:8">
      <c r="A2424" s="3" t="s">
        <v>85</v>
      </c>
      <c r="B2424" s="4" t="s">
        <v>734</v>
      </c>
      <c r="C2424" s="4" t="s">
        <v>16</v>
      </c>
      <c r="D2424" s="110" t="s">
        <v>1446</v>
      </c>
      <c r="E2424" s="111">
        <v>2</v>
      </c>
      <c r="F2424" s="95" t="s">
        <v>2309</v>
      </c>
      <c r="G2424" s="111" t="s">
        <v>60</v>
      </c>
      <c r="H2424" s="3" t="s">
        <v>1451</v>
      </c>
    </row>
    <row r="2425" ht="24" spans="1:8">
      <c r="A2425" s="3" t="s">
        <v>85</v>
      </c>
      <c r="B2425" s="4" t="s">
        <v>734</v>
      </c>
      <c r="C2425" s="4" t="s">
        <v>16</v>
      </c>
      <c r="D2425" s="110" t="s">
        <v>1446</v>
      </c>
      <c r="E2425" s="111">
        <v>1</v>
      </c>
      <c r="F2425" s="95" t="s">
        <v>3658</v>
      </c>
      <c r="G2425" s="111" t="s">
        <v>60</v>
      </c>
      <c r="H2425" s="3" t="s">
        <v>1451</v>
      </c>
    </row>
    <row r="2426" ht="24" spans="1:8">
      <c r="A2426" s="3" t="s">
        <v>85</v>
      </c>
      <c r="B2426" s="4" t="s">
        <v>734</v>
      </c>
      <c r="C2426" s="4" t="s">
        <v>16</v>
      </c>
      <c r="D2426" s="110" t="s">
        <v>1446</v>
      </c>
      <c r="E2426" s="112">
        <v>1</v>
      </c>
      <c r="F2426" s="95" t="s">
        <v>212</v>
      </c>
      <c r="G2426" s="111" t="s">
        <v>60</v>
      </c>
      <c r="H2426" s="3" t="s">
        <v>1451</v>
      </c>
    </row>
    <row r="2427" ht="36" spans="1:8">
      <c r="A2427" s="3" t="s">
        <v>85</v>
      </c>
      <c r="B2427" s="4" t="s">
        <v>734</v>
      </c>
      <c r="C2427" s="4" t="s">
        <v>800</v>
      </c>
      <c r="D2427" s="95" t="s">
        <v>796</v>
      </c>
      <c r="E2427" s="110">
        <v>8</v>
      </c>
      <c r="F2427" s="110" t="s">
        <v>802</v>
      </c>
      <c r="G2427" s="111" t="s">
        <v>201</v>
      </c>
      <c r="H2427" s="3" t="s">
        <v>733</v>
      </c>
    </row>
    <row r="2428" ht="36" spans="1:8">
      <c r="A2428" s="3" t="s">
        <v>85</v>
      </c>
      <c r="B2428" s="4" t="s">
        <v>734</v>
      </c>
      <c r="C2428" s="4" t="s">
        <v>800</v>
      </c>
      <c r="D2428" s="95" t="s">
        <v>796</v>
      </c>
      <c r="E2428" s="112">
        <v>1</v>
      </c>
      <c r="F2428" s="95" t="s">
        <v>1089</v>
      </c>
      <c r="G2428" s="111" t="s">
        <v>201</v>
      </c>
      <c r="H2428" s="3" t="s">
        <v>733</v>
      </c>
    </row>
    <row r="2429" ht="36" spans="1:8">
      <c r="A2429" s="3" t="s">
        <v>85</v>
      </c>
      <c r="B2429" s="4" t="s">
        <v>734</v>
      </c>
      <c r="C2429" s="4" t="s">
        <v>800</v>
      </c>
      <c r="D2429" s="95" t="s">
        <v>796</v>
      </c>
      <c r="E2429" s="111">
        <v>1</v>
      </c>
      <c r="F2429" s="110" t="s">
        <v>1374</v>
      </c>
      <c r="G2429" s="111" t="s">
        <v>201</v>
      </c>
      <c r="H2429" s="3" t="s">
        <v>733</v>
      </c>
    </row>
    <row r="2430" ht="36" spans="1:8">
      <c r="A2430" s="3" t="s">
        <v>85</v>
      </c>
      <c r="B2430" s="4" t="s">
        <v>734</v>
      </c>
      <c r="C2430" s="4" t="s">
        <v>800</v>
      </c>
      <c r="D2430" s="95" t="s">
        <v>796</v>
      </c>
      <c r="E2430" s="111">
        <v>1</v>
      </c>
      <c r="F2430" s="110" t="s">
        <v>1374</v>
      </c>
      <c r="G2430" s="111" t="s">
        <v>60</v>
      </c>
      <c r="H2430" s="3" t="s">
        <v>733</v>
      </c>
    </row>
    <row r="2431" ht="36" spans="1:8">
      <c r="A2431" s="3" t="s">
        <v>85</v>
      </c>
      <c r="B2431" s="4" t="s">
        <v>734</v>
      </c>
      <c r="C2431" s="4" t="s">
        <v>800</v>
      </c>
      <c r="D2431" s="95" t="s">
        <v>796</v>
      </c>
      <c r="E2431" s="111">
        <v>1</v>
      </c>
      <c r="F2431" s="110" t="s">
        <v>1377</v>
      </c>
      <c r="G2431" s="111" t="s">
        <v>60</v>
      </c>
      <c r="H2431" s="3" t="s">
        <v>733</v>
      </c>
    </row>
    <row r="2432" ht="36" spans="1:8">
      <c r="A2432" s="3" t="s">
        <v>85</v>
      </c>
      <c r="B2432" s="4" t="s">
        <v>734</v>
      </c>
      <c r="C2432" s="4" t="s">
        <v>800</v>
      </c>
      <c r="D2432" s="95" t="s">
        <v>796</v>
      </c>
      <c r="E2432" s="111">
        <v>1</v>
      </c>
      <c r="F2432" s="110" t="s">
        <v>1380</v>
      </c>
      <c r="G2432" s="111" t="s">
        <v>60</v>
      </c>
      <c r="H2432" s="3" t="s">
        <v>733</v>
      </c>
    </row>
    <row r="2433" ht="36" spans="1:8">
      <c r="A2433" s="3" t="s">
        <v>85</v>
      </c>
      <c r="B2433" s="4" t="s">
        <v>734</v>
      </c>
      <c r="C2433" s="4" t="s">
        <v>800</v>
      </c>
      <c r="D2433" s="95" t="s">
        <v>796</v>
      </c>
      <c r="E2433" s="111">
        <v>1</v>
      </c>
      <c r="F2433" s="110" t="s">
        <v>1383</v>
      </c>
      <c r="G2433" s="111" t="s">
        <v>60</v>
      </c>
      <c r="H2433" s="3" t="s">
        <v>733</v>
      </c>
    </row>
    <row r="2434" ht="36" spans="1:8">
      <c r="A2434" s="3" t="s">
        <v>85</v>
      </c>
      <c r="B2434" s="4" t="s">
        <v>734</v>
      </c>
      <c r="C2434" s="4" t="s">
        <v>800</v>
      </c>
      <c r="D2434" s="95" t="s">
        <v>796</v>
      </c>
      <c r="E2434" s="111">
        <v>1</v>
      </c>
      <c r="F2434" s="110" t="s">
        <v>1386</v>
      </c>
      <c r="G2434" s="111" t="s">
        <v>60</v>
      </c>
      <c r="H2434" s="3" t="s">
        <v>733</v>
      </c>
    </row>
    <row r="2435" ht="36" spans="1:8">
      <c r="A2435" s="3" t="s">
        <v>85</v>
      </c>
      <c r="B2435" s="4" t="s">
        <v>734</v>
      </c>
      <c r="C2435" s="4" t="s">
        <v>800</v>
      </c>
      <c r="D2435" s="95" t="s">
        <v>796</v>
      </c>
      <c r="E2435" s="110">
        <v>1</v>
      </c>
      <c r="F2435" s="110" t="s">
        <v>1388</v>
      </c>
      <c r="G2435" s="111" t="s">
        <v>60</v>
      </c>
      <c r="H2435" s="3" t="s">
        <v>733</v>
      </c>
    </row>
    <row r="2436" ht="36" spans="1:8">
      <c r="A2436" s="3" t="s">
        <v>85</v>
      </c>
      <c r="B2436" s="4" t="s">
        <v>734</v>
      </c>
      <c r="C2436" s="4" t="s">
        <v>800</v>
      </c>
      <c r="D2436" s="95" t="s">
        <v>796</v>
      </c>
      <c r="E2436" s="110">
        <v>1</v>
      </c>
      <c r="F2436" s="110" t="s">
        <v>1390</v>
      </c>
      <c r="G2436" s="111" t="s">
        <v>60</v>
      </c>
      <c r="H2436" s="3" t="s">
        <v>733</v>
      </c>
    </row>
    <row r="2437" ht="36" spans="1:8">
      <c r="A2437" s="3" t="s">
        <v>85</v>
      </c>
      <c r="B2437" s="4" t="s">
        <v>734</v>
      </c>
      <c r="C2437" s="4" t="s">
        <v>800</v>
      </c>
      <c r="D2437" s="95" t="s">
        <v>796</v>
      </c>
      <c r="E2437" s="110">
        <v>1</v>
      </c>
      <c r="F2437" s="110" t="s">
        <v>1393</v>
      </c>
      <c r="G2437" s="111" t="s">
        <v>60</v>
      </c>
      <c r="H2437" s="3" t="s">
        <v>733</v>
      </c>
    </row>
    <row r="2438" ht="36" spans="1:8">
      <c r="A2438" s="3" t="s">
        <v>85</v>
      </c>
      <c r="B2438" s="4" t="s">
        <v>734</v>
      </c>
      <c r="C2438" s="4" t="s">
        <v>800</v>
      </c>
      <c r="D2438" s="95" t="s">
        <v>796</v>
      </c>
      <c r="E2438" s="110">
        <v>1</v>
      </c>
      <c r="F2438" s="110" t="s">
        <v>1196</v>
      </c>
      <c r="G2438" s="111" t="s">
        <v>60</v>
      </c>
      <c r="H2438" s="3" t="s">
        <v>733</v>
      </c>
    </row>
    <row r="2439" ht="36" spans="1:8">
      <c r="A2439" s="3" t="s">
        <v>85</v>
      </c>
      <c r="B2439" s="4" t="s">
        <v>734</v>
      </c>
      <c r="C2439" s="4" t="s">
        <v>800</v>
      </c>
      <c r="D2439" s="95" t="s">
        <v>796</v>
      </c>
      <c r="E2439" s="110">
        <v>1</v>
      </c>
      <c r="F2439" s="110" t="s">
        <v>1004</v>
      </c>
      <c r="G2439" s="111" t="s">
        <v>60</v>
      </c>
      <c r="H2439" s="3" t="s">
        <v>733</v>
      </c>
    </row>
    <row r="2440" ht="36" spans="1:8">
      <c r="A2440" s="3" t="s">
        <v>85</v>
      </c>
      <c r="B2440" s="4" t="s">
        <v>734</v>
      </c>
      <c r="C2440" s="4" t="s">
        <v>800</v>
      </c>
      <c r="D2440" s="95" t="s">
        <v>796</v>
      </c>
      <c r="E2440" s="110">
        <v>1</v>
      </c>
      <c r="F2440" s="110" t="s">
        <v>1103</v>
      </c>
      <c r="G2440" s="111" t="s">
        <v>60</v>
      </c>
      <c r="H2440" s="3" t="s">
        <v>733</v>
      </c>
    </row>
    <row r="2441" ht="36" spans="1:8">
      <c r="A2441" s="3" t="s">
        <v>85</v>
      </c>
      <c r="B2441" s="4" t="s">
        <v>734</v>
      </c>
      <c r="C2441" s="4" t="s">
        <v>800</v>
      </c>
      <c r="D2441" s="95" t="s">
        <v>796</v>
      </c>
      <c r="E2441" s="110">
        <v>1</v>
      </c>
      <c r="F2441" s="110" t="s">
        <v>1171</v>
      </c>
      <c r="G2441" s="111" t="s">
        <v>60</v>
      </c>
      <c r="H2441" s="3" t="s">
        <v>733</v>
      </c>
    </row>
    <row r="2442" ht="36" spans="1:8">
      <c r="A2442" s="3" t="s">
        <v>85</v>
      </c>
      <c r="B2442" s="4" t="s">
        <v>734</v>
      </c>
      <c r="C2442" s="4" t="s">
        <v>800</v>
      </c>
      <c r="D2442" s="95" t="s">
        <v>796</v>
      </c>
      <c r="E2442" s="110">
        <v>1</v>
      </c>
      <c r="F2442" s="110" t="s">
        <v>1402</v>
      </c>
      <c r="G2442" s="111" t="s">
        <v>60</v>
      </c>
      <c r="H2442" s="3" t="s">
        <v>733</v>
      </c>
    </row>
    <row r="2443" ht="36" spans="1:8">
      <c r="A2443" s="3" t="s">
        <v>85</v>
      </c>
      <c r="B2443" s="4" t="s">
        <v>734</v>
      </c>
      <c r="C2443" s="4" t="s">
        <v>800</v>
      </c>
      <c r="D2443" s="95" t="s">
        <v>796</v>
      </c>
      <c r="E2443" s="110">
        <v>1</v>
      </c>
      <c r="F2443" s="110" t="s">
        <v>954</v>
      </c>
      <c r="G2443" s="111" t="s">
        <v>60</v>
      </c>
      <c r="H2443" s="3" t="s">
        <v>733</v>
      </c>
    </row>
    <row r="2444" ht="24" spans="1:8">
      <c r="A2444" s="3" t="s">
        <v>85</v>
      </c>
      <c r="B2444" s="4" t="s">
        <v>734</v>
      </c>
      <c r="C2444" s="4" t="s">
        <v>16</v>
      </c>
      <c r="D2444" s="110" t="s">
        <v>727</v>
      </c>
      <c r="E2444" s="111">
        <v>1</v>
      </c>
      <c r="F2444" s="110" t="s">
        <v>1405</v>
      </c>
      <c r="G2444" s="111" t="s">
        <v>201</v>
      </c>
      <c r="H2444" s="3" t="s">
        <v>733</v>
      </c>
    </row>
    <row r="2445" ht="24" spans="1:8">
      <c r="A2445" s="3" t="s">
        <v>85</v>
      </c>
      <c r="B2445" s="4" t="s">
        <v>734</v>
      </c>
      <c r="C2445" s="4" t="s">
        <v>16</v>
      </c>
      <c r="D2445" s="110" t="s">
        <v>727</v>
      </c>
      <c r="E2445" s="111">
        <v>2</v>
      </c>
      <c r="F2445" s="110" t="s">
        <v>1096</v>
      </c>
      <c r="G2445" s="111" t="s">
        <v>60</v>
      </c>
      <c r="H2445" s="3" t="s">
        <v>733</v>
      </c>
    </row>
    <row r="2446" ht="36" spans="1:8">
      <c r="A2446" s="3" t="s">
        <v>85</v>
      </c>
      <c r="B2446" s="4" t="s">
        <v>734</v>
      </c>
      <c r="C2446" s="4" t="s">
        <v>16</v>
      </c>
      <c r="D2446" s="110" t="s">
        <v>727</v>
      </c>
      <c r="E2446" s="111">
        <v>1</v>
      </c>
      <c r="F2446" s="110" t="s">
        <v>1409</v>
      </c>
      <c r="G2446" s="111" t="s">
        <v>60</v>
      </c>
      <c r="H2446" s="3" t="s">
        <v>733</v>
      </c>
    </row>
    <row r="2447" ht="24" spans="1:8">
      <c r="A2447" s="3" t="s">
        <v>85</v>
      </c>
      <c r="B2447" s="4" t="s">
        <v>734</v>
      </c>
      <c r="C2447" s="4" t="s">
        <v>16</v>
      </c>
      <c r="D2447" s="110" t="s">
        <v>727</v>
      </c>
      <c r="E2447" s="111">
        <v>1</v>
      </c>
      <c r="F2447" s="110" t="s">
        <v>1412</v>
      </c>
      <c r="G2447" s="111" t="s">
        <v>60</v>
      </c>
      <c r="H2447" s="3" t="s">
        <v>733</v>
      </c>
    </row>
    <row r="2448" ht="24" spans="1:8">
      <c r="A2448" s="3" t="s">
        <v>85</v>
      </c>
      <c r="B2448" s="4" t="s">
        <v>734</v>
      </c>
      <c r="C2448" s="4" t="s">
        <v>16</v>
      </c>
      <c r="D2448" s="110" t="s">
        <v>727</v>
      </c>
      <c r="E2448" s="110">
        <v>1</v>
      </c>
      <c r="F2448" s="110" t="s">
        <v>1415</v>
      </c>
      <c r="G2448" s="111" t="s">
        <v>60</v>
      </c>
      <c r="H2448" s="3" t="s">
        <v>733</v>
      </c>
    </row>
    <row r="2449" ht="24" spans="1:8">
      <c r="A2449" s="3" t="s">
        <v>85</v>
      </c>
      <c r="B2449" s="4" t="s">
        <v>734</v>
      </c>
      <c r="C2449" s="4" t="s">
        <v>16</v>
      </c>
      <c r="D2449" s="110" t="s">
        <v>727</v>
      </c>
      <c r="E2449" s="110">
        <v>1</v>
      </c>
      <c r="F2449" s="110" t="s">
        <v>1418</v>
      </c>
      <c r="G2449" s="111" t="s">
        <v>60</v>
      </c>
      <c r="H2449" s="3" t="s">
        <v>733</v>
      </c>
    </row>
    <row r="2450" ht="24" spans="1:8">
      <c r="A2450" s="3" t="s">
        <v>85</v>
      </c>
      <c r="B2450" s="4" t="s">
        <v>734</v>
      </c>
      <c r="C2450" s="4" t="s">
        <v>16</v>
      </c>
      <c r="D2450" s="110" t="s">
        <v>1446</v>
      </c>
      <c r="E2450" s="110">
        <v>1</v>
      </c>
      <c r="F2450" s="110" t="s">
        <v>3662</v>
      </c>
      <c r="G2450" s="111" t="s">
        <v>60</v>
      </c>
      <c r="H2450" s="3" t="s">
        <v>1451</v>
      </c>
    </row>
    <row r="2451" ht="24" spans="1:8">
      <c r="A2451" s="3" t="s">
        <v>85</v>
      </c>
      <c r="B2451" s="4" t="s">
        <v>734</v>
      </c>
      <c r="C2451" s="4" t="s">
        <v>48</v>
      </c>
      <c r="D2451" s="110" t="s">
        <v>727</v>
      </c>
      <c r="E2451" s="111">
        <v>1</v>
      </c>
      <c r="F2451" s="110" t="s">
        <v>1422</v>
      </c>
      <c r="G2451" s="111" t="s">
        <v>22</v>
      </c>
      <c r="H2451" s="3" t="s">
        <v>733</v>
      </c>
    </row>
    <row r="2452" ht="24" spans="1:8">
      <c r="A2452" s="3" t="s">
        <v>85</v>
      </c>
      <c r="B2452" s="4" t="s">
        <v>734</v>
      </c>
      <c r="C2452" s="4" t="s">
        <v>48</v>
      </c>
      <c r="D2452" s="113" t="s">
        <v>947</v>
      </c>
      <c r="E2452" s="111">
        <v>2</v>
      </c>
      <c r="F2452" s="111" t="s">
        <v>770</v>
      </c>
      <c r="G2452" s="95" t="s">
        <v>60</v>
      </c>
      <c r="H2452" s="3" t="s">
        <v>733</v>
      </c>
    </row>
    <row r="2453" ht="24" spans="1:8">
      <c r="A2453" s="3" t="s">
        <v>85</v>
      </c>
      <c r="B2453" s="4" t="s">
        <v>734</v>
      </c>
      <c r="C2453" s="4" t="s">
        <v>48</v>
      </c>
      <c r="D2453" s="113" t="s">
        <v>947</v>
      </c>
      <c r="E2453" s="111">
        <v>3</v>
      </c>
      <c r="F2453" s="111" t="s">
        <v>949</v>
      </c>
      <c r="G2453" s="95" t="s">
        <v>60</v>
      </c>
      <c r="H2453" s="3" t="s">
        <v>733</v>
      </c>
    </row>
    <row r="2454" ht="24" spans="1:8">
      <c r="A2454" s="3" t="s">
        <v>85</v>
      </c>
      <c r="B2454" s="4" t="s">
        <v>734</v>
      </c>
      <c r="C2454" s="4" t="s">
        <v>48</v>
      </c>
      <c r="D2454" s="113" t="s">
        <v>947</v>
      </c>
      <c r="E2454" s="111">
        <v>1</v>
      </c>
      <c r="F2454" s="111" t="s">
        <v>1426</v>
      </c>
      <c r="G2454" s="95" t="s">
        <v>60</v>
      </c>
      <c r="H2454" s="3" t="s">
        <v>733</v>
      </c>
    </row>
    <row r="2455" ht="24" spans="1:8">
      <c r="A2455" s="3" t="s">
        <v>85</v>
      </c>
      <c r="B2455" s="4" t="s">
        <v>734</v>
      </c>
      <c r="C2455" s="4" t="s">
        <v>48</v>
      </c>
      <c r="D2455" s="114" t="s">
        <v>3664</v>
      </c>
      <c r="E2455" s="111">
        <v>1</v>
      </c>
      <c r="F2455" s="111" t="s">
        <v>3666</v>
      </c>
      <c r="G2455" s="95" t="s">
        <v>60</v>
      </c>
      <c r="H2455" s="3" t="s">
        <v>1451</v>
      </c>
    </row>
    <row r="2456" ht="24" spans="1:8">
      <c r="A2456" s="3" t="s">
        <v>85</v>
      </c>
      <c r="B2456" s="4" t="s">
        <v>734</v>
      </c>
      <c r="C2456" s="4" t="s">
        <v>48</v>
      </c>
      <c r="D2456" s="114" t="s">
        <v>3664</v>
      </c>
      <c r="E2456" s="110">
        <v>1</v>
      </c>
      <c r="F2456" s="110" t="s">
        <v>443</v>
      </c>
      <c r="G2456" s="95" t="s">
        <v>60</v>
      </c>
      <c r="H2456" s="3" t="s">
        <v>1451</v>
      </c>
    </row>
    <row r="2457" ht="24" spans="1:8">
      <c r="A2457" s="3" t="s">
        <v>85</v>
      </c>
      <c r="B2457" s="4" t="s">
        <v>734</v>
      </c>
      <c r="C2457" s="4" t="s">
        <v>16</v>
      </c>
      <c r="D2457" s="110" t="s">
        <v>3669</v>
      </c>
      <c r="E2457" s="111">
        <v>1</v>
      </c>
      <c r="F2457" s="110" t="s">
        <v>3671</v>
      </c>
      <c r="G2457" s="111" t="s">
        <v>60</v>
      </c>
      <c r="H2457" s="3" t="s">
        <v>1451</v>
      </c>
    </row>
    <row r="2458" ht="24" spans="1:8">
      <c r="A2458" s="3" t="s">
        <v>85</v>
      </c>
      <c r="B2458" s="4" t="s">
        <v>734</v>
      </c>
      <c r="C2458" s="4" t="s">
        <v>16</v>
      </c>
      <c r="D2458" s="110" t="s">
        <v>3669</v>
      </c>
      <c r="E2458" s="111">
        <v>1</v>
      </c>
      <c r="F2458" s="110" t="s">
        <v>3674</v>
      </c>
      <c r="G2458" s="111" t="s">
        <v>60</v>
      </c>
      <c r="H2458" s="3" t="s">
        <v>1451</v>
      </c>
    </row>
    <row r="2459" ht="24" spans="1:8">
      <c r="A2459" s="3" t="s">
        <v>85</v>
      </c>
      <c r="B2459" s="4" t="s">
        <v>1468</v>
      </c>
      <c r="C2459" s="4" t="s">
        <v>16</v>
      </c>
      <c r="D2459" s="95" t="s">
        <v>1446</v>
      </c>
      <c r="E2459" s="95">
        <v>1</v>
      </c>
      <c r="F2459" s="95" t="s">
        <v>3677</v>
      </c>
      <c r="G2459" s="95" t="s">
        <v>201</v>
      </c>
      <c r="H2459" s="3" t="s">
        <v>1451</v>
      </c>
    </row>
    <row r="2460" ht="36" spans="1:8">
      <c r="A2460" s="3" t="s">
        <v>85</v>
      </c>
      <c r="B2460" s="4" t="s">
        <v>1468</v>
      </c>
      <c r="C2460" s="4" t="s">
        <v>16</v>
      </c>
      <c r="D2460" s="95" t="s">
        <v>1446</v>
      </c>
      <c r="E2460" s="95">
        <v>1</v>
      </c>
      <c r="F2460" s="95" t="s">
        <v>3680</v>
      </c>
      <c r="G2460" s="95" t="s">
        <v>201</v>
      </c>
      <c r="H2460" s="3" t="s">
        <v>1451</v>
      </c>
    </row>
    <row r="2461" ht="24" spans="1:8">
      <c r="A2461" s="3" t="s">
        <v>85</v>
      </c>
      <c r="B2461" s="4" t="s">
        <v>1468</v>
      </c>
      <c r="C2461" s="4" t="s">
        <v>16</v>
      </c>
      <c r="D2461" s="95" t="s">
        <v>1446</v>
      </c>
      <c r="E2461" s="95">
        <v>10</v>
      </c>
      <c r="F2461" s="95" t="s">
        <v>1471</v>
      </c>
      <c r="G2461" s="95" t="s">
        <v>22</v>
      </c>
      <c r="H2461" s="3" t="s">
        <v>1451</v>
      </c>
    </row>
    <row r="2462" ht="84" spans="1:8">
      <c r="A2462" s="3" t="s">
        <v>85</v>
      </c>
      <c r="B2462" s="4" t="s">
        <v>1468</v>
      </c>
      <c r="C2462" s="4" t="s">
        <v>16</v>
      </c>
      <c r="D2462" s="95" t="s">
        <v>1446</v>
      </c>
      <c r="E2462" s="95">
        <v>4</v>
      </c>
      <c r="F2462" s="95" t="s">
        <v>1624</v>
      </c>
      <c r="G2462" s="95" t="s">
        <v>60</v>
      </c>
      <c r="H2462" s="3" t="s">
        <v>1451</v>
      </c>
    </row>
    <row r="2463" ht="48" spans="1:8">
      <c r="A2463" s="3" t="s">
        <v>85</v>
      </c>
      <c r="B2463" s="4" t="s">
        <v>1468</v>
      </c>
      <c r="C2463" s="4" t="s">
        <v>16</v>
      </c>
      <c r="D2463" s="95" t="s">
        <v>1446</v>
      </c>
      <c r="E2463" s="95">
        <v>4</v>
      </c>
      <c r="F2463" s="95" t="s">
        <v>1626</v>
      </c>
      <c r="G2463" s="95" t="s">
        <v>60</v>
      </c>
      <c r="H2463" s="3" t="s">
        <v>1451</v>
      </c>
    </row>
    <row r="2464" ht="48" spans="1:8">
      <c r="A2464" s="3" t="s">
        <v>85</v>
      </c>
      <c r="B2464" s="4" t="s">
        <v>1468</v>
      </c>
      <c r="C2464" s="4" t="s">
        <v>16</v>
      </c>
      <c r="D2464" s="95" t="s">
        <v>1446</v>
      </c>
      <c r="E2464" s="95">
        <v>4</v>
      </c>
      <c r="F2464" s="95" t="s">
        <v>1628</v>
      </c>
      <c r="G2464" s="95" t="s">
        <v>60</v>
      </c>
      <c r="H2464" s="3" t="s">
        <v>1451</v>
      </c>
    </row>
    <row r="2465" ht="72" spans="1:8">
      <c r="A2465" s="3" t="s">
        <v>85</v>
      </c>
      <c r="B2465" s="4" t="s">
        <v>1468</v>
      </c>
      <c r="C2465" s="4" t="s">
        <v>16</v>
      </c>
      <c r="D2465" s="95" t="s">
        <v>1446</v>
      </c>
      <c r="E2465" s="95">
        <v>5</v>
      </c>
      <c r="F2465" s="95" t="s">
        <v>1545</v>
      </c>
      <c r="G2465" s="95" t="s">
        <v>60</v>
      </c>
      <c r="H2465" s="3" t="s">
        <v>1451</v>
      </c>
    </row>
    <row r="2466" ht="36" spans="1:8">
      <c r="A2466" s="3" t="s">
        <v>85</v>
      </c>
      <c r="B2466" s="4" t="s">
        <v>1468</v>
      </c>
      <c r="C2466" s="4" t="s">
        <v>16</v>
      </c>
      <c r="D2466" s="95" t="s">
        <v>1446</v>
      </c>
      <c r="E2466" s="95">
        <v>3</v>
      </c>
      <c r="F2466" s="95" t="s">
        <v>1787</v>
      </c>
      <c r="G2466" s="95" t="s">
        <v>60</v>
      </c>
      <c r="H2466" s="3" t="s">
        <v>1451</v>
      </c>
    </row>
    <row r="2467" ht="24" spans="1:8">
      <c r="A2467" s="3" t="s">
        <v>85</v>
      </c>
      <c r="B2467" s="4" t="s">
        <v>1468</v>
      </c>
      <c r="C2467" s="4" t="s">
        <v>16</v>
      </c>
      <c r="D2467" s="95" t="s">
        <v>1446</v>
      </c>
      <c r="E2467" s="95">
        <v>3</v>
      </c>
      <c r="F2467" s="95" t="s">
        <v>1789</v>
      </c>
      <c r="G2467" s="95" t="s">
        <v>60</v>
      </c>
      <c r="H2467" s="3" t="s">
        <v>1451</v>
      </c>
    </row>
    <row r="2468" ht="36" spans="1:8">
      <c r="A2468" s="3" t="s">
        <v>85</v>
      </c>
      <c r="B2468" s="4" t="s">
        <v>1468</v>
      </c>
      <c r="C2468" s="4" t="s">
        <v>16</v>
      </c>
      <c r="D2468" s="95" t="s">
        <v>1446</v>
      </c>
      <c r="E2468" s="95">
        <v>4</v>
      </c>
      <c r="F2468" s="95" t="s">
        <v>1631</v>
      </c>
      <c r="G2468" s="95" t="s">
        <v>60</v>
      </c>
      <c r="H2468" s="3" t="s">
        <v>1451</v>
      </c>
    </row>
    <row r="2469" ht="24" spans="1:8">
      <c r="A2469" s="3" t="s">
        <v>85</v>
      </c>
      <c r="B2469" s="4" t="s">
        <v>1468</v>
      </c>
      <c r="C2469" s="4" t="s">
        <v>16</v>
      </c>
      <c r="D2469" s="95" t="s">
        <v>1446</v>
      </c>
      <c r="E2469" s="95">
        <v>1</v>
      </c>
      <c r="F2469" s="95" t="s">
        <v>3682</v>
      </c>
      <c r="G2469" s="95" t="s">
        <v>60</v>
      </c>
      <c r="H2469" s="3" t="s">
        <v>1451</v>
      </c>
    </row>
    <row r="2470" ht="24" spans="1:8">
      <c r="A2470" s="3" t="s">
        <v>85</v>
      </c>
      <c r="B2470" s="4" t="s">
        <v>1468</v>
      </c>
      <c r="C2470" s="4" t="s">
        <v>16</v>
      </c>
      <c r="D2470" s="95" t="s">
        <v>1446</v>
      </c>
      <c r="E2470" s="95">
        <v>1</v>
      </c>
      <c r="F2470" s="95" t="s">
        <v>3684</v>
      </c>
      <c r="G2470" s="95" t="s">
        <v>60</v>
      </c>
      <c r="H2470" s="3" t="s">
        <v>1451</v>
      </c>
    </row>
    <row r="2471" ht="24" spans="1:8">
      <c r="A2471" s="3" t="s">
        <v>85</v>
      </c>
      <c r="B2471" s="4" t="s">
        <v>1468</v>
      </c>
      <c r="C2471" s="4" t="s">
        <v>16</v>
      </c>
      <c r="D2471" s="95" t="s">
        <v>1446</v>
      </c>
      <c r="E2471" s="95">
        <v>1</v>
      </c>
      <c r="F2471" s="95" t="s">
        <v>3686</v>
      </c>
      <c r="G2471" s="95" t="s">
        <v>60</v>
      </c>
      <c r="H2471" s="3" t="s">
        <v>1451</v>
      </c>
    </row>
    <row r="2472" ht="36" spans="1:8">
      <c r="A2472" s="3" t="s">
        <v>85</v>
      </c>
      <c r="B2472" s="4" t="s">
        <v>1468</v>
      </c>
      <c r="C2472" s="4" t="s">
        <v>16</v>
      </c>
      <c r="D2472" s="95" t="s">
        <v>1446</v>
      </c>
      <c r="E2472" s="95">
        <v>3</v>
      </c>
      <c r="F2472" s="95" t="s">
        <v>1791</v>
      </c>
      <c r="G2472" s="95" t="s">
        <v>22</v>
      </c>
      <c r="H2472" s="3" t="s">
        <v>1451</v>
      </c>
    </row>
    <row r="2473" ht="36" spans="1:8">
      <c r="A2473" s="3" t="s">
        <v>85</v>
      </c>
      <c r="B2473" s="4" t="s">
        <v>1468</v>
      </c>
      <c r="C2473" s="4" t="s">
        <v>16</v>
      </c>
      <c r="D2473" s="95" t="s">
        <v>1446</v>
      </c>
      <c r="E2473" s="95">
        <v>3</v>
      </c>
      <c r="F2473" s="95" t="s">
        <v>1794</v>
      </c>
      <c r="G2473" s="95" t="s">
        <v>22</v>
      </c>
      <c r="H2473" s="3" t="s">
        <v>1451</v>
      </c>
    </row>
    <row r="2474" ht="24" spans="1:8">
      <c r="A2474" s="3" t="s">
        <v>85</v>
      </c>
      <c r="B2474" s="4" t="s">
        <v>1468</v>
      </c>
      <c r="C2474" s="4" t="s">
        <v>16</v>
      </c>
      <c r="D2474" s="95" t="s">
        <v>1446</v>
      </c>
      <c r="E2474" s="95">
        <v>2</v>
      </c>
      <c r="F2474" s="95" t="s">
        <v>2311</v>
      </c>
      <c r="G2474" s="95" t="s">
        <v>22</v>
      </c>
      <c r="H2474" s="3" t="s">
        <v>1451</v>
      </c>
    </row>
    <row r="2475" ht="36" spans="1:8">
      <c r="A2475" s="3" t="s">
        <v>85</v>
      </c>
      <c r="B2475" s="4" t="s">
        <v>1468</v>
      </c>
      <c r="C2475" s="4" t="s">
        <v>16</v>
      </c>
      <c r="D2475" s="95" t="s">
        <v>1446</v>
      </c>
      <c r="E2475" s="95">
        <v>2</v>
      </c>
      <c r="F2475" s="95" t="s">
        <v>2313</v>
      </c>
      <c r="G2475" s="95" t="s">
        <v>22</v>
      </c>
      <c r="H2475" s="3" t="s">
        <v>1451</v>
      </c>
    </row>
    <row r="2476" ht="24" spans="1:8">
      <c r="A2476" s="3" t="s">
        <v>85</v>
      </c>
      <c r="B2476" s="4" t="s">
        <v>1468</v>
      </c>
      <c r="C2476" s="4" t="s">
        <v>16</v>
      </c>
      <c r="D2476" s="95" t="s">
        <v>1446</v>
      </c>
      <c r="E2476" s="95">
        <v>2</v>
      </c>
      <c r="F2476" s="95" t="s">
        <v>2315</v>
      </c>
      <c r="G2476" s="95" t="s">
        <v>22</v>
      </c>
      <c r="H2476" s="3" t="s">
        <v>1451</v>
      </c>
    </row>
    <row r="2477" ht="24" spans="1:8">
      <c r="A2477" s="3" t="s">
        <v>85</v>
      </c>
      <c r="B2477" s="4" t="s">
        <v>1468</v>
      </c>
      <c r="C2477" s="4" t="s">
        <v>16</v>
      </c>
      <c r="D2477" s="95" t="s">
        <v>1446</v>
      </c>
      <c r="E2477" s="95">
        <v>2</v>
      </c>
      <c r="F2477" s="95" t="s">
        <v>2317</v>
      </c>
      <c r="G2477" s="95" t="s">
        <v>22</v>
      </c>
      <c r="H2477" s="3" t="s">
        <v>1451</v>
      </c>
    </row>
    <row r="2478" ht="24" spans="1:8">
      <c r="A2478" s="3" t="s">
        <v>85</v>
      </c>
      <c r="B2478" s="4" t="s">
        <v>1468</v>
      </c>
      <c r="C2478" s="4" t="s">
        <v>16</v>
      </c>
      <c r="D2478" s="95" t="s">
        <v>1446</v>
      </c>
      <c r="E2478" s="95">
        <v>1</v>
      </c>
      <c r="F2478" s="95" t="s">
        <v>3688</v>
      </c>
      <c r="G2478" s="95" t="s">
        <v>22</v>
      </c>
      <c r="H2478" s="3" t="s">
        <v>1451</v>
      </c>
    </row>
    <row r="2479" ht="24" spans="1:8">
      <c r="A2479" s="3" t="s">
        <v>85</v>
      </c>
      <c r="B2479" s="4" t="s">
        <v>1468</v>
      </c>
      <c r="C2479" s="4" t="s">
        <v>16</v>
      </c>
      <c r="D2479" s="95" t="s">
        <v>1446</v>
      </c>
      <c r="E2479" s="95">
        <v>1</v>
      </c>
      <c r="F2479" s="95" t="s">
        <v>3690</v>
      </c>
      <c r="G2479" s="95" t="s">
        <v>22</v>
      </c>
      <c r="H2479" s="3" t="s">
        <v>1451</v>
      </c>
    </row>
    <row r="2480" ht="24" spans="1:8">
      <c r="A2480" s="3" t="s">
        <v>85</v>
      </c>
      <c r="B2480" s="4" t="s">
        <v>1468</v>
      </c>
      <c r="C2480" s="4" t="s">
        <v>16</v>
      </c>
      <c r="D2480" s="95" t="s">
        <v>1446</v>
      </c>
      <c r="E2480" s="95">
        <v>1</v>
      </c>
      <c r="F2480" s="95" t="s">
        <v>23</v>
      </c>
      <c r="G2480" s="95" t="s">
        <v>22</v>
      </c>
      <c r="H2480" s="3" t="s">
        <v>1451</v>
      </c>
    </row>
    <row r="2481" ht="24" spans="1:8">
      <c r="A2481" s="3" t="s">
        <v>85</v>
      </c>
      <c r="B2481" s="4" t="s">
        <v>1468</v>
      </c>
      <c r="C2481" s="4" t="s">
        <v>16</v>
      </c>
      <c r="D2481" s="95" t="s">
        <v>1446</v>
      </c>
      <c r="E2481" s="95">
        <v>1</v>
      </c>
      <c r="F2481" s="95" t="s">
        <v>1879</v>
      </c>
      <c r="G2481" s="95" t="s">
        <v>22</v>
      </c>
      <c r="H2481" s="3" t="s">
        <v>1451</v>
      </c>
    </row>
    <row r="2482" ht="36" spans="1:8">
      <c r="A2482" s="3" t="s">
        <v>85</v>
      </c>
      <c r="B2482" s="4" t="s">
        <v>1468</v>
      </c>
      <c r="C2482" s="4" t="s">
        <v>16</v>
      </c>
      <c r="D2482" s="95" t="s">
        <v>1446</v>
      </c>
      <c r="E2482" s="95">
        <v>7</v>
      </c>
      <c r="F2482" s="95" t="s">
        <v>1499</v>
      </c>
      <c r="G2482" s="95" t="s">
        <v>60</v>
      </c>
      <c r="H2482" s="3" t="s">
        <v>1451</v>
      </c>
    </row>
    <row r="2483" ht="96" spans="1:8">
      <c r="A2483" s="3" t="s">
        <v>85</v>
      </c>
      <c r="B2483" s="4" t="s">
        <v>1468</v>
      </c>
      <c r="C2483" s="4" t="s">
        <v>16</v>
      </c>
      <c r="D2483" s="95" t="s">
        <v>1446</v>
      </c>
      <c r="E2483" s="95">
        <v>4</v>
      </c>
      <c r="F2483" s="95" t="s">
        <v>1633</v>
      </c>
      <c r="G2483" s="95" t="s">
        <v>60</v>
      </c>
      <c r="H2483" s="3" t="s">
        <v>1451</v>
      </c>
    </row>
    <row r="2484" ht="84" spans="1:8">
      <c r="A2484" s="3" t="s">
        <v>85</v>
      </c>
      <c r="B2484" s="4" t="s">
        <v>1468</v>
      </c>
      <c r="C2484" s="4" t="s">
        <v>16</v>
      </c>
      <c r="D2484" s="95" t="s">
        <v>1446</v>
      </c>
      <c r="E2484" s="95">
        <v>4</v>
      </c>
      <c r="F2484" s="95" t="s">
        <v>1635</v>
      </c>
      <c r="G2484" s="95" t="s">
        <v>60</v>
      </c>
      <c r="H2484" s="3" t="s">
        <v>1451</v>
      </c>
    </row>
    <row r="2485" ht="24" spans="1:8">
      <c r="A2485" s="3" t="s">
        <v>85</v>
      </c>
      <c r="B2485" s="4" t="s">
        <v>1468</v>
      </c>
      <c r="C2485" s="4" t="s">
        <v>16</v>
      </c>
      <c r="D2485" s="95" t="s">
        <v>1446</v>
      </c>
      <c r="E2485" s="95">
        <v>1</v>
      </c>
      <c r="F2485" s="95" t="s">
        <v>3695</v>
      </c>
      <c r="G2485" s="95" t="s">
        <v>60</v>
      </c>
      <c r="H2485" s="3" t="s">
        <v>1451</v>
      </c>
    </row>
    <row r="2486" ht="24" spans="1:8">
      <c r="A2486" s="3" t="s">
        <v>85</v>
      </c>
      <c r="B2486" s="4" t="s">
        <v>1468</v>
      </c>
      <c r="C2486" s="4" t="s">
        <v>16</v>
      </c>
      <c r="D2486" s="95" t="s">
        <v>1446</v>
      </c>
      <c r="E2486" s="95">
        <v>1</v>
      </c>
      <c r="F2486" s="95" t="s">
        <v>3697</v>
      </c>
      <c r="G2486" s="95" t="s">
        <v>60</v>
      </c>
      <c r="H2486" s="3" t="s">
        <v>1451</v>
      </c>
    </row>
    <row r="2487" ht="24" spans="1:8">
      <c r="A2487" s="3" t="s">
        <v>85</v>
      </c>
      <c r="B2487" s="4" t="s">
        <v>1468</v>
      </c>
      <c r="C2487" s="4" t="s">
        <v>16</v>
      </c>
      <c r="D2487" s="95" t="s">
        <v>1446</v>
      </c>
      <c r="E2487" s="95">
        <v>1</v>
      </c>
      <c r="F2487" s="95" t="s">
        <v>2017</v>
      </c>
      <c r="G2487" s="95" t="s">
        <v>60</v>
      </c>
      <c r="H2487" s="3" t="s">
        <v>1451</v>
      </c>
    </row>
    <row r="2488" ht="24" spans="1:8">
      <c r="A2488" s="3" t="s">
        <v>85</v>
      </c>
      <c r="B2488" s="4" t="s">
        <v>1468</v>
      </c>
      <c r="C2488" s="4" t="s">
        <v>16</v>
      </c>
      <c r="D2488" s="95" t="s">
        <v>1446</v>
      </c>
      <c r="E2488" s="95">
        <v>1</v>
      </c>
      <c r="F2488" s="95" t="s">
        <v>3700</v>
      </c>
      <c r="G2488" s="95" t="s">
        <v>60</v>
      </c>
      <c r="H2488" s="3" t="s">
        <v>1451</v>
      </c>
    </row>
    <row r="2489" ht="24" spans="1:8">
      <c r="A2489" s="3" t="s">
        <v>85</v>
      </c>
      <c r="B2489" s="4" t="s">
        <v>1468</v>
      </c>
      <c r="C2489" s="4" t="s">
        <v>16</v>
      </c>
      <c r="D2489" s="95" t="s">
        <v>1446</v>
      </c>
      <c r="E2489" s="95">
        <v>1</v>
      </c>
      <c r="F2489" s="95" t="s">
        <v>3702</v>
      </c>
      <c r="G2489" s="95" t="s">
        <v>60</v>
      </c>
      <c r="H2489" s="3" t="s">
        <v>1451</v>
      </c>
    </row>
    <row r="2490" ht="24" spans="1:8">
      <c r="A2490" s="3" t="s">
        <v>85</v>
      </c>
      <c r="B2490" s="4" t="s">
        <v>1468</v>
      </c>
      <c r="C2490" s="4" t="s">
        <v>16</v>
      </c>
      <c r="D2490" s="95" t="s">
        <v>1446</v>
      </c>
      <c r="E2490" s="95">
        <v>1</v>
      </c>
      <c r="F2490" s="95" t="s">
        <v>2532</v>
      </c>
      <c r="G2490" s="95" t="s">
        <v>60</v>
      </c>
      <c r="H2490" s="3" t="s">
        <v>1451</v>
      </c>
    </row>
    <row r="2491" ht="24" spans="1:8">
      <c r="A2491" s="3" t="s">
        <v>85</v>
      </c>
      <c r="B2491" s="4" t="s">
        <v>1468</v>
      </c>
      <c r="C2491" s="4" t="s">
        <v>16</v>
      </c>
      <c r="D2491" s="95" t="s">
        <v>1446</v>
      </c>
      <c r="E2491" s="95">
        <v>1</v>
      </c>
      <c r="F2491" s="95" t="s">
        <v>3706</v>
      </c>
      <c r="G2491" s="95" t="s">
        <v>22</v>
      </c>
      <c r="H2491" s="3" t="s">
        <v>1451</v>
      </c>
    </row>
    <row r="2492" ht="24" spans="1:8">
      <c r="A2492" s="3" t="s">
        <v>85</v>
      </c>
      <c r="B2492" s="4" t="s">
        <v>1468</v>
      </c>
      <c r="C2492" s="4" t="s">
        <v>16</v>
      </c>
      <c r="D2492" s="95" t="s">
        <v>1446</v>
      </c>
      <c r="E2492" s="95">
        <v>2</v>
      </c>
      <c r="F2492" s="95" t="s">
        <v>2319</v>
      </c>
      <c r="G2492" s="95" t="s">
        <v>60</v>
      </c>
      <c r="H2492" s="3" t="s">
        <v>1451</v>
      </c>
    </row>
    <row r="2493" ht="24" spans="1:8">
      <c r="A2493" s="3" t="s">
        <v>85</v>
      </c>
      <c r="B2493" s="4" t="s">
        <v>1468</v>
      </c>
      <c r="C2493" s="4" t="s">
        <v>16</v>
      </c>
      <c r="D2493" s="95" t="s">
        <v>1446</v>
      </c>
      <c r="E2493" s="95">
        <v>1</v>
      </c>
      <c r="F2493" s="95" t="s">
        <v>3709</v>
      </c>
      <c r="G2493" s="95" t="s">
        <v>60</v>
      </c>
      <c r="H2493" s="3" t="s">
        <v>1451</v>
      </c>
    </row>
    <row r="2494" ht="48" spans="1:8">
      <c r="A2494" s="3" t="s">
        <v>85</v>
      </c>
      <c r="B2494" s="4" t="s">
        <v>1468</v>
      </c>
      <c r="C2494" s="4" t="s">
        <v>16</v>
      </c>
      <c r="D2494" s="95" t="s">
        <v>1446</v>
      </c>
      <c r="E2494" s="95">
        <v>5</v>
      </c>
      <c r="F2494" s="95" t="s">
        <v>1548</v>
      </c>
      <c r="G2494" s="95" t="s">
        <v>22</v>
      </c>
      <c r="H2494" s="3" t="s">
        <v>1451</v>
      </c>
    </row>
    <row r="2495" ht="24" spans="1:8">
      <c r="A2495" s="3" t="s">
        <v>85</v>
      </c>
      <c r="B2495" s="4" t="s">
        <v>1468</v>
      </c>
      <c r="C2495" s="4" t="s">
        <v>16</v>
      </c>
      <c r="D2495" s="95" t="s">
        <v>1446</v>
      </c>
      <c r="E2495" s="95">
        <v>1</v>
      </c>
      <c r="F2495" s="95" t="s">
        <v>3711</v>
      </c>
      <c r="G2495" s="95" t="s">
        <v>22</v>
      </c>
      <c r="H2495" s="3" t="s">
        <v>1451</v>
      </c>
    </row>
    <row r="2496" ht="24" spans="1:8">
      <c r="A2496" s="3" t="s">
        <v>85</v>
      </c>
      <c r="B2496" s="4" t="s">
        <v>1468</v>
      </c>
      <c r="C2496" s="4" t="s">
        <v>16</v>
      </c>
      <c r="D2496" s="95" t="s">
        <v>1446</v>
      </c>
      <c r="E2496" s="95">
        <v>1</v>
      </c>
      <c r="F2496" s="95" t="s">
        <v>2319</v>
      </c>
      <c r="G2496" s="95" t="s">
        <v>22</v>
      </c>
      <c r="H2496" s="3" t="s">
        <v>1451</v>
      </c>
    </row>
    <row r="2497" ht="24" spans="1:8">
      <c r="A2497" s="3" t="s">
        <v>85</v>
      </c>
      <c r="B2497" s="4" t="s">
        <v>1468</v>
      </c>
      <c r="C2497" s="4" t="s">
        <v>16</v>
      </c>
      <c r="D2497" s="95" t="s">
        <v>1446</v>
      </c>
      <c r="E2497" s="95">
        <v>2</v>
      </c>
      <c r="F2497" s="95" t="s">
        <v>2322</v>
      </c>
      <c r="G2497" s="95" t="s">
        <v>22</v>
      </c>
      <c r="H2497" s="3" t="s">
        <v>1451</v>
      </c>
    </row>
    <row r="2498" ht="24" spans="1:8">
      <c r="A2498" s="3" t="s">
        <v>85</v>
      </c>
      <c r="B2498" s="4" t="s">
        <v>1468</v>
      </c>
      <c r="C2498" s="4" t="s">
        <v>16</v>
      </c>
      <c r="D2498" s="95" t="s">
        <v>1446</v>
      </c>
      <c r="E2498" s="95">
        <v>1</v>
      </c>
      <c r="F2498" s="95" t="s">
        <v>3714</v>
      </c>
      <c r="G2498" s="95" t="s">
        <v>22</v>
      </c>
      <c r="H2498" s="3" t="s">
        <v>1451</v>
      </c>
    </row>
    <row r="2499" ht="24" spans="1:8">
      <c r="A2499" s="3" t="s">
        <v>85</v>
      </c>
      <c r="B2499" s="4" t="s">
        <v>1468</v>
      </c>
      <c r="C2499" s="4" t="s">
        <v>16</v>
      </c>
      <c r="D2499" s="95" t="s">
        <v>1446</v>
      </c>
      <c r="E2499" s="95">
        <v>1</v>
      </c>
      <c r="F2499" s="95" t="s">
        <v>3154</v>
      </c>
      <c r="G2499" s="95" t="s">
        <v>22</v>
      </c>
      <c r="H2499" s="3" t="s">
        <v>1451</v>
      </c>
    </row>
    <row r="2500" ht="24" spans="1:8">
      <c r="A2500" s="3" t="s">
        <v>85</v>
      </c>
      <c r="B2500" s="4" t="s">
        <v>1468</v>
      </c>
      <c r="C2500" s="4" t="s">
        <v>16</v>
      </c>
      <c r="D2500" s="95" t="s">
        <v>1446</v>
      </c>
      <c r="E2500" s="95">
        <v>1</v>
      </c>
      <c r="F2500" s="95" t="s">
        <v>2409</v>
      </c>
      <c r="G2500" s="95" t="s">
        <v>22</v>
      </c>
      <c r="H2500" s="3" t="s">
        <v>1451</v>
      </c>
    </row>
    <row r="2501" ht="24" spans="1:8">
      <c r="A2501" s="3" t="s">
        <v>85</v>
      </c>
      <c r="B2501" s="4" t="s">
        <v>1468</v>
      </c>
      <c r="C2501" s="4" t="s">
        <v>16</v>
      </c>
      <c r="D2501" s="95" t="s">
        <v>1604</v>
      </c>
      <c r="E2501" s="95">
        <v>1</v>
      </c>
      <c r="F2501" s="95" t="s">
        <v>2501</v>
      </c>
      <c r="G2501" s="95" t="s">
        <v>22</v>
      </c>
      <c r="H2501" s="3" t="s">
        <v>1451</v>
      </c>
    </row>
    <row r="2502" ht="24" spans="1:8">
      <c r="A2502" s="3" t="s">
        <v>85</v>
      </c>
      <c r="B2502" s="4" t="s">
        <v>1468</v>
      </c>
      <c r="C2502" s="4" t="s">
        <v>16</v>
      </c>
      <c r="D2502" s="95" t="s">
        <v>1446</v>
      </c>
      <c r="E2502" s="95">
        <v>1</v>
      </c>
      <c r="F2502" s="95" t="s">
        <v>3719</v>
      </c>
      <c r="G2502" s="95" t="s">
        <v>22</v>
      </c>
      <c r="H2502" s="3" t="s">
        <v>1451</v>
      </c>
    </row>
    <row r="2503" ht="24" spans="1:8">
      <c r="A2503" s="3" t="s">
        <v>85</v>
      </c>
      <c r="B2503" s="4" t="s">
        <v>1468</v>
      </c>
      <c r="C2503" s="4" t="s">
        <v>16</v>
      </c>
      <c r="D2503" s="95" t="s">
        <v>1446</v>
      </c>
      <c r="E2503" s="95">
        <v>1</v>
      </c>
      <c r="F2503" s="95" t="s">
        <v>190</v>
      </c>
      <c r="G2503" s="95" t="s">
        <v>22</v>
      </c>
      <c r="H2503" s="3" t="s">
        <v>1451</v>
      </c>
    </row>
    <row r="2504" ht="24" spans="1:8">
      <c r="A2504" s="3" t="s">
        <v>85</v>
      </c>
      <c r="B2504" s="4" t="s">
        <v>1468</v>
      </c>
      <c r="C2504" s="4" t="s">
        <v>16</v>
      </c>
      <c r="D2504" s="95" t="s">
        <v>1446</v>
      </c>
      <c r="E2504" s="95">
        <v>1</v>
      </c>
      <c r="F2504" s="95" t="s">
        <v>3048</v>
      </c>
      <c r="G2504" s="95" t="s">
        <v>22</v>
      </c>
      <c r="H2504" s="3" t="s">
        <v>1451</v>
      </c>
    </row>
    <row r="2505" ht="24" spans="1:8">
      <c r="A2505" s="3" t="s">
        <v>85</v>
      </c>
      <c r="B2505" s="4" t="s">
        <v>1468</v>
      </c>
      <c r="C2505" s="4" t="s">
        <v>16</v>
      </c>
      <c r="D2505" s="95" t="s">
        <v>1446</v>
      </c>
      <c r="E2505" s="95">
        <v>1</v>
      </c>
      <c r="F2505" s="95" t="s">
        <v>2017</v>
      </c>
      <c r="G2505" s="95" t="s">
        <v>22</v>
      </c>
      <c r="H2505" s="3" t="s">
        <v>1451</v>
      </c>
    </row>
    <row r="2506" ht="24" spans="1:8">
      <c r="A2506" s="3" t="s">
        <v>85</v>
      </c>
      <c r="B2506" s="4" t="s">
        <v>1468</v>
      </c>
      <c r="C2506" s="4" t="s">
        <v>16</v>
      </c>
      <c r="D2506" s="95" t="s">
        <v>1446</v>
      </c>
      <c r="E2506" s="95">
        <v>3</v>
      </c>
      <c r="F2506" s="95" t="s">
        <v>1796</v>
      </c>
      <c r="G2506" s="95" t="s">
        <v>22</v>
      </c>
      <c r="H2506" s="3" t="s">
        <v>1451</v>
      </c>
    </row>
    <row r="2507" ht="48" spans="1:8">
      <c r="A2507" s="3" t="s">
        <v>85</v>
      </c>
      <c r="B2507" s="4" t="s">
        <v>1468</v>
      </c>
      <c r="C2507" s="4" t="s">
        <v>16</v>
      </c>
      <c r="D2507" s="95" t="s">
        <v>1446</v>
      </c>
      <c r="E2507" s="95">
        <v>10</v>
      </c>
      <c r="F2507" s="95" t="s">
        <v>1476</v>
      </c>
      <c r="G2507" s="95" t="s">
        <v>60</v>
      </c>
      <c r="H2507" s="3" t="s">
        <v>1451</v>
      </c>
    </row>
    <row r="2508" ht="36" spans="1:8">
      <c r="A2508" s="3" t="s">
        <v>85</v>
      </c>
      <c r="B2508" s="4" t="s">
        <v>1468</v>
      </c>
      <c r="C2508" s="4" t="s">
        <v>16</v>
      </c>
      <c r="D2508" s="95" t="s">
        <v>1446</v>
      </c>
      <c r="E2508" s="95">
        <v>8</v>
      </c>
      <c r="F2508" s="95" t="s">
        <v>1494</v>
      </c>
      <c r="G2508" s="95" t="s">
        <v>60</v>
      </c>
      <c r="H2508" s="3" t="s">
        <v>1451</v>
      </c>
    </row>
    <row r="2509" ht="24" spans="1:8">
      <c r="A2509" s="3" t="s">
        <v>85</v>
      </c>
      <c r="B2509" s="4" t="s">
        <v>1468</v>
      </c>
      <c r="C2509" s="4" t="s">
        <v>16</v>
      </c>
      <c r="D2509" s="95" t="s">
        <v>1446</v>
      </c>
      <c r="E2509" s="95">
        <v>3</v>
      </c>
      <c r="F2509" s="95" t="s">
        <v>1799</v>
      </c>
      <c r="G2509" s="95" t="s">
        <v>60</v>
      </c>
      <c r="H2509" s="3" t="s">
        <v>1451</v>
      </c>
    </row>
    <row r="2510" ht="60" spans="1:8">
      <c r="A2510" s="3" t="s">
        <v>85</v>
      </c>
      <c r="B2510" s="4" t="s">
        <v>1468</v>
      </c>
      <c r="C2510" s="4" t="s">
        <v>16</v>
      </c>
      <c r="D2510" s="95" t="s">
        <v>1446</v>
      </c>
      <c r="E2510" s="95">
        <v>3</v>
      </c>
      <c r="F2510" s="95" t="s">
        <v>1801</v>
      </c>
      <c r="G2510" s="95" t="s">
        <v>60</v>
      </c>
      <c r="H2510" s="3" t="s">
        <v>1451</v>
      </c>
    </row>
    <row r="2511" ht="24" spans="1:8">
      <c r="A2511" s="3" t="s">
        <v>85</v>
      </c>
      <c r="B2511" s="4" t="s">
        <v>1468</v>
      </c>
      <c r="C2511" s="4" t="s">
        <v>16</v>
      </c>
      <c r="D2511" s="95" t="s">
        <v>1446</v>
      </c>
      <c r="E2511" s="95">
        <v>1</v>
      </c>
      <c r="F2511" s="95" t="s">
        <v>3726</v>
      </c>
      <c r="G2511" s="95" t="s">
        <v>60</v>
      </c>
      <c r="H2511" s="3" t="s">
        <v>1451</v>
      </c>
    </row>
    <row r="2512" ht="48" spans="1:8">
      <c r="A2512" s="3" t="s">
        <v>85</v>
      </c>
      <c r="B2512" s="4" t="s">
        <v>1468</v>
      </c>
      <c r="C2512" s="4" t="s">
        <v>16</v>
      </c>
      <c r="D2512" s="95" t="s">
        <v>1446</v>
      </c>
      <c r="E2512" s="95">
        <v>1</v>
      </c>
      <c r="F2512" s="95" t="s">
        <v>3728</v>
      </c>
      <c r="G2512" s="95" t="s">
        <v>60</v>
      </c>
      <c r="H2512" s="3" t="s">
        <v>1451</v>
      </c>
    </row>
    <row r="2513" ht="48" spans="1:8">
      <c r="A2513" s="3" t="s">
        <v>85</v>
      </c>
      <c r="B2513" s="4" t="s">
        <v>1468</v>
      </c>
      <c r="C2513" s="4" t="s">
        <v>16</v>
      </c>
      <c r="D2513" s="95" t="s">
        <v>1446</v>
      </c>
      <c r="E2513" s="95">
        <v>1</v>
      </c>
      <c r="F2513" s="95" t="s">
        <v>3730</v>
      </c>
      <c r="G2513" s="95" t="s">
        <v>60</v>
      </c>
      <c r="H2513" s="3" t="s">
        <v>1451</v>
      </c>
    </row>
    <row r="2514" ht="48" spans="1:8">
      <c r="A2514" s="3" t="s">
        <v>85</v>
      </c>
      <c r="B2514" s="4" t="s">
        <v>1468</v>
      </c>
      <c r="C2514" s="4" t="s">
        <v>16</v>
      </c>
      <c r="D2514" s="95" t="s">
        <v>1446</v>
      </c>
      <c r="E2514" s="95">
        <v>2</v>
      </c>
      <c r="F2514" s="95" t="s">
        <v>2324</v>
      </c>
      <c r="G2514" s="95" t="s">
        <v>60</v>
      </c>
      <c r="H2514" s="3" t="s">
        <v>1451</v>
      </c>
    </row>
    <row r="2515" ht="84" spans="1:8">
      <c r="A2515" s="3" t="s">
        <v>85</v>
      </c>
      <c r="B2515" s="4" t="s">
        <v>1468</v>
      </c>
      <c r="C2515" s="4" t="s">
        <v>16</v>
      </c>
      <c r="D2515" s="95" t="s">
        <v>1446</v>
      </c>
      <c r="E2515" s="95">
        <v>3</v>
      </c>
      <c r="F2515" s="95" t="s">
        <v>1804</v>
      </c>
      <c r="G2515" s="95" t="s">
        <v>60</v>
      </c>
      <c r="H2515" s="3" t="s">
        <v>1451</v>
      </c>
    </row>
    <row r="2516" ht="24" spans="1:8">
      <c r="A2516" s="3" t="s">
        <v>85</v>
      </c>
      <c r="B2516" s="4" t="s">
        <v>1468</v>
      </c>
      <c r="C2516" s="4" t="s">
        <v>16</v>
      </c>
      <c r="D2516" s="95" t="s">
        <v>1446</v>
      </c>
      <c r="E2516" s="95">
        <v>1</v>
      </c>
      <c r="F2516" s="95" t="s">
        <v>3732</v>
      </c>
      <c r="G2516" s="95" t="s">
        <v>60</v>
      </c>
      <c r="H2516" s="3" t="s">
        <v>1451</v>
      </c>
    </row>
    <row r="2517" ht="24" spans="1:8">
      <c r="A2517" s="3" t="s">
        <v>85</v>
      </c>
      <c r="B2517" s="4" t="s">
        <v>1468</v>
      </c>
      <c r="C2517" s="4" t="s">
        <v>16</v>
      </c>
      <c r="D2517" s="95" t="s">
        <v>1446</v>
      </c>
      <c r="E2517" s="95">
        <v>2</v>
      </c>
      <c r="F2517" s="95" t="s">
        <v>2326</v>
      </c>
      <c r="G2517" s="95" t="s">
        <v>60</v>
      </c>
      <c r="H2517" s="3" t="s">
        <v>1451</v>
      </c>
    </row>
    <row r="2518" ht="24" spans="1:8">
      <c r="A2518" s="3" t="s">
        <v>85</v>
      </c>
      <c r="B2518" s="4" t="s">
        <v>1468</v>
      </c>
      <c r="C2518" s="4" t="s">
        <v>16</v>
      </c>
      <c r="D2518" s="95" t="s">
        <v>1446</v>
      </c>
      <c r="E2518" s="95">
        <v>2</v>
      </c>
      <c r="F2518" s="95" t="s">
        <v>2328</v>
      </c>
      <c r="G2518" s="95" t="s">
        <v>60</v>
      </c>
      <c r="H2518" s="3" t="s">
        <v>1451</v>
      </c>
    </row>
    <row r="2519" ht="24" spans="1:8">
      <c r="A2519" s="3" t="s">
        <v>85</v>
      </c>
      <c r="B2519" s="4" t="s">
        <v>1468</v>
      </c>
      <c r="C2519" s="4" t="s">
        <v>16</v>
      </c>
      <c r="D2519" s="95" t="s">
        <v>1446</v>
      </c>
      <c r="E2519" s="95">
        <v>1</v>
      </c>
      <c r="F2519" s="95" t="s">
        <v>2333</v>
      </c>
      <c r="G2519" s="95" t="s">
        <v>60</v>
      </c>
      <c r="H2519" s="3" t="s">
        <v>1451</v>
      </c>
    </row>
    <row r="2520" ht="60" spans="1:8">
      <c r="A2520" s="3" t="s">
        <v>85</v>
      </c>
      <c r="B2520" s="4" t="s">
        <v>1468</v>
      </c>
      <c r="C2520" s="4" t="s">
        <v>16</v>
      </c>
      <c r="D2520" s="95" t="s">
        <v>1446</v>
      </c>
      <c r="E2520" s="95">
        <v>1</v>
      </c>
      <c r="F2520" s="95" t="s">
        <v>3735</v>
      </c>
      <c r="G2520" s="95" t="s">
        <v>60</v>
      </c>
      <c r="H2520" s="3" t="s">
        <v>1451</v>
      </c>
    </row>
    <row r="2521" ht="60" spans="1:8">
      <c r="A2521" s="3" t="s">
        <v>85</v>
      </c>
      <c r="B2521" s="4" t="s">
        <v>1468</v>
      </c>
      <c r="C2521" s="4" t="s">
        <v>16</v>
      </c>
      <c r="D2521" s="95" t="s">
        <v>1446</v>
      </c>
      <c r="E2521" s="95">
        <v>1</v>
      </c>
      <c r="F2521" s="95" t="s">
        <v>3737</v>
      </c>
      <c r="G2521" s="95" t="s">
        <v>60</v>
      </c>
      <c r="H2521" s="3" t="s">
        <v>1451</v>
      </c>
    </row>
    <row r="2522" ht="24" spans="1:8">
      <c r="A2522" s="3" t="s">
        <v>85</v>
      </c>
      <c r="B2522" s="4" t="s">
        <v>1468</v>
      </c>
      <c r="C2522" s="4" t="s">
        <v>16</v>
      </c>
      <c r="D2522" s="95" t="s">
        <v>1446</v>
      </c>
      <c r="E2522" s="95">
        <v>1</v>
      </c>
      <c r="F2522" s="95" t="s">
        <v>3695</v>
      </c>
      <c r="G2522" s="95" t="s">
        <v>60</v>
      </c>
      <c r="H2522" s="3" t="s">
        <v>1451</v>
      </c>
    </row>
    <row r="2523" ht="24" spans="1:8">
      <c r="A2523" s="3" t="s">
        <v>85</v>
      </c>
      <c r="B2523" s="4" t="s">
        <v>1468</v>
      </c>
      <c r="C2523" s="4" t="s">
        <v>16</v>
      </c>
      <c r="D2523" s="95" t="s">
        <v>1446</v>
      </c>
      <c r="E2523" s="95">
        <v>1</v>
      </c>
      <c r="F2523" s="95" t="s">
        <v>3742</v>
      </c>
      <c r="G2523" s="95" t="s">
        <v>60</v>
      </c>
      <c r="H2523" s="3" t="s">
        <v>1451</v>
      </c>
    </row>
    <row r="2524" ht="84" spans="1:8">
      <c r="A2524" s="3" t="s">
        <v>85</v>
      </c>
      <c r="B2524" s="4" t="s">
        <v>1468</v>
      </c>
      <c r="C2524" s="4" t="s">
        <v>16</v>
      </c>
      <c r="D2524" s="95" t="s">
        <v>1446</v>
      </c>
      <c r="E2524" s="95">
        <v>2</v>
      </c>
      <c r="F2524" s="95" t="s">
        <v>2330</v>
      </c>
      <c r="G2524" s="95" t="s">
        <v>60</v>
      </c>
      <c r="H2524" s="3" t="s">
        <v>1451</v>
      </c>
    </row>
    <row r="2525" ht="24" spans="1:8">
      <c r="A2525" s="3" t="s">
        <v>85</v>
      </c>
      <c r="B2525" s="4" t="s">
        <v>1468</v>
      </c>
      <c r="C2525" s="4" t="s">
        <v>16</v>
      </c>
      <c r="D2525" s="95" t="s">
        <v>1446</v>
      </c>
      <c r="E2525" s="95">
        <v>1</v>
      </c>
      <c r="F2525" s="95" t="s">
        <v>3744</v>
      </c>
      <c r="G2525" s="95" t="s">
        <v>60</v>
      </c>
      <c r="H2525" s="3" t="s">
        <v>1451</v>
      </c>
    </row>
    <row r="2526" ht="24" spans="1:8">
      <c r="A2526" s="3" t="s">
        <v>85</v>
      </c>
      <c r="B2526" s="4" t="s">
        <v>1468</v>
      </c>
      <c r="C2526" s="4" t="s">
        <v>16</v>
      </c>
      <c r="D2526" s="95" t="s">
        <v>1446</v>
      </c>
      <c r="E2526" s="95">
        <v>1</v>
      </c>
      <c r="F2526" s="95" t="s">
        <v>389</v>
      </c>
      <c r="G2526" s="95" t="s">
        <v>60</v>
      </c>
      <c r="H2526" s="3" t="s">
        <v>1451</v>
      </c>
    </row>
    <row r="2527" ht="24" spans="1:8">
      <c r="A2527" s="3" t="s">
        <v>85</v>
      </c>
      <c r="B2527" s="4" t="s">
        <v>1468</v>
      </c>
      <c r="C2527" s="4" t="s">
        <v>16</v>
      </c>
      <c r="D2527" s="95" t="s">
        <v>1446</v>
      </c>
      <c r="E2527" s="95">
        <v>1</v>
      </c>
      <c r="F2527" s="95" t="s">
        <v>3688</v>
      </c>
      <c r="G2527" s="95" t="s">
        <v>22</v>
      </c>
      <c r="H2527" s="3" t="s">
        <v>1451</v>
      </c>
    </row>
    <row r="2528" ht="24" spans="1:8">
      <c r="A2528" s="3" t="s">
        <v>85</v>
      </c>
      <c r="B2528" s="4" t="s">
        <v>1468</v>
      </c>
      <c r="C2528" s="4" t="s">
        <v>16</v>
      </c>
      <c r="D2528" s="95" t="s">
        <v>1446</v>
      </c>
      <c r="E2528" s="95">
        <v>1</v>
      </c>
      <c r="F2528" s="95" t="s">
        <v>3750</v>
      </c>
      <c r="G2528" s="95" t="s">
        <v>22</v>
      </c>
      <c r="H2528" s="3" t="s">
        <v>1451</v>
      </c>
    </row>
    <row r="2529" ht="24" spans="1:8">
      <c r="A2529" s="3" t="s">
        <v>85</v>
      </c>
      <c r="B2529" s="4" t="s">
        <v>1468</v>
      </c>
      <c r="C2529" s="4" t="s">
        <v>16</v>
      </c>
      <c r="D2529" s="95" t="s">
        <v>1446</v>
      </c>
      <c r="E2529" s="95">
        <v>1</v>
      </c>
      <c r="F2529" s="95" t="s">
        <v>3752</v>
      </c>
      <c r="G2529" s="95" t="s">
        <v>22</v>
      </c>
      <c r="H2529" s="3" t="s">
        <v>1451</v>
      </c>
    </row>
    <row r="2530" ht="36" spans="1:8">
      <c r="A2530" s="3" t="s">
        <v>85</v>
      </c>
      <c r="B2530" s="4" t="s">
        <v>1468</v>
      </c>
      <c r="C2530" s="4" t="s">
        <v>16</v>
      </c>
      <c r="D2530" s="95" t="s">
        <v>1446</v>
      </c>
      <c r="E2530" s="95">
        <v>3</v>
      </c>
      <c r="F2530" s="95" t="s">
        <v>1806</v>
      </c>
      <c r="G2530" s="95" t="s">
        <v>22</v>
      </c>
      <c r="H2530" s="3" t="s">
        <v>1451</v>
      </c>
    </row>
    <row r="2531" ht="24" spans="1:8">
      <c r="A2531" s="3" t="s">
        <v>85</v>
      </c>
      <c r="B2531" s="4" t="s">
        <v>1468</v>
      </c>
      <c r="C2531" s="4" t="s">
        <v>16</v>
      </c>
      <c r="D2531" s="95" t="s">
        <v>1446</v>
      </c>
      <c r="E2531" s="95">
        <v>1</v>
      </c>
      <c r="F2531" s="95" t="s">
        <v>3744</v>
      </c>
      <c r="G2531" s="95" t="s">
        <v>22</v>
      </c>
      <c r="H2531" s="3" t="s">
        <v>1451</v>
      </c>
    </row>
    <row r="2532" ht="24" spans="1:8">
      <c r="A2532" s="3" t="s">
        <v>85</v>
      </c>
      <c r="B2532" s="4" t="s">
        <v>1468</v>
      </c>
      <c r="C2532" s="4" t="s">
        <v>16</v>
      </c>
      <c r="D2532" s="95" t="s">
        <v>1446</v>
      </c>
      <c r="E2532" s="95">
        <v>2</v>
      </c>
      <c r="F2532" s="95" t="s">
        <v>2333</v>
      </c>
      <c r="G2532" s="95" t="s">
        <v>22</v>
      </c>
      <c r="H2532" s="3" t="s">
        <v>1451</v>
      </c>
    </row>
    <row r="2533" ht="24" spans="1:8">
      <c r="A2533" s="3" t="s">
        <v>85</v>
      </c>
      <c r="B2533" s="4" t="s">
        <v>1468</v>
      </c>
      <c r="C2533" s="4" t="s">
        <v>16</v>
      </c>
      <c r="D2533" s="95" t="s">
        <v>1446</v>
      </c>
      <c r="E2533" s="95">
        <v>1</v>
      </c>
      <c r="F2533" s="95" t="s">
        <v>3755</v>
      </c>
      <c r="G2533" s="95" t="s">
        <v>22</v>
      </c>
      <c r="H2533" s="3" t="s">
        <v>1451</v>
      </c>
    </row>
    <row r="2534" ht="24" spans="1:8">
      <c r="A2534" s="3" t="s">
        <v>85</v>
      </c>
      <c r="B2534" s="4" t="s">
        <v>1468</v>
      </c>
      <c r="C2534" s="4" t="s">
        <v>16</v>
      </c>
      <c r="D2534" s="95" t="s">
        <v>1446</v>
      </c>
      <c r="E2534" s="95">
        <v>2</v>
      </c>
      <c r="F2534" s="95" t="s">
        <v>2336</v>
      </c>
      <c r="G2534" s="95" t="s">
        <v>22</v>
      </c>
      <c r="H2534" s="3" t="s">
        <v>1451</v>
      </c>
    </row>
    <row r="2535" ht="24" spans="1:8">
      <c r="A2535" s="3" t="s">
        <v>85</v>
      </c>
      <c r="B2535" s="4" t="s">
        <v>1468</v>
      </c>
      <c r="C2535" s="4" t="s">
        <v>16</v>
      </c>
      <c r="D2535" s="95" t="s">
        <v>1446</v>
      </c>
      <c r="E2535" s="95">
        <v>1</v>
      </c>
      <c r="F2535" s="95" t="s">
        <v>3757</v>
      </c>
      <c r="G2535" s="95" t="s">
        <v>22</v>
      </c>
      <c r="H2535" s="3" t="s">
        <v>1451</v>
      </c>
    </row>
    <row r="2536" ht="24" spans="1:8">
      <c r="A2536" s="3" t="s">
        <v>85</v>
      </c>
      <c r="B2536" s="4" t="s">
        <v>1468</v>
      </c>
      <c r="C2536" s="4" t="s">
        <v>16</v>
      </c>
      <c r="D2536" s="95" t="s">
        <v>1446</v>
      </c>
      <c r="E2536" s="95">
        <v>1</v>
      </c>
      <c r="F2536" s="95" t="s">
        <v>3662</v>
      </c>
      <c r="G2536" s="95" t="s">
        <v>22</v>
      </c>
      <c r="H2536" s="3" t="s">
        <v>1451</v>
      </c>
    </row>
    <row r="2537" spans="1:8">
      <c r="A2537" s="3" t="s">
        <v>85</v>
      </c>
      <c r="B2537" s="4" t="s">
        <v>2337</v>
      </c>
      <c r="C2537" s="4" t="s">
        <v>48</v>
      </c>
      <c r="D2537" s="99" t="s">
        <v>1639</v>
      </c>
      <c r="E2537" s="95">
        <v>1</v>
      </c>
      <c r="F2537" s="95" t="s">
        <v>3726</v>
      </c>
      <c r="G2537" s="95" t="s">
        <v>201</v>
      </c>
      <c r="H2537" s="3" t="s">
        <v>1451</v>
      </c>
    </row>
    <row r="2538" ht="24" spans="1:8">
      <c r="A2538" s="3" t="s">
        <v>85</v>
      </c>
      <c r="B2538" s="4" t="s">
        <v>2337</v>
      </c>
      <c r="C2538" s="4" t="s">
        <v>48</v>
      </c>
      <c r="D2538" s="99" t="s">
        <v>1639</v>
      </c>
      <c r="E2538" s="95">
        <v>2</v>
      </c>
      <c r="F2538" s="95" t="s">
        <v>2339</v>
      </c>
      <c r="G2538" s="95" t="s">
        <v>201</v>
      </c>
      <c r="H2538" s="3" t="s">
        <v>1451</v>
      </c>
    </row>
    <row r="2539" ht="24" spans="1:8">
      <c r="A2539" s="3" t="s">
        <v>85</v>
      </c>
      <c r="B2539" s="4" t="s">
        <v>2337</v>
      </c>
      <c r="C2539" s="4" t="s">
        <v>48</v>
      </c>
      <c r="D2539" s="99" t="s">
        <v>1639</v>
      </c>
      <c r="E2539" s="95">
        <v>1</v>
      </c>
      <c r="F2539" s="95" t="s">
        <v>3763</v>
      </c>
      <c r="G2539" s="95" t="s">
        <v>201</v>
      </c>
      <c r="H2539" s="3" t="s">
        <v>1451</v>
      </c>
    </row>
    <row r="2540" spans="1:8">
      <c r="A2540" s="3" t="s">
        <v>85</v>
      </c>
      <c r="B2540" s="4" t="s">
        <v>2337</v>
      </c>
      <c r="C2540" s="4" t="s">
        <v>48</v>
      </c>
      <c r="D2540" s="99" t="s">
        <v>1639</v>
      </c>
      <c r="E2540" s="95">
        <v>2</v>
      </c>
      <c r="F2540" s="95" t="s">
        <v>2342</v>
      </c>
      <c r="G2540" s="95" t="s">
        <v>201</v>
      </c>
      <c r="H2540" s="3" t="s">
        <v>1451</v>
      </c>
    </row>
    <row r="2541" ht="24" spans="1:8">
      <c r="A2541" s="3" t="s">
        <v>85</v>
      </c>
      <c r="B2541" s="4" t="s">
        <v>2337</v>
      </c>
      <c r="C2541" s="4" t="s">
        <v>48</v>
      </c>
      <c r="D2541" s="99" t="s">
        <v>1639</v>
      </c>
      <c r="E2541" s="95">
        <v>1</v>
      </c>
      <c r="F2541" s="95" t="s">
        <v>3765</v>
      </c>
      <c r="G2541" s="95" t="s">
        <v>201</v>
      </c>
      <c r="H2541" s="3" t="s">
        <v>1451</v>
      </c>
    </row>
    <row r="2542" ht="24" spans="1:8">
      <c r="A2542" s="3" t="s">
        <v>85</v>
      </c>
      <c r="B2542" s="4" t="s">
        <v>2337</v>
      </c>
      <c r="C2542" s="4" t="s">
        <v>48</v>
      </c>
      <c r="D2542" s="99" t="s">
        <v>1639</v>
      </c>
      <c r="E2542" s="95">
        <v>2</v>
      </c>
      <c r="F2542" s="95" t="s">
        <v>2344</v>
      </c>
      <c r="G2542" s="95" t="s">
        <v>201</v>
      </c>
      <c r="H2542" s="3" t="s">
        <v>1451</v>
      </c>
    </row>
    <row r="2543" spans="1:8">
      <c r="A2543" s="3" t="s">
        <v>85</v>
      </c>
      <c r="B2543" s="4" t="s">
        <v>2337</v>
      </c>
      <c r="C2543" s="4" t="s">
        <v>48</v>
      </c>
      <c r="D2543" s="99" t="s">
        <v>1639</v>
      </c>
      <c r="E2543" s="95">
        <v>1</v>
      </c>
      <c r="F2543" s="95" t="s">
        <v>3767</v>
      </c>
      <c r="G2543" s="95" t="s">
        <v>201</v>
      </c>
      <c r="H2543" s="3" t="s">
        <v>1451</v>
      </c>
    </row>
    <row r="2544" ht="24" spans="1:8">
      <c r="A2544" s="3" t="s">
        <v>85</v>
      </c>
      <c r="B2544" s="4" t="s">
        <v>86</v>
      </c>
      <c r="C2544" s="4" t="s">
        <v>16</v>
      </c>
      <c r="D2544" s="99" t="s">
        <v>2346</v>
      </c>
      <c r="E2544" s="97">
        <v>1</v>
      </c>
      <c r="F2544" s="94" t="s">
        <v>89</v>
      </c>
      <c r="G2544" s="99" t="s">
        <v>60</v>
      </c>
      <c r="H2544" s="3" t="s">
        <v>1451</v>
      </c>
    </row>
    <row r="2545" ht="36" spans="1:8">
      <c r="A2545" s="3" t="s">
        <v>85</v>
      </c>
      <c r="B2545" s="4" t="s">
        <v>86</v>
      </c>
      <c r="C2545" s="4" t="s">
        <v>16</v>
      </c>
      <c r="D2545" s="99" t="s">
        <v>2346</v>
      </c>
      <c r="E2545" s="97">
        <v>2</v>
      </c>
      <c r="F2545" s="94" t="s">
        <v>2348</v>
      </c>
      <c r="G2545" s="99" t="s">
        <v>60</v>
      </c>
      <c r="H2545" s="3" t="s">
        <v>1451</v>
      </c>
    </row>
    <row r="2546" ht="48" spans="1:8">
      <c r="A2546" s="3" t="s">
        <v>85</v>
      </c>
      <c r="B2546" s="4" t="s">
        <v>86</v>
      </c>
      <c r="C2546" s="4" t="s">
        <v>16</v>
      </c>
      <c r="D2546" s="99" t="s">
        <v>2346</v>
      </c>
      <c r="E2546" s="97">
        <v>1</v>
      </c>
      <c r="F2546" s="94" t="s">
        <v>3771</v>
      </c>
      <c r="G2546" s="99" t="s">
        <v>60</v>
      </c>
      <c r="H2546" s="3" t="s">
        <v>1451</v>
      </c>
    </row>
    <row r="2547" ht="36" spans="1:8">
      <c r="A2547" s="3" t="s">
        <v>85</v>
      </c>
      <c r="B2547" s="4" t="s">
        <v>86</v>
      </c>
      <c r="C2547" s="4" t="s">
        <v>16</v>
      </c>
      <c r="D2547" s="99" t="s">
        <v>2346</v>
      </c>
      <c r="E2547" s="97">
        <v>1</v>
      </c>
      <c r="F2547" s="94" t="s">
        <v>3774</v>
      </c>
      <c r="G2547" s="99" t="s">
        <v>60</v>
      </c>
      <c r="H2547" s="3" t="s">
        <v>1451</v>
      </c>
    </row>
    <row r="2548" ht="48" spans="1:8">
      <c r="A2548" s="3" t="s">
        <v>85</v>
      </c>
      <c r="B2548" s="4" t="s">
        <v>86</v>
      </c>
      <c r="C2548" s="4" t="s">
        <v>16</v>
      </c>
      <c r="D2548" s="99" t="s">
        <v>2346</v>
      </c>
      <c r="E2548" s="97">
        <v>1</v>
      </c>
      <c r="F2548" s="94" t="s">
        <v>3777</v>
      </c>
      <c r="G2548" s="99" t="s">
        <v>60</v>
      </c>
      <c r="H2548" s="3" t="s">
        <v>1451</v>
      </c>
    </row>
    <row r="2549" ht="24" spans="1:8">
      <c r="A2549" s="3" t="s">
        <v>85</v>
      </c>
      <c r="B2549" s="4" t="s">
        <v>86</v>
      </c>
      <c r="C2549" s="4" t="s">
        <v>16</v>
      </c>
      <c r="D2549" s="95" t="s">
        <v>49</v>
      </c>
      <c r="E2549" s="95">
        <v>5</v>
      </c>
      <c r="F2549" s="95" t="s">
        <v>89</v>
      </c>
      <c r="G2549" s="99" t="s">
        <v>60</v>
      </c>
      <c r="H2549" s="3" t="s">
        <v>21</v>
      </c>
    </row>
    <row r="2550" ht="24" spans="1:8">
      <c r="A2550" s="3" t="s">
        <v>85</v>
      </c>
      <c r="B2550" s="4" t="s">
        <v>86</v>
      </c>
      <c r="C2550" s="4" t="s">
        <v>16</v>
      </c>
      <c r="D2550" s="95" t="s">
        <v>49</v>
      </c>
      <c r="E2550" s="95">
        <v>2</v>
      </c>
      <c r="F2550" s="95" t="s">
        <v>336</v>
      </c>
      <c r="G2550" s="99" t="s">
        <v>60</v>
      </c>
      <c r="H2550" s="3" t="s">
        <v>21</v>
      </c>
    </row>
    <row r="2551" ht="24" spans="1:8">
      <c r="A2551" s="3" t="s">
        <v>85</v>
      </c>
      <c r="B2551" s="4" t="s">
        <v>86</v>
      </c>
      <c r="C2551" s="4" t="s">
        <v>16</v>
      </c>
      <c r="D2551" s="95" t="s">
        <v>49</v>
      </c>
      <c r="E2551" s="95">
        <v>1</v>
      </c>
      <c r="F2551" s="95" t="s">
        <v>696</v>
      </c>
      <c r="G2551" s="99" t="s">
        <v>60</v>
      </c>
      <c r="H2551" s="3" t="s">
        <v>21</v>
      </c>
    </row>
    <row r="2552" ht="24" spans="1:8">
      <c r="A2552" s="3" t="s">
        <v>85</v>
      </c>
      <c r="B2552" s="4" t="s">
        <v>86</v>
      </c>
      <c r="C2552" s="4" t="s">
        <v>16</v>
      </c>
      <c r="D2552" s="95" t="s">
        <v>49</v>
      </c>
      <c r="E2552" s="95">
        <v>3</v>
      </c>
      <c r="F2552" s="95" t="s">
        <v>190</v>
      </c>
      <c r="G2552" s="99" t="s">
        <v>60</v>
      </c>
      <c r="H2552" s="3" t="s">
        <v>21</v>
      </c>
    </row>
    <row r="2553" ht="24" spans="1:8">
      <c r="A2553" s="3" t="s">
        <v>85</v>
      </c>
      <c r="B2553" s="4" t="s">
        <v>86</v>
      </c>
      <c r="C2553" s="4" t="s">
        <v>16</v>
      </c>
      <c r="D2553" s="95" t="s">
        <v>49</v>
      </c>
      <c r="E2553" s="95">
        <v>3</v>
      </c>
      <c r="F2553" s="95" t="s">
        <v>192</v>
      </c>
      <c r="G2553" s="99" t="s">
        <v>60</v>
      </c>
      <c r="H2553" s="3" t="s">
        <v>21</v>
      </c>
    </row>
    <row r="2554" ht="24" spans="1:8">
      <c r="A2554" s="3" t="s">
        <v>85</v>
      </c>
      <c r="B2554" s="4" t="s">
        <v>86</v>
      </c>
      <c r="C2554" s="4" t="s">
        <v>16</v>
      </c>
      <c r="D2554" s="95" t="s">
        <v>49</v>
      </c>
      <c r="E2554" s="95">
        <v>1</v>
      </c>
      <c r="F2554" s="95" t="s">
        <v>698</v>
      </c>
      <c r="G2554" s="99" t="s">
        <v>60</v>
      </c>
      <c r="H2554" s="3" t="s">
        <v>21</v>
      </c>
    </row>
    <row r="2555" ht="24" spans="1:8">
      <c r="A2555" s="3" t="s">
        <v>85</v>
      </c>
      <c r="B2555" s="4" t="s">
        <v>86</v>
      </c>
      <c r="C2555" s="4" t="s">
        <v>16</v>
      </c>
      <c r="D2555" s="95" t="s">
        <v>49</v>
      </c>
      <c r="E2555" s="95">
        <v>2</v>
      </c>
      <c r="F2555" s="95" t="s">
        <v>338</v>
      </c>
      <c r="G2555" s="99" t="s">
        <v>60</v>
      </c>
      <c r="H2555" s="3" t="s">
        <v>21</v>
      </c>
    </row>
    <row r="2556" ht="24" spans="1:8">
      <c r="A2556" s="3" t="s">
        <v>85</v>
      </c>
      <c r="B2556" s="4" t="s">
        <v>86</v>
      </c>
      <c r="C2556" s="4" t="s">
        <v>16</v>
      </c>
      <c r="D2556" s="95" t="s">
        <v>49</v>
      </c>
      <c r="E2556" s="95">
        <v>1</v>
      </c>
      <c r="F2556" s="94" t="s">
        <v>700</v>
      </c>
      <c r="G2556" s="99" t="s">
        <v>60</v>
      </c>
      <c r="H2556" s="3" t="s">
        <v>21</v>
      </c>
    </row>
    <row r="2557" ht="24" spans="1:8">
      <c r="A2557" s="3" t="s">
        <v>85</v>
      </c>
      <c r="B2557" s="4" t="s">
        <v>86</v>
      </c>
      <c r="C2557" s="4" t="s">
        <v>16</v>
      </c>
      <c r="D2557" s="95" t="s">
        <v>49</v>
      </c>
      <c r="E2557" s="95">
        <v>2</v>
      </c>
      <c r="F2557" s="95" t="s">
        <v>340</v>
      </c>
      <c r="G2557" s="99" t="s">
        <v>60</v>
      </c>
      <c r="H2557" s="3" t="s">
        <v>21</v>
      </c>
    </row>
    <row r="2558" ht="24" spans="1:8">
      <c r="A2558" s="3" t="s">
        <v>85</v>
      </c>
      <c r="B2558" s="4" t="s">
        <v>86</v>
      </c>
      <c r="C2558" s="4" t="s">
        <v>16</v>
      </c>
      <c r="D2558" s="95" t="s">
        <v>49</v>
      </c>
      <c r="E2558" s="95">
        <v>2</v>
      </c>
      <c r="F2558" s="95" t="s">
        <v>342</v>
      </c>
      <c r="G2558" s="99" t="s">
        <v>60</v>
      </c>
      <c r="H2558" s="3" t="s">
        <v>21</v>
      </c>
    </row>
    <row r="2559" ht="24" spans="1:8">
      <c r="A2559" s="3" t="s">
        <v>85</v>
      </c>
      <c r="B2559" s="4" t="s">
        <v>86</v>
      </c>
      <c r="C2559" s="4" t="s">
        <v>16</v>
      </c>
      <c r="D2559" s="95" t="s">
        <v>49</v>
      </c>
      <c r="E2559" s="95">
        <v>2</v>
      </c>
      <c r="F2559" s="95" t="s">
        <v>344</v>
      </c>
      <c r="G2559" s="99" t="s">
        <v>60</v>
      </c>
      <c r="H2559" s="3" t="s">
        <v>21</v>
      </c>
    </row>
    <row r="2560" ht="24" spans="1:8">
      <c r="A2560" s="3" t="s">
        <v>85</v>
      </c>
      <c r="B2560" s="4" t="s">
        <v>767</v>
      </c>
      <c r="C2560" s="4" t="s">
        <v>16</v>
      </c>
      <c r="D2560" s="94" t="s">
        <v>727</v>
      </c>
      <c r="E2560" s="94">
        <v>5</v>
      </c>
      <c r="F2560" s="94" t="s">
        <v>770</v>
      </c>
      <c r="G2560" s="115" t="s">
        <v>60</v>
      </c>
      <c r="H2560" s="3" t="s">
        <v>733</v>
      </c>
    </row>
    <row r="2561" ht="24" spans="1:8">
      <c r="A2561" s="3" t="s">
        <v>85</v>
      </c>
      <c r="B2561" s="4" t="s">
        <v>767</v>
      </c>
      <c r="C2561" s="4" t="s">
        <v>16</v>
      </c>
      <c r="D2561" s="94" t="s">
        <v>727</v>
      </c>
      <c r="E2561" s="115">
        <v>1</v>
      </c>
      <c r="F2561" s="115" t="s">
        <v>1428</v>
      </c>
      <c r="G2561" s="115" t="s">
        <v>60</v>
      </c>
      <c r="H2561" s="3" t="s">
        <v>733</v>
      </c>
    </row>
    <row r="2562" ht="24" spans="1:8">
      <c r="A2562" s="3" t="s">
        <v>85</v>
      </c>
      <c r="B2562" s="4" t="s">
        <v>767</v>
      </c>
      <c r="C2562" s="4" t="s">
        <v>16</v>
      </c>
      <c r="D2562" s="94" t="s">
        <v>727</v>
      </c>
      <c r="E2562" s="115">
        <v>3</v>
      </c>
      <c r="F2562" s="94" t="s">
        <v>952</v>
      </c>
      <c r="G2562" s="94" t="s">
        <v>22</v>
      </c>
      <c r="H2562" s="3" t="s">
        <v>733</v>
      </c>
    </row>
    <row r="2563" ht="24" spans="1:8">
      <c r="A2563" s="3" t="s">
        <v>85</v>
      </c>
      <c r="B2563" s="4" t="s">
        <v>767</v>
      </c>
      <c r="C2563" s="4" t="s">
        <v>16</v>
      </c>
      <c r="D2563" s="94" t="s">
        <v>727</v>
      </c>
      <c r="E2563" s="94">
        <v>2</v>
      </c>
      <c r="F2563" s="94" t="s">
        <v>1101</v>
      </c>
      <c r="G2563" s="94" t="s">
        <v>22</v>
      </c>
      <c r="H2563" s="3" t="s">
        <v>733</v>
      </c>
    </row>
    <row r="2564" ht="24" spans="1:8">
      <c r="A2564" s="3" t="s">
        <v>85</v>
      </c>
      <c r="B2564" s="4" t="s">
        <v>767</v>
      </c>
      <c r="C2564" s="4" t="s">
        <v>16</v>
      </c>
      <c r="D2564" s="94" t="s">
        <v>727</v>
      </c>
      <c r="E2564" s="94">
        <v>1</v>
      </c>
      <c r="F2564" s="94" t="s">
        <v>1203</v>
      </c>
      <c r="G2564" s="94" t="s">
        <v>22</v>
      </c>
      <c r="H2564" s="3" t="s">
        <v>733</v>
      </c>
    </row>
    <row r="2565" ht="24" spans="1:8">
      <c r="A2565" s="3" t="s">
        <v>85</v>
      </c>
      <c r="B2565" s="4" t="s">
        <v>767</v>
      </c>
      <c r="C2565" s="4" t="s">
        <v>16</v>
      </c>
      <c r="D2565" s="94" t="s">
        <v>727</v>
      </c>
      <c r="E2565" s="94">
        <v>2</v>
      </c>
      <c r="F2565" s="94" t="s">
        <v>1103</v>
      </c>
      <c r="G2565" s="94" t="s">
        <v>22</v>
      </c>
      <c r="H2565" s="3" t="s">
        <v>733</v>
      </c>
    </row>
    <row r="2566" ht="24" spans="1:8">
      <c r="A2566" s="3" t="s">
        <v>85</v>
      </c>
      <c r="B2566" s="4" t="s">
        <v>767</v>
      </c>
      <c r="C2566" s="4" t="s">
        <v>16</v>
      </c>
      <c r="D2566" s="94" t="s">
        <v>727</v>
      </c>
      <c r="E2566" s="115">
        <v>2</v>
      </c>
      <c r="F2566" s="115" t="s">
        <v>1105</v>
      </c>
      <c r="G2566" s="94" t="s">
        <v>22</v>
      </c>
      <c r="H2566" s="3" t="s">
        <v>733</v>
      </c>
    </row>
    <row r="2567" ht="24" spans="1:8">
      <c r="A2567" s="3" t="s">
        <v>85</v>
      </c>
      <c r="B2567" s="4" t="s">
        <v>767</v>
      </c>
      <c r="C2567" s="4" t="s">
        <v>16</v>
      </c>
      <c r="D2567" s="94" t="s">
        <v>727</v>
      </c>
      <c r="E2567" s="115">
        <v>1</v>
      </c>
      <c r="F2567" s="115" t="s">
        <v>371</v>
      </c>
      <c r="G2567" s="94" t="s">
        <v>22</v>
      </c>
      <c r="H2567" s="3" t="s">
        <v>733</v>
      </c>
    </row>
    <row r="2568" ht="24" spans="1:8">
      <c r="A2568" s="3" t="s">
        <v>85</v>
      </c>
      <c r="B2568" s="4" t="s">
        <v>767</v>
      </c>
      <c r="C2568" s="4" t="s">
        <v>16</v>
      </c>
      <c r="D2568" s="94" t="s">
        <v>727</v>
      </c>
      <c r="E2568" s="94">
        <v>11</v>
      </c>
      <c r="F2568" s="94" t="s">
        <v>770</v>
      </c>
      <c r="G2568" s="94" t="s">
        <v>22</v>
      </c>
      <c r="H2568" s="3" t="s">
        <v>733</v>
      </c>
    </row>
    <row r="2569" ht="24" spans="1:8">
      <c r="A2569" s="3" t="s">
        <v>85</v>
      </c>
      <c r="B2569" s="4" t="s">
        <v>767</v>
      </c>
      <c r="C2569" s="4" t="s">
        <v>16</v>
      </c>
      <c r="D2569" s="94" t="s">
        <v>727</v>
      </c>
      <c r="E2569" s="94">
        <v>3</v>
      </c>
      <c r="F2569" s="94" t="s">
        <v>954</v>
      </c>
      <c r="G2569" s="94" t="s">
        <v>22</v>
      </c>
      <c r="H2569" s="3" t="s">
        <v>733</v>
      </c>
    </row>
    <row r="2570" ht="24" spans="1:8">
      <c r="A2570" s="3" t="s">
        <v>85</v>
      </c>
      <c r="B2570" s="4" t="s">
        <v>767</v>
      </c>
      <c r="C2570" s="4" t="s">
        <v>16</v>
      </c>
      <c r="D2570" s="94" t="s">
        <v>1446</v>
      </c>
      <c r="E2570" s="94">
        <v>1</v>
      </c>
      <c r="F2570" s="94" t="s">
        <v>3048</v>
      </c>
      <c r="G2570" s="115" t="s">
        <v>60</v>
      </c>
      <c r="H2570" s="3" t="s">
        <v>1451</v>
      </c>
    </row>
    <row r="2571" ht="24" spans="1:8">
      <c r="A2571" s="3" t="s">
        <v>85</v>
      </c>
      <c r="B2571" s="4" t="s">
        <v>767</v>
      </c>
      <c r="C2571" s="4" t="s">
        <v>16</v>
      </c>
      <c r="D2571" s="94" t="s">
        <v>1446</v>
      </c>
      <c r="E2571" s="94">
        <v>1</v>
      </c>
      <c r="F2571" s="94" t="s">
        <v>3782</v>
      </c>
      <c r="G2571" s="115" t="s">
        <v>60</v>
      </c>
      <c r="H2571" s="3" t="s">
        <v>1451</v>
      </c>
    </row>
    <row r="2572" ht="24" spans="1:8">
      <c r="A2572" s="3" t="s">
        <v>85</v>
      </c>
      <c r="B2572" s="4" t="s">
        <v>767</v>
      </c>
      <c r="C2572" s="4" t="s">
        <v>16</v>
      </c>
      <c r="D2572" s="94" t="s">
        <v>1446</v>
      </c>
      <c r="E2572" s="94">
        <v>1</v>
      </c>
      <c r="F2572" s="94" t="s">
        <v>3784</v>
      </c>
      <c r="G2572" s="94" t="s">
        <v>60</v>
      </c>
      <c r="H2572" s="3" t="s">
        <v>1451</v>
      </c>
    </row>
    <row r="2573" ht="48" spans="1:8">
      <c r="A2573" s="3" t="s">
        <v>85</v>
      </c>
      <c r="B2573" s="4" t="s">
        <v>767</v>
      </c>
      <c r="C2573" s="4" t="s">
        <v>16</v>
      </c>
      <c r="D2573" s="94" t="s">
        <v>727</v>
      </c>
      <c r="E2573" s="94">
        <v>2</v>
      </c>
      <c r="F2573" s="94" t="s">
        <v>1107</v>
      </c>
      <c r="G2573" s="94" t="s">
        <v>22</v>
      </c>
      <c r="H2573" s="3" t="s">
        <v>733</v>
      </c>
    </row>
    <row r="2574" ht="24" spans="1:8">
      <c r="A2574" s="3" t="s">
        <v>85</v>
      </c>
      <c r="B2574" s="4" t="s">
        <v>767</v>
      </c>
      <c r="C2574" s="4" t="s">
        <v>16</v>
      </c>
      <c r="D2574" s="94" t="s">
        <v>727</v>
      </c>
      <c r="E2574" s="94">
        <v>1</v>
      </c>
      <c r="F2574" s="94" t="s">
        <v>1432</v>
      </c>
      <c r="G2574" s="94" t="s">
        <v>60</v>
      </c>
      <c r="H2574" s="3" t="s">
        <v>733</v>
      </c>
    </row>
    <row r="2575" ht="36" spans="1:8">
      <c r="A2575" s="3" t="s">
        <v>85</v>
      </c>
      <c r="B2575" s="4" t="s">
        <v>767</v>
      </c>
      <c r="C2575" s="4" t="s">
        <v>16</v>
      </c>
      <c r="D2575" s="94" t="s">
        <v>727</v>
      </c>
      <c r="E2575" s="94">
        <v>1</v>
      </c>
      <c r="F2575" s="94" t="s">
        <v>1435</v>
      </c>
      <c r="G2575" s="94" t="s">
        <v>22</v>
      </c>
      <c r="H2575" s="3" t="s">
        <v>733</v>
      </c>
    </row>
    <row r="2576" ht="36" spans="1:8">
      <c r="A2576" s="3" t="s">
        <v>85</v>
      </c>
      <c r="B2576" s="4" t="s">
        <v>767</v>
      </c>
      <c r="C2576" s="4" t="s">
        <v>16</v>
      </c>
      <c r="D2576" s="94" t="s">
        <v>727</v>
      </c>
      <c r="E2576" s="94">
        <v>1</v>
      </c>
      <c r="F2576" s="94" t="s">
        <v>1437</v>
      </c>
      <c r="G2576" s="94" t="s">
        <v>22</v>
      </c>
      <c r="H2576" s="3" t="s">
        <v>733</v>
      </c>
    </row>
    <row r="2577" ht="48" spans="1:8">
      <c r="A2577" s="3" t="s">
        <v>85</v>
      </c>
      <c r="B2577" s="4" t="s">
        <v>767</v>
      </c>
      <c r="C2577" s="4" t="s">
        <v>16</v>
      </c>
      <c r="D2577" s="94" t="s">
        <v>727</v>
      </c>
      <c r="E2577" s="94">
        <v>6</v>
      </c>
      <c r="F2577" s="94" t="s">
        <v>824</v>
      </c>
      <c r="G2577" s="94" t="s">
        <v>22</v>
      </c>
      <c r="H2577" s="3" t="s">
        <v>733</v>
      </c>
    </row>
    <row r="2578" ht="36" spans="1:8">
      <c r="A2578" s="3" t="s">
        <v>85</v>
      </c>
      <c r="B2578" s="4" t="s">
        <v>767</v>
      </c>
      <c r="C2578" s="4" t="s">
        <v>16</v>
      </c>
      <c r="D2578" s="94" t="s">
        <v>727</v>
      </c>
      <c r="E2578" s="94">
        <v>4</v>
      </c>
      <c r="F2578" s="94" t="s">
        <v>880</v>
      </c>
      <c r="G2578" s="94" t="s">
        <v>22</v>
      </c>
      <c r="H2578" s="3" t="s">
        <v>733</v>
      </c>
    </row>
    <row r="2579" ht="24" spans="1:8">
      <c r="A2579" s="3" t="s">
        <v>85</v>
      </c>
      <c r="B2579" s="4" t="s">
        <v>767</v>
      </c>
      <c r="C2579" s="4" t="s">
        <v>16</v>
      </c>
      <c r="D2579" s="94" t="s">
        <v>727</v>
      </c>
      <c r="E2579" s="94">
        <v>1</v>
      </c>
      <c r="F2579" s="94" t="s">
        <v>1439</v>
      </c>
      <c r="G2579" s="94" t="s">
        <v>22</v>
      </c>
      <c r="H2579" s="3" t="s">
        <v>733</v>
      </c>
    </row>
    <row r="2580" ht="48" spans="1:8">
      <c r="A2580" s="3" t="s">
        <v>85</v>
      </c>
      <c r="B2580" s="4" t="s">
        <v>767</v>
      </c>
      <c r="C2580" s="4" t="s">
        <v>16</v>
      </c>
      <c r="D2580" s="94" t="s">
        <v>727</v>
      </c>
      <c r="E2580" s="94">
        <v>4</v>
      </c>
      <c r="F2580" s="94" t="s">
        <v>824</v>
      </c>
      <c r="G2580" s="94" t="s">
        <v>22</v>
      </c>
      <c r="H2580" s="3" t="s">
        <v>733</v>
      </c>
    </row>
    <row r="2581" ht="24" spans="1:8">
      <c r="A2581" s="3" t="s">
        <v>85</v>
      </c>
      <c r="B2581" s="4" t="s">
        <v>767</v>
      </c>
      <c r="C2581" s="4" t="s">
        <v>16</v>
      </c>
      <c r="D2581" s="94" t="s">
        <v>727</v>
      </c>
      <c r="E2581" s="94">
        <v>1</v>
      </c>
      <c r="F2581" s="94" t="s">
        <v>923</v>
      </c>
      <c r="G2581" s="94" t="s">
        <v>22</v>
      </c>
      <c r="H2581" s="3" t="s">
        <v>733</v>
      </c>
    </row>
    <row r="2582" ht="24" spans="1:8">
      <c r="A2582" s="3" t="s">
        <v>85</v>
      </c>
      <c r="B2582" s="4" t="s">
        <v>767</v>
      </c>
      <c r="C2582" s="4" t="s">
        <v>16</v>
      </c>
      <c r="D2582" s="94" t="s">
        <v>727</v>
      </c>
      <c r="E2582" s="94">
        <v>1</v>
      </c>
      <c r="F2582" s="94" t="s">
        <v>1036</v>
      </c>
      <c r="G2582" s="94" t="s">
        <v>22</v>
      </c>
      <c r="H2582" s="3" t="s">
        <v>733</v>
      </c>
    </row>
    <row r="2583" ht="48" spans="1:8">
      <c r="A2583" s="3" t="s">
        <v>85</v>
      </c>
      <c r="B2583" s="4" t="s">
        <v>767</v>
      </c>
      <c r="C2583" s="4" t="s">
        <v>16</v>
      </c>
      <c r="D2583" s="94" t="s">
        <v>727</v>
      </c>
      <c r="E2583" s="94">
        <v>1</v>
      </c>
      <c r="F2583" s="94" t="s">
        <v>1443</v>
      </c>
      <c r="G2583" s="94" t="s">
        <v>22</v>
      </c>
      <c r="H2583" s="3" t="s">
        <v>733</v>
      </c>
    </row>
    <row r="2584" ht="24" spans="1:8">
      <c r="A2584" s="3" t="s">
        <v>85</v>
      </c>
      <c r="B2584" s="4" t="s">
        <v>3786</v>
      </c>
      <c r="C2584" s="4" t="s">
        <v>16</v>
      </c>
      <c r="D2584" s="99" t="s">
        <v>1446</v>
      </c>
      <c r="E2584" s="99">
        <v>1</v>
      </c>
      <c r="F2584" s="99" t="s">
        <v>2480</v>
      </c>
      <c r="G2584" s="99" t="s">
        <v>60</v>
      </c>
      <c r="H2584" s="3" t="s">
        <v>1451</v>
      </c>
    </row>
    <row r="2585" ht="24" spans="1:8">
      <c r="A2585" s="3" t="s">
        <v>85</v>
      </c>
      <c r="B2585" s="4" t="s">
        <v>3786</v>
      </c>
      <c r="C2585" s="4" t="s">
        <v>16</v>
      </c>
      <c r="D2585" s="99" t="s">
        <v>1446</v>
      </c>
      <c r="E2585" s="99">
        <v>1</v>
      </c>
      <c r="F2585" s="99" t="s">
        <v>3792</v>
      </c>
      <c r="G2585" s="99" t="s">
        <v>22</v>
      </c>
      <c r="H2585" s="3" t="s">
        <v>1451</v>
      </c>
    </row>
    <row r="2586" ht="24" spans="1:8">
      <c r="A2586" s="3" t="s">
        <v>85</v>
      </c>
      <c r="B2586" s="4" t="s">
        <v>3786</v>
      </c>
      <c r="C2586" s="4" t="s">
        <v>16</v>
      </c>
      <c r="D2586" s="99" t="s">
        <v>1446</v>
      </c>
      <c r="E2586" s="99">
        <v>1</v>
      </c>
      <c r="F2586" s="99" t="s">
        <v>2472</v>
      </c>
      <c r="G2586" s="99" t="s">
        <v>60</v>
      </c>
      <c r="H2586" s="3" t="s">
        <v>1451</v>
      </c>
    </row>
    <row r="2587" ht="24" spans="1:8">
      <c r="A2587" s="3" t="s">
        <v>85</v>
      </c>
      <c r="B2587" s="4" t="s">
        <v>3786</v>
      </c>
      <c r="C2587" s="4" t="s">
        <v>16</v>
      </c>
      <c r="D2587" s="99" t="s">
        <v>1446</v>
      </c>
      <c r="E2587" s="99">
        <v>1</v>
      </c>
      <c r="F2587" s="99" t="s">
        <v>3796</v>
      </c>
      <c r="G2587" s="99" t="s">
        <v>60</v>
      </c>
      <c r="H2587" s="3" t="s">
        <v>1451</v>
      </c>
    </row>
    <row r="2588" ht="24" spans="1:8">
      <c r="A2588" s="3" t="s">
        <v>85</v>
      </c>
      <c r="B2588" s="4" t="s">
        <v>3786</v>
      </c>
      <c r="C2588" s="4" t="s">
        <v>16</v>
      </c>
      <c r="D2588" s="99" t="s">
        <v>1446</v>
      </c>
      <c r="E2588" s="99">
        <v>1</v>
      </c>
      <c r="F2588" s="99" t="s">
        <v>3799</v>
      </c>
      <c r="G2588" s="99" t="s">
        <v>60</v>
      </c>
      <c r="H2588" s="3" t="s">
        <v>1451</v>
      </c>
    </row>
    <row r="2589" ht="24" spans="1:8">
      <c r="A2589" s="3" t="s">
        <v>85</v>
      </c>
      <c r="B2589" s="4" t="s">
        <v>3786</v>
      </c>
      <c r="C2589" s="4" t="s">
        <v>16</v>
      </c>
      <c r="D2589" s="99" t="s">
        <v>1446</v>
      </c>
      <c r="E2589" s="99">
        <v>1</v>
      </c>
      <c r="F2589" s="99" t="s">
        <v>389</v>
      </c>
      <c r="G2589" s="99" t="s">
        <v>60</v>
      </c>
      <c r="H2589" s="3" t="s">
        <v>1451</v>
      </c>
    </row>
    <row r="2590" ht="24" spans="1:8">
      <c r="A2590" s="3" t="s">
        <v>85</v>
      </c>
      <c r="B2590" s="4" t="s">
        <v>3786</v>
      </c>
      <c r="C2590" s="4" t="s">
        <v>16</v>
      </c>
      <c r="D2590" s="99" t="s">
        <v>1446</v>
      </c>
      <c r="E2590" s="99">
        <v>1</v>
      </c>
      <c r="F2590" s="99" t="s">
        <v>3251</v>
      </c>
      <c r="G2590" s="99" t="s">
        <v>60</v>
      </c>
      <c r="H2590" s="3" t="s">
        <v>1451</v>
      </c>
    </row>
    <row r="2591" ht="24" spans="1:8">
      <c r="A2591" s="3" t="s">
        <v>85</v>
      </c>
      <c r="B2591" s="4" t="s">
        <v>3786</v>
      </c>
      <c r="C2591" s="4" t="s">
        <v>16</v>
      </c>
      <c r="D2591" s="99" t="s">
        <v>1446</v>
      </c>
      <c r="E2591" s="99">
        <v>1</v>
      </c>
      <c r="F2591" s="99" t="s">
        <v>2983</v>
      </c>
      <c r="G2591" s="99" t="s">
        <v>60</v>
      </c>
      <c r="H2591" s="3" t="s">
        <v>1451</v>
      </c>
    </row>
    <row r="2592" ht="48" spans="1:8">
      <c r="A2592" s="3" t="s">
        <v>85</v>
      </c>
      <c r="B2592" s="4" t="s">
        <v>2350</v>
      </c>
      <c r="C2592" s="4" t="s">
        <v>16</v>
      </c>
      <c r="D2592" s="97" t="s">
        <v>1446</v>
      </c>
      <c r="E2592" s="95">
        <v>1</v>
      </c>
      <c r="F2592" s="97" t="s">
        <v>3809</v>
      </c>
      <c r="G2592" s="97" t="s">
        <v>60</v>
      </c>
      <c r="H2592" s="3" t="s">
        <v>1451</v>
      </c>
    </row>
    <row r="2593" ht="48" spans="1:8">
      <c r="A2593" s="3" t="s">
        <v>85</v>
      </c>
      <c r="B2593" s="4" t="s">
        <v>2350</v>
      </c>
      <c r="C2593" s="4" t="s">
        <v>16</v>
      </c>
      <c r="D2593" s="97" t="s">
        <v>1446</v>
      </c>
      <c r="E2593" s="95">
        <v>2</v>
      </c>
      <c r="F2593" s="95" t="s">
        <v>2353</v>
      </c>
      <c r="G2593" s="95" t="s">
        <v>60</v>
      </c>
      <c r="H2593" s="3" t="s">
        <v>1451</v>
      </c>
    </row>
    <row r="2594" ht="24" spans="1:8">
      <c r="A2594" s="3" t="s">
        <v>85</v>
      </c>
      <c r="B2594" s="4" t="s">
        <v>2350</v>
      </c>
      <c r="C2594" s="4" t="s">
        <v>16</v>
      </c>
      <c r="D2594" s="97" t="s">
        <v>1446</v>
      </c>
      <c r="E2594" s="95">
        <v>1</v>
      </c>
      <c r="F2594" s="95" t="s">
        <v>3813</v>
      </c>
      <c r="G2594" s="95" t="s">
        <v>60</v>
      </c>
      <c r="H2594" s="3" t="s">
        <v>1451</v>
      </c>
    </row>
    <row r="2595" ht="24" spans="1:8">
      <c r="A2595" s="3" t="s">
        <v>85</v>
      </c>
      <c r="B2595" s="4" t="s">
        <v>2350</v>
      </c>
      <c r="C2595" s="4" t="s">
        <v>16</v>
      </c>
      <c r="D2595" s="97" t="s">
        <v>1446</v>
      </c>
      <c r="E2595" s="95">
        <v>1</v>
      </c>
      <c r="F2595" s="95" t="s">
        <v>3816</v>
      </c>
      <c r="G2595" s="95" t="s">
        <v>60</v>
      </c>
      <c r="H2595" s="3" t="s">
        <v>1451</v>
      </c>
    </row>
    <row r="2596" ht="36" spans="1:8">
      <c r="A2596" s="3" t="s">
        <v>85</v>
      </c>
      <c r="B2596" s="4" t="s">
        <v>2350</v>
      </c>
      <c r="C2596" s="4" t="s">
        <v>16</v>
      </c>
      <c r="D2596" s="97" t="s">
        <v>1446</v>
      </c>
      <c r="E2596" s="95">
        <v>1</v>
      </c>
      <c r="F2596" s="95" t="s">
        <v>3819</v>
      </c>
      <c r="G2596" s="95" t="s">
        <v>60</v>
      </c>
      <c r="H2596" s="3" t="s">
        <v>1451</v>
      </c>
    </row>
    <row r="2597" ht="24" spans="1:8">
      <c r="A2597" s="3" t="s">
        <v>85</v>
      </c>
      <c r="B2597" s="4" t="s">
        <v>2350</v>
      </c>
      <c r="C2597" s="4" t="s">
        <v>16</v>
      </c>
      <c r="D2597" s="97" t="s">
        <v>1446</v>
      </c>
      <c r="E2597" s="95">
        <v>2</v>
      </c>
      <c r="F2597" s="95" t="s">
        <v>2357</v>
      </c>
      <c r="G2597" s="95" t="s">
        <v>60</v>
      </c>
      <c r="H2597" s="3" t="s">
        <v>1451</v>
      </c>
    </row>
    <row r="2598" ht="24" spans="1:8">
      <c r="A2598" s="3" t="s">
        <v>85</v>
      </c>
      <c r="B2598" s="4" t="s">
        <v>2350</v>
      </c>
      <c r="C2598" s="4" t="s">
        <v>16</v>
      </c>
      <c r="D2598" s="97" t="s">
        <v>1446</v>
      </c>
      <c r="E2598" s="95">
        <v>1</v>
      </c>
      <c r="F2598" s="95" t="s">
        <v>389</v>
      </c>
      <c r="G2598" s="95" t="s">
        <v>60</v>
      </c>
      <c r="H2598" s="3" t="s">
        <v>1451</v>
      </c>
    </row>
    <row r="2599" ht="60" spans="1:8">
      <c r="A2599" s="3" t="s">
        <v>85</v>
      </c>
      <c r="B2599" s="4" t="s">
        <v>2350</v>
      </c>
      <c r="C2599" s="4" t="s">
        <v>16</v>
      </c>
      <c r="D2599" s="97" t="s">
        <v>1446</v>
      </c>
      <c r="E2599" s="95">
        <v>1</v>
      </c>
      <c r="F2599" s="95" t="s">
        <v>3822</v>
      </c>
      <c r="G2599" s="95" t="s">
        <v>22</v>
      </c>
      <c r="H2599" s="3" t="s">
        <v>1451</v>
      </c>
    </row>
    <row r="2600" ht="72" spans="1:8">
      <c r="A2600" s="3" t="s">
        <v>85</v>
      </c>
      <c r="B2600" s="4" t="s">
        <v>2350</v>
      </c>
      <c r="C2600" s="4" t="s">
        <v>16</v>
      </c>
      <c r="D2600" s="97" t="s">
        <v>1446</v>
      </c>
      <c r="E2600" s="95">
        <v>1</v>
      </c>
      <c r="F2600" s="99" t="s">
        <v>3826</v>
      </c>
      <c r="G2600" s="95" t="s">
        <v>22</v>
      </c>
      <c r="H2600" s="3" t="s">
        <v>1451</v>
      </c>
    </row>
    <row r="2601" ht="60" spans="1:8">
      <c r="A2601" s="3" t="s">
        <v>85</v>
      </c>
      <c r="B2601" s="4" t="s">
        <v>2350</v>
      </c>
      <c r="C2601" s="4" t="s">
        <v>16</v>
      </c>
      <c r="D2601" s="97" t="s">
        <v>1446</v>
      </c>
      <c r="E2601" s="95">
        <v>1</v>
      </c>
      <c r="F2601" s="95" t="s">
        <v>3828</v>
      </c>
      <c r="G2601" s="95" t="s">
        <v>22</v>
      </c>
      <c r="H2601" s="3" t="s">
        <v>1451</v>
      </c>
    </row>
    <row r="2602" ht="72" spans="1:8">
      <c r="A2602" s="3" t="s">
        <v>85</v>
      </c>
      <c r="B2602" s="4" t="s">
        <v>2350</v>
      </c>
      <c r="C2602" s="4" t="s">
        <v>16</v>
      </c>
      <c r="D2602" s="97" t="s">
        <v>1446</v>
      </c>
      <c r="E2602" s="95">
        <v>1</v>
      </c>
      <c r="F2602" s="95" t="s">
        <v>3831</v>
      </c>
      <c r="G2602" s="95" t="s">
        <v>22</v>
      </c>
      <c r="H2602" s="3" t="s">
        <v>1451</v>
      </c>
    </row>
    <row r="2603" ht="36" spans="1:8">
      <c r="A2603" s="3" t="s">
        <v>85</v>
      </c>
      <c r="B2603" s="4" t="s">
        <v>2350</v>
      </c>
      <c r="C2603" s="4" t="s">
        <v>16</v>
      </c>
      <c r="D2603" s="97" t="s">
        <v>1446</v>
      </c>
      <c r="E2603" s="95">
        <v>1</v>
      </c>
      <c r="F2603" s="95" t="s">
        <v>3834</v>
      </c>
      <c r="G2603" s="95" t="s">
        <v>60</v>
      </c>
      <c r="H2603" s="3" t="s">
        <v>1451</v>
      </c>
    </row>
    <row r="2604" ht="48" spans="1:8">
      <c r="A2604" s="3" t="s">
        <v>85</v>
      </c>
      <c r="B2604" s="4" t="s">
        <v>2350</v>
      </c>
      <c r="C2604" s="4" t="s">
        <v>16</v>
      </c>
      <c r="D2604" s="97" t="s">
        <v>1446</v>
      </c>
      <c r="E2604" s="95">
        <v>1</v>
      </c>
      <c r="F2604" s="95" t="s">
        <v>3837</v>
      </c>
      <c r="G2604" s="95" t="s">
        <v>60</v>
      </c>
      <c r="H2604" s="3" t="s">
        <v>1451</v>
      </c>
    </row>
    <row r="2605" ht="36" spans="1:8">
      <c r="A2605" s="3" t="s">
        <v>85</v>
      </c>
      <c r="B2605" s="4" t="s">
        <v>2350</v>
      </c>
      <c r="C2605" s="4" t="s">
        <v>16</v>
      </c>
      <c r="D2605" s="97" t="s">
        <v>1446</v>
      </c>
      <c r="E2605" s="95">
        <v>1</v>
      </c>
      <c r="F2605" s="95" t="s">
        <v>3834</v>
      </c>
      <c r="G2605" s="95" t="s">
        <v>60</v>
      </c>
      <c r="H2605" s="3" t="s">
        <v>1451</v>
      </c>
    </row>
    <row r="2606" ht="48" spans="1:8">
      <c r="A2606" s="3" t="s">
        <v>85</v>
      </c>
      <c r="B2606" s="4" t="s">
        <v>2350</v>
      </c>
      <c r="C2606" s="4" t="s">
        <v>16</v>
      </c>
      <c r="D2606" s="97" t="s">
        <v>1446</v>
      </c>
      <c r="E2606" s="95">
        <v>1</v>
      </c>
      <c r="F2606" s="95" t="s">
        <v>3837</v>
      </c>
      <c r="G2606" s="95" t="s">
        <v>60</v>
      </c>
      <c r="H2606" s="3" t="s">
        <v>1451</v>
      </c>
    </row>
    <row r="2607" ht="24" spans="1:8">
      <c r="A2607" s="3" t="s">
        <v>85</v>
      </c>
      <c r="B2607" s="4" t="s">
        <v>2350</v>
      </c>
      <c r="C2607" s="4" t="s">
        <v>16</v>
      </c>
      <c r="D2607" s="97" t="s">
        <v>1446</v>
      </c>
      <c r="E2607" s="95">
        <v>1</v>
      </c>
      <c r="F2607" s="95" t="s">
        <v>3842</v>
      </c>
      <c r="G2607" s="95" t="s">
        <v>60</v>
      </c>
      <c r="H2607" s="3" t="s">
        <v>1451</v>
      </c>
    </row>
    <row r="2608" ht="24" spans="1:8">
      <c r="A2608" s="3" t="s">
        <v>85</v>
      </c>
      <c r="B2608" s="4" t="s">
        <v>2350</v>
      </c>
      <c r="C2608" s="4" t="s">
        <v>16</v>
      </c>
      <c r="D2608" s="97" t="s">
        <v>1446</v>
      </c>
      <c r="E2608" s="95">
        <v>1</v>
      </c>
      <c r="F2608" s="95" t="s">
        <v>3816</v>
      </c>
      <c r="G2608" s="95" t="s">
        <v>60</v>
      </c>
      <c r="H2608" s="3" t="s">
        <v>1451</v>
      </c>
    </row>
    <row r="2609" ht="24" spans="1:8">
      <c r="A2609" s="3" t="s">
        <v>85</v>
      </c>
      <c r="B2609" s="4" t="s">
        <v>2360</v>
      </c>
      <c r="C2609" s="4" t="s">
        <v>48</v>
      </c>
      <c r="D2609" s="113" t="s">
        <v>2362</v>
      </c>
      <c r="E2609" s="95">
        <v>2</v>
      </c>
      <c r="F2609" s="95" t="s">
        <v>440</v>
      </c>
      <c r="G2609" s="95" t="s">
        <v>77</v>
      </c>
      <c r="H2609" s="3" t="s">
        <v>1451</v>
      </c>
    </row>
    <row r="2610" ht="24" spans="1:8">
      <c r="A2610" s="3" t="s">
        <v>85</v>
      </c>
      <c r="B2610" s="4" t="s">
        <v>2360</v>
      </c>
      <c r="C2610" s="4" t="s">
        <v>48</v>
      </c>
      <c r="D2610" s="113" t="s">
        <v>2362</v>
      </c>
      <c r="E2610" s="95">
        <v>1</v>
      </c>
      <c r="F2610" s="95" t="s">
        <v>440</v>
      </c>
      <c r="G2610" s="95" t="s">
        <v>77</v>
      </c>
      <c r="H2610" s="3" t="s">
        <v>1451</v>
      </c>
    </row>
    <row r="2611" ht="24" spans="1:8">
      <c r="A2611" s="3" t="s">
        <v>85</v>
      </c>
      <c r="B2611" s="4" t="s">
        <v>2366</v>
      </c>
      <c r="C2611" s="4" t="s">
        <v>16</v>
      </c>
      <c r="D2611" s="95" t="s">
        <v>1446</v>
      </c>
      <c r="E2611" s="95">
        <v>1</v>
      </c>
      <c r="F2611" s="95" t="s">
        <v>3850</v>
      </c>
      <c r="G2611" s="116" t="s">
        <v>22</v>
      </c>
      <c r="H2611" s="3" t="s">
        <v>1451</v>
      </c>
    </row>
    <row r="2612" ht="24" spans="1:8">
      <c r="A2612" s="3" t="s">
        <v>85</v>
      </c>
      <c r="B2612" s="4" t="s">
        <v>2366</v>
      </c>
      <c r="C2612" s="4" t="s">
        <v>16</v>
      </c>
      <c r="D2612" s="95" t="s">
        <v>1446</v>
      </c>
      <c r="E2612" s="95">
        <v>1</v>
      </c>
      <c r="F2612" s="95" t="s">
        <v>3854</v>
      </c>
      <c r="G2612" s="96" t="s">
        <v>22</v>
      </c>
      <c r="H2612" s="3" t="s">
        <v>1451</v>
      </c>
    </row>
    <row r="2613" ht="24" spans="1:8">
      <c r="A2613" s="3" t="s">
        <v>85</v>
      </c>
      <c r="B2613" s="4" t="s">
        <v>2366</v>
      </c>
      <c r="C2613" s="4" t="s">
        <v>16</v>
      </c>
      <c r="D2613" s="95" t="s">
        <v>1446</v>
      </c>
      <c r="E2613" s="95">
        <v>1</v>
      </c>
      <c r="F2613" s="95" t="s">
        <v>3856</v>
      </c>
      <c r="G2613" s="96" t="s">
        <v>22</v>
      </c>
      <c r="H2613" s="3" t="s">
        <v>1451</v>
      </c>
    </row>
    <row r="2614" ht="24" spans="1:8">
      <c r="A2614" s="3" t="s">
        <v>85</v>
      </c>
      <c r="B2614" s="4" t="s">
        <v>2366</v>
      </c>
      <c r="C2614" s="4" t="s">
        <v>16</v>
      </c>
      <c r="D2614" s="95" t="s">
        <v>1446</v>
      </c>
      <c r="E2614" s="95">
        <v>1</v>
      </c>
      <c r="F2614" s="95" t="s">
        <v>3858</v>
      </c>
      <c r="G2614" s="96" t="s">
        <v>22</v>
      </c>
      <c r="H2614" s="3" t="s">
        <v>1451</v>
      </c>
    </row>
    <row r="2615" ht="24" spans="1:8">
      <c r="A2615" s="3" t="s">
        <v>85</v>
      </c>
      <c r="B2615" s="4" t="s">
        <v>2366</v>
      </c>
      <c r="C2615" s="4" t="s">
        <v>16</v>
      </c>
      <c r="D2615" s="95" t="s">
        <v>1446</v>
      </c>
      <c r="E2615" s="95">
        <v>1</v>
      </c>
      <c r="F2615" s="95" t="s">
        <v>1780</v>
      </c>
      <c r="G2615" s="96" t="s">
        <v>22</v>
      </c>
      <c r="H2615" s="3" t="s">
        <v>1451</v>
      </c>
    </row>
    <row r="2616" ht="24" spans="1:8">
      <c r="A2616" s="3" t="s">
        <v>85</v>
      </c>
      <c r="B2616" s="4" t="s">
        <v>2366</v>
      </c>
      <c r="C2616" s="4" t="s">
        <v>16</v>
      </c>
      <c r="D2616" s="95" t="s">
        <v>1446</v>
      </c>
      <c r="E2616" s="95">
        <v>2</v>
      </c>
      <c r="F2616" s="95" t="s">
        <v>2369</v>
      </c>
      <c r="G2616" s="96" t="s">
        <v>22</v>
      </c>
      <c r="H2616" s="3" t="s">
        <v>1451</v>
      </c>
    </row>
    <row r="2617" ht="48" spans="1:8">
      <c r="A2617" s="3" t="s">
        <v>85</v>
      </c>
      <c r="B2617" s="4" t="s">
        <v>2366</v>
      </c>
      <c r="C2617" s="4" t="s">
        <v>16</v>
      </c>
      <c r="D2617" s="95" t="s">
        <v>1446</v>
      </c>
      <c r="E2617" s="95">
        <v>1</v>
      </c>
      <c r="F2617" s="95" t="s">
        <v>3861</v>
      </c>
      <c r="G2617" s="96" t="s">
        <v>60</v>
      </c>
      <c r="H2617" s="3" t="s">
        <v>1451</v>
      </c>
    </row>
    <row r="2618" ht="36" spans="1:8">
      <c r="A2618" s="3" t="s">
        <v>85</v>
      </c>
      <c r="B2618" s="4" t="s">
        <v>2366</v>
      </c>
      <c r="C2618" s="4" t="s">
        <v>16</v>
      </c>
      <c r="D2618" s="95" t="s">
        <v>1446</v>
      </c>
      <c r="E2618" s="95">
        <v>1</v>
      </c>
      <c r="F2618" s="95" t="s">
        <v>3864</v>
      </c>
      <c r="G2618" s="96" t="s">
        <v>60</v>
      </c>
      <c r="H2618" s="3" t="s">
        <v>1451</v>
      </c>
    </row>
    <row r="2619" ht="24" spans="1:8">
      <c r="A2619" s="3" t="s">
        <v>85</v>
      </c>
      <c r="B2619" s="4" t="s">
        <v>3865</v>
      </c>
      <c r="C2619" s="4" t="s">
        <v>16</v>
      </c>
      <c r="D2619" s="95" t="s">
        <v>3867</v>
      </c>
      <c r="E2619" s="95">
        <v>1</v>
      </c>
      <c r="F2619" s="106" t="s">
        <v>3869</v>
      </c>
      <c r="G2619" s="96" t="s">
        <v>60</v>
      </c>
      <c r="H2619" s="3" t="s">
        <v>1451</v>
      </c>
    </row>
    <row r="2620" ht="24" spans="1:8">
      <c r="A2620" s="3" t="s">
        <v>85</v>
      </c>
      <c r="B2620" s="4" t="s">
        <v>3865</v>
      </c>
      <c r="C2620" s="4" t="s">
        <v>16</v>
      </c>
      <c r="D2620" s="95" t="s">
        <v>3867</v>
      </c>
      <c r="E2620" s="95">
        <v>1</v>
      </c>
      <c r="F2620" s="113" t="s">
        <v>3873</v>
      </c>
      <c r="G2620" s="96" t="s">
        <v>60</v>
      </c>
      <c r="H2620" s="3" t="s">
        <v>1451</v>
      </c>
    </row>
    <row r="2621" ht="24" spans="1:8">
      <c r="A2621" s="3" t="s">
        <v>85</v>
      </c>
      <c r="B2621" s="4" t="s">
        <v>3865</v>
      </c>
      <c r="C2621" s="4" t="s">
        <v>16</v>
      </c>
      <c r="D2621" s="95" t="s">
        <v>3867</v>
      </c>
      <c r="E2621" s="95">
        <v>1</v>
      </c>
      <c r="F2621" s="106" t="s">
        <v>3876</v>
      </c>
      <c r="G2621" s="100" t="s">
        <v>60</v>
      </c>
      <c r="H2621" s="3" t="s">
        <v>1451</v>
      </c>
    </row>
    <row r="2622" ht="24" spans="1:8">
      <c r="A2622" s="3" t="s">
        <v>85</v>
      </c>
      <c r="B2622" s="4" t="s">
        <v>3865</v>
      </c>
      <c r="C2622" s="4" t="s">
        <v>16</v>
      </c>
      <c r="D2622" s="95" t="s">
        <v>3867</v>
      </c>
      <c r="E2622" s="95">
        <v>1</v>
      </c>
      <c r="F2622" s="100" t="s">
        <v>389</v>
      </c>
      <c r="G2622" s="100" t="s">
        <v>60</v>
      </c>
      <c r="H2622" s="3" t="s">
        <v>1451</v>
      </c>
    </row>
    <row r="2623" ht="24" spans="1:8">
      <c r="A2623" s="3" t="s">
        <v>85</v>
      </c>
      <c r="B2623" s="4" t="s">
        <v>1444</v>
      </c>
      <c r="C2623" s="4" t="s">
        <v>16</v>
      </c>
      <c r="D2623" s="117" t="s">
        <v>1446</v>
      </c>
      <c r="E2623" s="117">
        <v>2</v>
      </c>
      <c r="F2623" s="117" t="s">
        <v>2373</v>
      </c>
      <c r="G2623" s="117" t="s">
        <v>77</v>
      </c>
      <c r="H2623" s="3" t="s">
        <v>1451</v>
      </c>
    </row>
    <row r="2624" ht="54" spans="1:8">
      <c r="A2624" s="3" t="s">
        <v>85</v>
      </c>
      <c r="B2624" s="4" t="s">
        <v>1444</v>
      </c>
      <c r="C2624" s="4" t="s">
        <v>16</v>
      </c>
      <c r="D2624" s="117" t="s">
        <v>1446</v>
      </c>
      <c r="E2624" s="117">
        <v>2</v>
      </c>
      <c r="F2624" s="118" t="s">
        <v>2376</v>
      </c>
      <c r="G2624" s="117" t="s">
        <v>77</v>
      </c>
      <c r="H2624" s="3" t="s">
        <v>1451</v>
      </c>
    </row>
    <row r="2625" ht="24" spans="1:8">
      <c r="A2625" s="3" t="s">
        <v>85</v>
      </c>
      <c r="B2625" s="4" t="s">
        <v>1444</v>
      </c>
      <c r="C2625" s="4" t="s">
        <v>16</v>
      </c>
      <c r="D2625" s="117" t="s">
        <v>1446</v>
      </c>
      <c r="E2625" s="117">
        <v>1</v>
      </c>
      <c r="F2625" s="117" t="s">
        <v>3879</v>
      </c>
      <c r="G2625" s="117" t="s">
        <v>22</v>
      </c>
      <c r="H2625" s="3" t="s">
        <v>1451</v>
      </c>
    </row>
    <row r="2626" ht="24" spans="1:8">
      <c r="A2626" s="3" t="s">
        <v>85</v>
      </c>
      <c r="B2626" s="4" t="s">
        <v>1444</v>
      </c>
      <c r="C2626" s="4" t="s">
        <v>16</v>
      </c>
      <c r="D2626" s="117" t="s">
        <v>1446</v>
      </c>
      <c r="E2626" s="117">
        <v>5</v>
      </c>
      <c r="F2626" s="117" t="s">
        <v>1552</v>
      </c>
      <c r="G2626" s="117" t="s">
        <v>77</v>
      </c>
      <c r="H2626" s="3" t="s">
        <v>1451</v>
      </c>
    </row>
    <row r="2627" ht="24" spans="1:8">
      <c r="A2627" s="3" t="s">
        <v>85</v>
      </c>
      <c r="B2627" s="4" t="s">
        <v>1444</v>
      </c>
      <c r="C2627" s="4" t="s">
        <v>16</v>
      </c>
      <c r="D2627" s="117" t="s">
        <v>1446</v>
      </c>
      <c r="E2627" s="117">
        <v>3</v>
      </c>
      <c r="F2627" s="117" t="s">
        <v>1552</v>
      </c>
      <c r="G2627" s="117" t="s">
        <v>22</v>
      </c>
      <c r="H2627" s="3" t="s">
        <v>1451</v>
      </c>
    </row>
    <row r="2628" ht="24" spans="1:8">
      <c r="A2628" s="3" t="s">
        <v>85</v>
      </c>
      <c r="B2628" s="4" t="s">
        <v>1444</v>
      </c>
      <c r="C2628" s="4" t="s">
        <v>16</v>
      </c>
      <c r="D2628" s="117" t="s">
        <v>1446</v>
      </c>
      <c r="E2628" s="117">
        <v>2</v>
      </c>
      <c r="F2628" s="117" t="s">
        <v>1552</v>
      </c>
      <c r="G2628" s="117" t="s">
        <v>60</v>
      </c>
      <c r="H2628" s="3" t="s">
        <v>1451</v>
      </c>
    </row>
    <row r="2629" ht="36" spans="1:8">
      <c r="A2629" s="3" t="s">
        <v>85</v>
      </c>
      <c r="B2629" s="4" t="s">
        <v>1444</v>
      </c>
      <c r="C2629" s="4" t="s">
        <v>16</v>
      </c>
      <c r="D2629" s="117" t="s">
        <v>1446</v>
      </c>
      <c r="E2629" s="117">
        <v>1</v>
      </c>
      <c r="F2629" s="119" t="s">
        <v>3882</v>
      </c>
      <c r="G2629" s="117" t="s">
        <v>22</v>
      </c>
      <c r="H2629" s="3" t="s">
        <v>1451</v>
      </c>
    </row>
    <row r="2630" ht="54" spans="1:8">
      <c r="A2630" s="3" t="s">
        <v>85</v>
      </c>
      <c r="B2630" s="4" t="s">
        <v>1444</v>
      </c>
      <c r="C2630" s="4" t="s">
        <v>16</v>
      </c>
      <c r="D2630" s="117" t="s">
        <v>1446</v>
      </c>
      <c r="E2630" s="117">
        <v>1</v>
      </c>
      <c r="F2630" s="120" t="s">
        <v>3884</v>
      </c>
      <c r="G2630" s="117" t="s">
        <v>22</v>
      </c>
      <c r="H2630" s="3" t="s">
        <v>1451</v>
      </c>
    </row>
    <row r="2631" ht="40.5" spans="1:8">
      <c r="A2631" s="3" t="s">
        <v>85</v>
      </c>
      <c r="B2631" s="4" t="s">
        <v>1444</v>
      </c>
      <c r="C2631" s="4" t="s">
        <v>16</v>
      </c>
      <c r="D2631" s="117" t="s">
        <v>1446</v>
      </c>
      <c r="E2631" s="117">
        <v>1</v>
      </c>
      <c r="F2631" s="120" t="s">
        <v>3886</v>
      </c>
      <c r="G2631" s="117" t="s">
        <v>22</v>
      </c>
      <c r="H2631" s="3" t="s">
        <v>1451</v>
      </c>
    </row>
    <row r="2632" ht="40.5" spans="1:8">
      <c r="A2632" s="3" t="s">
        <v>85</v>
      </c>
      <c r="B2632" s="4" t="s">
        <v>1444</v>
      </c>
      <c r="C2632" s="4" t="s">
        <v>16</v>
      </c>
      <c r="D2632" s="117" t="s">
        <v>1446</v>
      </c>
      <c r="E2632" s="117">
        <v>1</v>
      </c>
      <c r="F2632" s="120" t="s">
        <v>3889</v>
      </c>
      <c r="G2632" s="117" t="s">
        <v>22</v>
      </c>
      <c r="H2632" s="3" t="s">
        <v>1451</v>
      </c>
    </row>
    <row r="2633" ht="81" spans="1:8">
      <c r="A2633" s="3" t="s">
        <v>85</v>
      </c>
      <c r="B2633" s="4" t="s">
        <v>1444</v>
      </c>
      <c r="C2633" s="4" t="s">
        <v>16</v>
      </c>
      <c r="D2633" s="117" t="s">
        <v>1454</v>
      </c>
      <c r="E2633" s="117">
        <v>1</v>
      </c>
      <c r="F2633" s="120" t="s">
        <v>3891</v>
      </c>
      <c r="G2633" s="117" t="s">
        <v>22</v>
      </c>
      <c r="H2633" s="3" t="s">
        <v>1451</v>
      </c>
    </row>
    <row r="2634" ht="81" spans="1:8">
      <c r="A2634" s="3" t="s">
        <v>85</v>
      </c>
      <c r="B2634" s="4" t="s">
        <v>1444</v>
      </c>
      <c r="C2634" s="4" t="s">
        <v>16</v>
      </c>
      <c r="D2634" s="117" t="s">
        <v>1446</v>
      </c>
      <c r="E2634" s="117">
        <v>12</v>
      </c>
      <c r="F2634" s="121" t="s">
        <v>1448</v>
      </c>
      <c r="G2634" s="117" t="s">
        <v>22</v>
      </c>
      <c r="H2634" s="3" t="s">
        <v>1451</v>
      </c>
    </row>
    <row r="2635" ht="36" spans="1:8">
      <c r="A2635" s="3" t="s">
        <v>85</v>
      </c>
      <c r="B2635" s="4" t="s">
        <v>1444</v>
      </c>
      <c r="C2635" s="4" t="s">
        <v>16</v>
      </c>
      <c r="D2635" s="117" t="s">
        <v>1446</v>
      </c>
      <c r="E2635" s="122">
        <v>3</v>
      </c>
      <c r="F2635" s="117" t="s">
        <v>1810</v>
      </c>
      <c r="G2635" s="117" t="s">
        <v>22</v>
      </c>
      <c r="H2635" s="3" t="s">
        <v>1451</v>
      </c>
    </row>
    <row r="2636" ht="54" spans="1:8">
      <c r="A2636" s="3" t="s">
        <v>85</v>
      </c>
      <c r="B2636" s="4" t="s">
        <v>1444</v>
      </c>
      <c r="C2636" s="4" t="s">
        <v>16</v>
      </c>
      <c r="D2636" s="117" t="s">
        <v>1446</v>
      </c>
      <c r="E2636" s="123">
        <v>3</v>
      </c>
      <c r="F2636" s="118" t="s">
        <v>1813</v>
      </c>
      <c r="G2636" s="117" t="s">
        <v>22</v>
      </c>
      <c r="H2636" s="3" t="s">
        <v>1451</v>
      </c>
    </row>
    <row r="2637" ht="40.5" spans="1:8">
      <c r="A2637" s="3" t="s">
        <v>85</v>
      </c>
      <c r="B2637" s="4" t="s">
        <v>1444</v>
      </c>
      <c r="C2637" s="4" t="s">
        <v>16</v>
      </c>
      <c r="D2637" s="117" t="s">
        <v>1446</v>
      </c>
      <c r="E2637" s="123">
        <v>2</v>
      </c>
      <c r="F2637" s="118" t="s">
        <v>2380</v>
      </c>
      <c r="G2637" s="117" t="s">
        <v>22</v>
      </c>
      <c r="H2637" s="3" t="s">
        <v>1451</v>
      </c>
    </row>
    <row r="2638" ht="24" spans="1:8">
      <c r="A2638" s="3" t="s">
        <v>85</v>
      </c>
      <c r="B2638" s="4" t="s">
        <v>1444</v>
      </c>
      <c r="C2638" s="4" t="s">
        <v>16</v>
      </c>
      <c r="D2638" s="117" t="s">
        <v>1446</v>
      </c>
      <c r="E2638" s="123">
        <v>1</v>
      </c>
      <c r="F2638" s="117" t="s">
        <v>3894</v>
      </c>
      <c r="G2638" s="117" t="s">
        <v>22</v>
      </c>
      <c r="H2638" s="3" t="s">
        <v>1451</v>
      </c>
    </row>
    <row r="2639" ht="24" spans="1:8">
      <c r="A2639" s="3" t="s">
        <v>85</v>
      </c>
      <c r="B2639" s="4" t="s">
        <v>1444</v>
      </c>
      <c r="C2639" s="4" t="s">
        <v>16</v>
      </c>
      <c r="D2639" s="117" t="s">
        <v>1446</v>
      </c>
      <c r="E2639" s="123">
        <v>1</v>
      </c>
      <c r="F2639" s="117" t="s">
        <v>3897</v>
      </c>
      <c r="G2639" s="117" t="s">
        <v>77</v>
      </c>
      <c r="H2639" s="3" t="s">
        <v>1451</v>
      </c>
    </row>
    <row r="2640" ht="24" spans="1:8">
      <c r="A2640" s="3" t="s">
        <v>85</v>
      </c>
      <c r="B2640" s="4" t="s">
        <v>1444</v>
      </c>
      <c r="C2640" s="4" t="s">
        <v>16</v>
      </c>
      <c r="D2640" s="117" t="s">
        <v>1446</v>
      </c>
      <c r="E2640" s="123">
        <v>1</v>
      </c>
      <c r="F2640" s="117" t="s">
        <v>3899</v>
      </c>
      <c r="G2640" s="117" t="s">
        <v>77</v>
      </c>
      <c r="H2640" s="3" t="s">
        <v>1451</v>
      </c>
    </row>
    <row r="2641" ht="54" spans="1:8">
      <c r="A2641" s="3" t="s">
        <v>85</v>
      </c>
      <c r="B2641" s="4" t="s">
        <v>1444</v>
      </c>
      <c r="C2641" s="4" t="s">
        <v>16</v>
      </c>
      <c r="D2641" s="117" t="s">
        <v>1446</v>
      </c>
      <c r="E2641" s="123">
        <v>5</v>
      </c>
      <c r="F2641" s="118" t="s">
        <v>1556</v>
      </c>
      <c r="G2641" s="117" t="s">
        <v>22</v>
      </c>
      <c r="H2641" s="3" t="s">
        <v>1451</v>
      </c>
    </row>
    <row r="2642" ht="60" spans="1:8">
      <c r="A2642" s="3" t="s">
        <v>85</v>
      </c>
      <c r="B2642" s="4" t="s">
        <v>1444</v>
      </c>
      <c r="C2642" s="4" t="s">
        <v>16</v>
      </c>
      <c r="D2642" s="117" t="s">
        <v>1446</v>
      </c>
      <c r="E2642" s="123">
        <v>4</v>
      </c>
      <c r="F2642" s="117" t="s">
        <v>1637</v>
      </c>
      <c r="G2642" s="117" t="s">
        <v>22</v>
      </c>
      <c r="H2642" s="3" t="s">
        <v>1451</v>
      </c>
    </row>
    <row r="2643" ht="40.5" spans="1:8">
      <c r="A2643" s="3" t="s">
        <v>85</v>
      </c>
      <c r="B2643" s="4" t="s">
        <v>1444</v>
      </c>
      <c r="C2643" s="4" t="s">
        <v>16</v>
      </c>
      <c r="D2643" s="117" t="s">
        <v>1446</v>
      </c>
      <c r="E2643" s="123">
        <v>1</v>
      </c>
      <c r="F2643" s="118" t="s">
        <v>3902</v>
      </c>
      <c r="G2643" s="117" t="s">
        <v>22</v>
      </c>
      <c r="H2643" s="3" t="s">
        <v>1451</v>
      </c>
    </row>
    <row r="2644" ht="36" spans="1:8">
      <c r="A2644" s="3" t="s">
        <v>85</v>
      </c>
      <c r="B2644" s="4" t="s">
        <v>1444</v>
      </c>
      <c r="C2644" s="4" t="s">
        <v>16</v>
      </c>
      <c r="D2644" s="117" t="s">
        <v>1446</v>
      </c>
      <c r="E2644" s="123">
        <v>1</v>
      </c>
      <c r="F2644" s="117" t="s">
        <v>3904</v>
      </c>
      <c r="G2644" s="117" t="s">
        <v>22</v>
      </c>
      <c r="H2644" s="3" t="s">
        <v>1451</v>
      </c>
    </row>
    <row r="2645" ht="24" spans="1:8">
      <c r="A2645" s="3" t="s">
        <v>85</v>
      </c>
      <c r="B2645" s="4" t="s">
        <v>1444</v>
      </c>
      <c r="C2645" s="4" t="s">
        <v>16</v>
      </c>
      <c r="D2645" s="117" t="s">
        <v>1446</v>
      </c>
      <c r="E2645" s="123">
        <v>1</v>
      </c>
      <c r="F2645" s="117" t="s">
        <v>3906</v>
      </c>
      <c r="G2645" s="117" t="s">
        <v>22</v>
      </c>
      <c r="H2645" s="3" t="s">
        <v>1451</v>
      </c>
    </row>
    <row r="2646" ht="24" spans="1:8">
      <c r="A2646" s="3" t="s">
        <v>85</v>
      </c>
      <c r="B2646" s="4" t="s">
        <v>1444</v>
      </c>
      <c r="C2646" s="4" t="s">
        <v>16</v>
      </c>
      <c r="D2646" s="117" t="s">
        <v>1446</v>
      </c>
      <c r="E2646" s="124">
        <v>1</v>
      </c>
      <c r="F2646" s="117" t="s">
        <v>3908</v>
      </c>
      <c r="G2646" s="117" t="s">
        <v>22</v>
      </c>
      <c r="H2646" s="3" t="s">
        <v>1451</v>
      </c>
    </row>
    <row r="2647" spans="1:8">
      <c r="A2647" s="3" t="s">
        <v>85</v>
      </c>
      <c r="B2647" s="4" t="s">
        <v>1444</v>
      </c>
      <c r="C2647" s="4" t="s">
        <v>16</v>
      </c>
      <c r="D2647" s="117" t="s">
        <v>3909</v>
      </c>
      <c r="E2647" s="124">
        <v>1</v>
      </c>
      <c r="F2647" s="117" t="s">
        <v>37</v>
      </c>
      <c r="G2647" s="117" t="s">
        <v>3913</v>
      </c>
      <c r="H2647" s="3" t="s">
        <v>1451</v>
      </c>
    </row>
    <row r="2648" ht="24" spans="1:8">
      <c r="A2648" s="3" t="s">
        <v>85</v>
      </c>
      <c r="B2648" s="4" t="s">
        <v>1444</v>
      </c>
      <c r="C2648" s="4" t="s">
        <v>16</v>
      </c>
      <c r="D2648" s="125" t="s">
        <v>1446</v>
      </c>
      <c r="E2648" s="125">
        <v>1</v>
      </c>
      <c r="F2648" s="117" t="s">
        <v>3916</v>
      </c>
      <c r="G2648" s="117" t="s">
        <v>22</v>
      </c>
      <c r="H2648" s="3" t="s">
        <v>1451</v>
      </c>
    </row>
    <row r="2649" ht="24" spans="1:8">
      <c r="A2649" s="3" t="s">
        <v>85</v>
      </c>
      <c r="B2649" s="4" t="s">
        <v>1444</v>
      </c>
      <c r="C2649" s="4" t="s">
        <v>16</v>
      </c>
      <c r="D2649" s="125" t="s">
        <v>1446</v>
      </c>
      <c r="E2649" s="125">
        <v>1</v>
      </c>
      <c r="F2649" s="117" t="s">
        <v>3919</v>
      </c>
      <c r="G2649" s="117" t="s">
        <v>22</v>
      </c>
      <c r="H2649" s="3" t="s">
        <v>1451</v>
      </c>
    </row>
    <row r="2650" ht="24" spans="1:8">
      <c r="A2650" s="3" t="s">
        <v>85</v>
      </c>
      <c r="B2650" s="4" t="s">
        <v>1444</v>
      </c>
      <c r="C2650" s="4" t="s">
        <v>16</v>
      </c>
      <c r="D2650" s="125" t="s">
        <v>1446</v>
      </c>
      <c r="E2650" s="125">
        <v>1</v>
      </c>
      <c r="F2650" s="117" t="s">
        <v>37</v>
      </c>
      <c r="G2650" s="117" t="s">
        <v>22</v>
      </c>
      <c r="H2650" s="3" t="s">
        <v>1451</v>
      </c>
    </row>
    <row r="2651" ht="24" spans="1:8">
      <c r="A2651" s="3" t="s">
        <v>85</v>
      </c>
      <c r="B2651" s="4" t="s">
        <v>1444</v>
      </c>
      <c r="C2651" s="4" t="s">
        <v>16</v>
      </c>
      <c r="D2651" s="125" t="s">
        <v>1446</v>
      </c>
      <c r="E2651" s="125">
        <v>1</v>
      </c>
      <c r="F2651" s="117" t="s">
        <v>3922</v>
      </c>
      <c r="G2651" s="117" t="s">
        <v>22</v>
      </c>
      <c r="H2651" s="3" t="s">
        <v>1451</v>
      </c>
    </row>
    <row r="2652" ht="24" spans="1:8">
      <c r="A2652" s="3" t="s">
        <v>85</v>
      </c>
      <c r="B2652" s="4" t="s">
        <v>1444</v>
      </c>
      <c r="C2652" s="4" t="s">
        <v>16</v>
      </c>
      <c r="D2652" s="125" t="s">
        <v>1446</v>
      </c>
      <c r="E2652" s="125">
        <v>1</v>
      </c>
      <c r="F2652" s="117" t="s">
        <v>3924</v>
      </c>
      <c r="G2652" s="117" t="s">
        <v>22</v>
      </c>
      <c r="H2652" s="3" t="s">
        <v>1451</v>
      </c>
    </row>
    <row r="2653" ht="24" spans="1:8">
      <c r="A2653" s="3" t="s">
        <v>85</v>
      </c>
      <c r="B2653" s="4" t="s">
        <v>1444</v>
      </c>
      <c r="C2653" s="4" t="s">
        <v>16</v>
      </c>
      <c r="D2653" s="125" t="s">
        <v>1446</v>
      </c>
      <c r="E2653" s="125">
        <v>1</v>
      </c>
      <c r="F2653" s="117" t="s">
        <v>3926</v>
      </c>
      <c r="G2653" s="117" t="s">
        <v>77</v>
      </c>
      <c r="H2653" s="3" t="s">
        <v>1451</v>
      </c>
    </row>
    <row r="2654" ht="60" spans="1:8">
      <c r="A2654" s="3" t="s">
        <v>85</v>
      </c>
      <c r="B2654" s="4" t="s">
        <v>1444</v>
      </c>
      <c r="C2654" s="4" t="s">
        <v>16</v>
      </c>
      <c r="D2654" s="125" t="s">
        <v>1446</v>
      </c>
      <c r="E2654" s="125">
        <v>10</v>
      </c>
      <c r="F2654" s="117" t="s">
        <v>1480</v>
      </c>
      <c r="G2654" s="117" t="s">
        <v>22</v>
      </c>
      <c r="H2654" s="3" t="s">
        <v>1451</v>
      </c>
    </row>
    <row r="2655" ht="27" spans="1:8">
      <c r="A2655" s="3" t="s">
        <v>85</v>
      </c>
      <c r="B2655" s="4" t="s">
        <v>1444</v>
      </c>
      <c r="C2655" s="4" t="s">
        <v>16</v>
      </c>
      <c r="D2655" s="125" t="s">
        <v>1446</v>
      </c>
      <c r="E2655" s="125">
        <v>2</v>
      </c>
      <c r="F2655" s="118" t="s">
        <v>2383</v>
      </c>
      <c r="G2655" s="117" t="s">
        <v>77</v>
      </c>
      <c r="H2655" s="3" t="s">
        <v>1451</v>
      </c>
    </row>
    <row r="2656" ht="54" spans="1:8">
      <c r="A2656" s="3" t="s">
        <v>85</v>
      </c>
      <c r="B2656" s="4" t="s">
        <v>1444</v>
      </c>
      <c r="C2656" s="4" t="s">
        <v>16</v>
      </c>
      <c r="D2656" s="125" t="s">
        <v>1446</v>
      </c>
      <c r="E2656" s="125">
        <v>5</v>
      </c>
      <c r="F2656" s="118" t="s">
        <v>1560</v>
      </c>
      <c r="G2656" s="117" t="s">
        <v>77</v>
      </c>
      <c r="H2656" s="3" t="s">
        <v>1451</v>
      </c>
    </row>
    <row r="2657" ht="24" spans="1:8">
      <c r="A2657" s="3" t="s">
        <v>85</v>
      </c>
      <c r="B2657" s="4" t="s">
        <v>1444</v>
      </c>
      <c r="C2657" s="4" t="s">
        <v>16</v>
      </c>
      <c r="D2657" s="125" t="s">
        <v>1446</v>
      </c>
      <c r="E2657" s="125">
        <v>1</v>
      </c>
      <c r="F2657" s="125" t="s">
        <v>389</v>
      </c>
      <c r="G2657" s="117" t="s">
        <v>22</v>
      </c>
      <c r="H2657" s="3" t="s">
        <v>1451</v>
      </c>
    </row>
    <row r="2658" ht="24" spans="1:8">
      <c r="A2658" s="3" t="s">
        <v>85</v>
      </c>
      <c r="B2658" s="4" t="s">
        <v>1444</v>
      </c>
      <c r="C2658" s="4" t="s">
        <v>16</v>
      </c>
      <c r="D2658" s="125" t="s">
        <v>1446</v>
      </c>
      <c r="E2658" s="125">
        <v>1</v>
      </c>
      <c r="F2658" s="125" t="s">
        <v>3930</v>
      </c>
      <c r="G2658" s="125" t="s">
        <v>22</v>
      </c>
      <c r="H2658" s="3" t="s">
        <v>1451</v>
      </c>
    </row>
    <row r="2659" ht="24" spans="1:8">
      <c r="A2659" s="3" t="s">
        <v>85</v>
      </c>
      <c r="B2659" s="4" t="s">
        <v>1444</v>
      </c>
      <c r="C2659" s="4" t="s">
        <v>16</v>
      </c>
      <c r="D2659" s="125" t="s">
        <v>1446</v>
      </c>
      <c r="E2659" s="117">
        <v>3</v>
      </c>
      <c r="F2659" s="117" t="s">
        <v>1816</v>
      </c>
      <c r="G2659" s="125" t="s">
        <v>22</v>
      </c>
      <c r="H2659" s="3" t="s">
        <v>1451</v>
      </c>
    </row>
    <row r="2660" ht="24" spans="1:8">
      <c r="A2660" s="3" t="s">
        <v>85</v>
      </c>
      <c r="B2660" s="4" t="s">
        <v>1444</v>
      </c>
      <c r="C2660" s="4" t="s">
        <v>16</v>
      </c>
      <c r="D2660" s="125" t="s">
        <v>1446</v>
      </c>
      <c r="E2660" s="117">
        <v>5</v>
      </c>
      <c r="F2660" s="117" t="s">
        <v>1563</v>
      </c>
      <c r="G2660" s="125" t="s">
        <v>77</v>
      </c>
      <c r="H2660" s="3" t="s">
        <v>1451</v>
      </c>
    </row>
    <row r="2661" ht="24" spans="1:8">
      <c r="A2661" s="3" t="s">
        <v>85</v>
      </c>
      <c r="B2661" s="4" t="s">
        <v>1444</v>
      </c>
      <c r="C2661" s="4" t="s">
        <v>16</v>
      </c>
      <c r="D2661" s="125" t="s">
        <v>1446</v>
      </c>
      <c r="E2661" s="117">
        <v>1</v>
      </c>
      <c r="F2661" s="117" t="s">
        <v>3932</v>
      </c>
      <c r="G2661" s="125" t="s">
        <v>77</v>
      </c>
      <c r="H2661" s="3" t="s">
        <v>1451</v>
      </c>
    </row>
    <row r="2662" ht="24" spans="1:8">
      <c r="A2662" s="3" t="s">
        <v>85</v>
      </c>
      <c r="B2662" s="4" t="s">
        <v>1444</v>
      </c>
      <c r="C2662" s="4" t="s">
        <v>16</v>
      </c>
      <c r="D2662" s="125" t="s">
        <v>1446</v>
      </c>
      <c r="E2662" s="117">
        <v>1</v>
      </c>
      <c r="F2662" s="117" t="s">
        <v>3934</v>
      </c>
      <c r="G2662" s="125" t="s">
        <v>77</v>
      </c>
      <c r="H2662" s="3" t="s">
        <v>1451</v>
      </c>
    </row>
    <row r="2663" ht="24" spans="1:8">
      <c r="A2663" s="3" t="s">
        <v>85</v>
      </c>
      <c r="B2663" s="4" t="s">
        <v>1444</v>
      </c>
      <c r="C2663" s="4" t="s">
        <v>16</v>
      </c>
      <c r="D2663" s="125" t="s">
        <v>1446</v>
      </c>
      <c r="E2663" s="117">
        <v>2</v>
      </c>
      <c r="F2663" s="117" t="s">
        <v>2386</v>
      </c>
      <c r="G2663" s="125" t="s">
        <v>77</v>
      </c>
      <c r="H2663" s="3" t="s">
        <v>1451</v>
      </c>
    </row>
    <row r="2664" ht="24" spans="1:8">
      <c r="A2664" s="3" t="s">
        <v>85</v>
      </c>
      <c r="B2664" s="4" t="s">
        <v>1444</v>
      </c>
      <c r="C2664" s="4" t="s">
        <v>16</v>
      </c>
      <c r="D2664" s="125" t="s">
        <v>1446</v>
      </c>
      <c r="E2664" s="117">
        <v>1</v>
      </c>
      <c r="F2664" s="118" t="s">
        <v>1517</v>
      </c>
      <c r="G2664" s="117" t="s">
        <v>77</v>
      </c>
      <c r="H2664" s="3" t="s">
        <v>1451</v>
      </c>
    </row>
    <row r="2665" spans="1:8">
      <c r="A2665" s="3" t="s">
        <v>85</v>
      </c>
      <c r="B2665" s="4" t="s">
        <v>1444</v>
      </c>
      <c r="C2665" s="4" t="s">
        <v>16</v>
      </c>
      <c r="D2665" s="117" t="s">
        <v>1639</v>
      </c>
      <c r="E2665" s="117">
        <v>1</v>
      </c>
      <c r="F2665" s="117" t="s">
        <v>3937</v>
      </c>
      <c r="G2665" s="117" t="s">
        <v>22</v>
      </c>
      <c r="H2665" s="3" t="s">
        <v>1451</v>
      </c>
    </row>
    <row r="2666" spans="1:8">
      <c r="A2666" s="3" t="s">
        <v>85</v>
      </c>
      <c r="B2666" s="4" t="s">
        <v>1444</v>
      </c>
      <c r="C2666" s="4" t="s">
        <v>16</v>
      </c>
      <c r="D2666" s="117" t="s">
        <v>1639</v>
      </c>
      <c r="E2666" s="117">
        <v>1</v>
      </c>
      <c r="F2666" s="117" t="s">
        <v>2406</v>
      </c>
      <c r="G2666" s="117" t="s">
        <v>22</v>
      </c>
      <c r="H2666" s="3" t="s">
        <v>1451</v>
      </c>
    </row>
    <row r="2667" ht="48" spans="1:8">
      <c r="A2667" s="3" t="s">
        <v>85</v>
      </c>
      <c r="B2667" s="4" t="s">
        <v>1444</v>
      </c>
      <c r="C2667" s="4" t="s">
        <v>16</v>
      </c>
      <c r="D2667" s="117" t="s">
        <v>1639</v>
      </c>
      <c r="E2667" s="117">
        <v>4</v>
      </c>
      <c r="F2667" s="117" t="s">
        <v>1641</v>
      </c>
      <c r="G2667" s="117" t="s">
        <v>22</v>
      </c>
      <c r="H2667" s="3" t="s">
        <v>1451</v>
      </c>
    </row>
    <row r="2668" ht="24" spans="1:8">
      <c r="A2668" s="3" t="s">
        <v>85</v>
      </c>
      <c r="B2668" s="4" t="s">
        <v>1444</v>
      </c>
      <c r="C2668" s="4" t="s">
        <v>16</v>
      </c>
      <c r="D2668" s="117" t="s">
        <v>1639</v>
      </c>
      <c r="E2668" s="117">
        <v>1</v>
      </c>
      <c r="F2668" s="117" t="s">
        <v>3940</v>
      </c>
      <c r="G2668" s="117" t="s">
        <v>22</v>
      </c>
      <c r="H2668" s="3" t="s">
        <v>1451</v>
      </c>
    </row>
    <row r="2669" ht="24" spans="1:8">
      <c r="A2669" s="3" t="s">
        <v>85</v>
      </c>
      <c r="B2669" s="4" t="s">
        <v>2387</v>
      </c>
      <c r="C2669" s="4" t="s">
        <v>16</v>
      </c>
      <c r="D2669" s="94" t="s">
        <v>1446</v>
      </c>
      <c r="E2669" s="95">
        <v>1</v>
      </c>
      <c r="F2669" s="95" t="s">
        <v>2390</v>
      </c>
      <c r="G2669" s="95" t="s">
        <v>60</v>
      </c>
      <c r="H2669" s="3" t="s">
        <v>1451</v>
      </c>
    </row>
    <row r="2670" ht="48" spans="1:8">
      <c r="A2670" s="3" t="s">
        <v>85</v>
      </c>
      <c r="B2670" s="4" t="s">
        <v>2387</v>
      </c>
      <c r="C2670" s="4" t="s">
        <v>16</v>
      </c>
      <c r="D2670" s="94" t="s">
        <v>1446</v>
      </c>
      <c r="E2670" s="95">
        <v>1</v>
      </c>
      <c r="F2670" s="95" t="s">
        <v>3946</v>
      </c>
      <c r="G2670" s="95" t="s">
        <v>60</v>
      </c>
      <c r="H2670" s="3" t="s">
        <v>1451</v>
      </c>
    </row>
    <row r="2671" ht="72" spans="1:8">
      <c r="A2671" s="3" t="s">
        <v>85</v>
      </c>
      <c r="B2671" s="4" t="s">
        <v>2387</v>
      </c>
      <c r="C2671" s="4" t="s">
        <v>16</v>
      </c>
      <c r="D2671" s="94" t="s">
        <v>1446</v>
      </c>
      <c r="E2671" s="95">
        <v>1</v>
      </c>
      <c r="F2671" s="95" t="s">
        <v>3950</v>
      </c>
      <c r="G2671" s="95" t="s">
        <v>60</v>
      </c>
      <c r="H2671" s="3" t="s">
        <v>1451</v>
      </c>
    </row>
    <row r="2672" ht="24" spans="1:8">
      <c r="A2672" s="3" t="s">
        <v>85</v>
      </c>
      <c r="B2672" s="4" t="s">
        <v>2387</v>
      </c>
      <c r="C2672" s="4" t="s">
        <v>16</v>
      </c>
      <c r="D2672" s="94" t="s">
        <v>1446</v>
      </c>
      <c r="E2672" s="95">
        <v>1</v>
      </c>
      <c r="F2672" s="95" t="s">
        <v>3954</v>
      </c>
      <c r="G2672" s="95" t="s">
        <v>60</v>
      </c>
      <c r="H2672" s="3" t="s">
        <v>1451</v>
      </c>
    </row>
    <row r="2673" ht="24" spans="1:8">
      <c r="A2673" s="3" t="s">
        <v>85</v>
      </c>
      <c r="B2673" s="4" t="s">
        <v>2387</v>
      </c>
      <c r="C2673" s="4" t="s">
        <v>16</v>
      </c>
      <c r="D2673" s="94" t="s">
        <v>1446</v>
      </c>
      <c r="E2673" s="95">
        <v>1</v>
      </c>
      <c r="F2673" s="95" t="s">
        <v>2390</v>
      </c>
      <c r="G2673" s="95" t="s">
        <v>60</v>
      </c>
      <c r="H2673" s="3" t="s">
        <v>1451</v>
      </c>
    </row>
    <row r="2674" ht="36" spans="1:8">
      <c r="A2674" s="3" t="s">
        <v>85</v>
      </c>
      <c r="B2674" s="4" t="s">
        <v>2387</v>
      </c>
      <c r="C2674" s="4" t="s">
        <v>16</v>
      </c>
      <c r="D2674" s="94" t="s">
        <v>1446</v>
      </c>
      <c r="E2674" s="95">
        <v>1</v>
      </c>
      <c r="F2674" s="95" t="s">
        <v>3960</v>
      </c>
      <c r="G2674" s="95" t="s">
        <v>22</v>
      </c>
      <c r="H2674" s="3" t="s">
        <v>1451</v>
      </c>
    </row>
    <row r="2675" ht="24" spans="1:8">
      <c r="A2675" s="3" t="s">
        <v>85</v>
      </c>
      <c r="B2675" s="4" t="s">
        <v>2387</v>
      </c>
      <c r="C2675" s="4" t="s">
        <v>16</v>
      </c>
      <c r="D2675" s="94" t="s">
        <v>1446</v>
      </c>
      <c r="E2675" s="94">
        <v>2</v>
      </c>
      <c r="F2675" s="95" t="s">
        <v>2390</v>
      </c>
      <c r="G2675" s="95" t="s">
        <v>22</v>
      </c>
      <c r="H2675" s="3" t="s">
        <v>1451</v>
      </c>
    </row>
    <row r="2676" ht="48" spans="1:8">
      <c r="A2676" s="3" t="s">
        <v>85</v>
      </c>
      <c r="B2676" s="4" t="s">
        <v>2387</v>
      </c>
      <c r="C2676" s="4" t="s">
        <v>16</v>
      </c>
      <c r="D2676" s="94" t="s">
        <v>1446</v>
      </c>
      <c r="E2676" s="94">
        <v>1</v>
      </c>
      <c r="F2676" s="95" t="s">
        <v>3962</v>
      </c>
      <c r="G2676" s="95" t="s">
        <v>60</v>
      </c>
      <c r="H2676" s="3" t="s">
        <v>1451</v>
      </c>
    </row>
    <row r="2677" ht="24" spans="1:8">
      <c r="A2677" s="3" t="s">
        <v>85</v>
      </c>
      <c r="B2677" s="4" t="s">
        <v>2387</v>
      </c>
      <c r="C2677" s="4" t="s">
        <v>16</v>
      </c>
      <c r="D2677" s="94" t="s">
        <v>1446</v>
      </c>
      <c r="E2677" s="95">
        <v>1</v>
      </c>
      <c r="F2677" s="95" t="s">
        <v>2390</v>
      </c>
      <c r="G2677" s="95" t="s">
        <v>22</v>
      </c>
      <c r="H2677" s="3" t="s">
        <v>1451</v>
      </c>
    </row>
    <row r="2678" ht="48" spans="1:8">
      <c r="A2678" s="3" t="s">
        <v>85</v>
      </c>
      <c r="B2678" s="4" t="s">
        <v>2387</v>
      </c>
      <c r="C2678" s="4" t="s">
        <v>16</v>
      </c>
      <c r="D2678" s="94" t="s">
        <v>1446</v>
      </c>
      <c r="E2678" s="95">
        <v>1</v>
      </c>
      <c r="F2678" s="95" t="s">
        <v>3962</v>
      </c>
      <c r="G2678" s="95" t="s">
        <v>60</v>
      </c>
      <c r="H2678" s="3" t="s">
        <v>1451</v>
      </c>
    </row>
    <row r="2679" ht="24" spans="1:8">
      <c r="A2679" s="3" t="s">
        <v>85</v>
      </c>
      <c r="B2679" s="4" t="s">
        <v>2387</v>
      </c>
      <c r="C2679" s="4" t="s">
        <v>16</v>
      </c>
      <c r="D2679" s="94" t="s">
        <v>1446</v>
      </c>
      <c r="E2679" s="95">
        <v>2</v>
      </c>
      <c r="F2679" s="95" t="s">
        <v>2390</v>
      </c>
      <c r="G2679" s="95" t="s">
        <v>22</v>
      </c>
      <c r="H2679" s="3" t="s">
        <v>1451</v>
      </c>
    </row>
    <row r="2680" ht="48" spans="1:8">
      <c r="A2680" s="3" t="s">
        <v>85</v>
      </c>
      <c r="B2680" s="4" t="s">
        <v>2387</v>
      </c>
      <c r="C2680" s="4" t="s">
        <v>16</v>
      </c>
      <c r="D2680" s="94" t="s">
        <v>1446</v>
      </c>
      <c r="E2680" s="95">
        <v>1</v>
      </c>
      <c r="F2680" s="95" t="s">
        <v>3962</v>
      </c>
      <c r="G2680" s="95" t="s">
        <v>22</v>
      </c>
      <c r="H2680" s="3" t="s">
        <v>1451</v>
      </c>
    </row>
    <row r="2681" ht="24" spans="1:8">
      <c r="A2681" s="3" t="s">
        <v>85</v>
      </c>
      <c r="B2681" s="4" t="s">
        <v>1644</v>
      </c>
      <c r="C2681" s="4" t="s">
        <v>16</v>
      </c>
      <c r="D2681" s="126" t="s">
        <v>1454</v>
      </c>
      <c r="E2681" s="126">
        <v>2</v>
      </c>
      <c r="F2681" s="126" t="s">
        <v>1505</v>
      </c>
      <c r="G2681" s="126" t="s">
        <v>60</v>
      </c>
      <c r="H2681" s="3" t="s">
        <v>1451</v>
      </c>
    </row>
    <row r="2682" ht="24" spans="1:8">
      <c r="A2682" s="3" t="s">
        <v>85</v>
      </c>
      <c r="B2682" s="4" t="s">
        <v>1644</v>
      </c>
      <c r="C2682" s="4" t="s">
        <v>16</v>
      </c>
      <c r="D2682" s="126" t="s">
        <v>1454</v>
      </c>
      <c r="E2682" s="126">
        <v>1</v>
      </c>
      <c r="F2682" s="126" t="s">
        <v>3601</v>
      </c>
      <c r="G2682" s="126" t="s">
        <v>60</v>
      </c>
      <c r="H2682" s="3" t="s">
        <v>1451</v>
      </c>
    </row>
    <row r="2683" ht="24" spans="1:8">
      <c r="A2683" s="3" t="s">
        <v>85</v>
      </c>
      <c r="B2683" s="4" t="s">
        <v>1644</v>
      </c>
      <c r="C2683" s="4" t="s">
        <v>16</v>
      </c>
      <c r="D2683" s="126" t="s">
        <v>1454</v>
      </c>
      <c r="E2683" s="126">
        <v>1</v>
      </c>
      <c r="F2683" s="126" t="s">
        <v>3970</v>
      </c>
      <c r="G2683" s="126" t="s">
        <v>22</v>
      </c>
      <c r="H2683" s="3" t="s">
        <v>1451</v>
      </c>
    </row>
    <row r="2684" ht="48" spans="1:8">
      <c r="A2684" s="3" t="s">
        <v>85</v>
      </c>
      <c r="B2684" s="4" t="s">
        <v>1644</v>
      </c>
      <c r="C2684" s="4" t="s">
        <v>48</v>
      </c>
      <c r="D2684" s="126" t="s">
        <v>1454</v>
      </c>
      <c r="E2684" s="126">
        <v>2</v>
      </c>
      <c r="F2684" s="126" t="s">
        <v>2401</v>
      </c>
      <c r="G2684" s="126" t="s">
        <v>22</v>
      </c>
      <c r="H2684" s="3" t="s">
        <v>1451</v>
      </c>
    </row>
    <row r="2685" ht="24" spans="1:8">
      <c r="A2685" s="3" t="s">
        <v>85</v>
      </c>
      <c r="B2685" s="4" t="s">
        <v>1644</v>
      </c>
      <c r="C2685" s="4" t="s">
        <v>48</v>
      </c>
      <c r="D2685" s="126" t="s">
        <v>1646</v>
      </c>
      <c r="E2685" s="126">
        <v>3</v>
      </c>
      <c r="F2685" s="126" t="s">
        <v>440</v>
      </c>
      <c r="G2685" s="126" t="s">
        <v>77</v>
      </c>
      <c r="H2685" s="3" t="s">
        <v>1451</v>
      </c>
    </row>
    <row r="2686" ht="24" spans="1:8">
      <c r="A2686" s="3" t="s">
        <v>85</v>
      </c>
      <c r="B2686" s="4" t="s">
        <v>1644</v>
      </c>
      <c r="C2686" s="4" t="s">
        <v>16</v>
      </c>
      <c r="D2686" s="126" t="s">
        <v>1646</v>
      </c>
      <c r="E2686" s="126">
        <v>4</v>
      </c>
      <c r="F2686" s="126" t="s">
        <v>440</v>
      </c>
      <c r="G2686" s="126" t="s">
        <v>77</v>
      </c>
      <c r="H2686" s="3" t="s">
        <v>1451</v>
      </c>
    </row>
    <row r="2687" ht="24" spans="1:8">
      <c r="A2687" s="3" t="s">
        <v>85</v>
      </c>
      <c r="B2687" s="4" t="s">
        <v>1644</v>
      </c>
      <c r="C2687" s="4" t="s">
        <v>16</v>
      </c>
      <c r="D2687" s="126" t="s">
        <v>1646</v>
      </c>
      <c r="E2687" s="126">
        <v>1</v>
      </c>
      <c r="F2687" s="126" t="s">
        <v>440</v>
      </c>
      <c r="G2687" s="126" t="s">
        <v>77</v>
      </c>
      <c r="H2687" s="3" t="s">
        <v>1451</v>
      </c>
    </row>
    <row r="2688" ht="24" spans="1:8">
      <c r="A2688" s="3" t="s">
        <v>85</v>
      </c>
      <c r="B2688" s="4" t="s">
        <v>92</v>
      </c>
      <c r="C2688" s="4" t="s">
        <v>48</v>
      </c>
      <c r="D2688" s="99" t="s">
        <v>2404</v>
      </c>
      <c r="E2688" s="99">
        <v>2</v>
      </c>
      <c r="F2688" s="99" t="s">
        <v>23</v>
      </c>
      <c r="G2688" s="99" t="s">
        <v>60</v>
      </c>
      <c r="H2688" s="3" t="s">
        <v>1451</v>
      </c>
    </row>
    <row r="2689" ht="24" spans="1:8">
      <c r="A2689" s="3" t="s">
        <v>85</v>
      </c>
      <c r="B2689" s="4" t="s">
        <v>92</v>
      </c>
      <c r="C2689" s="4" t="s">
        <v>48</v>
      </c>
      <c r="D2689" s="99" t="s">
        <v>2404</v>
      </c>
      <c r="E2689" s="99">
        <v>2</v>
      </c>
      <c r="F2689" s="99" t="s">
        <v>2406</v>
      </c>
      <c r="G2689" s="99" t="s">
        <v>60</v>
      </c>
      <c r="H2689" s="3" t="s">
        <v>1451</v>
      </c>
    </row>
    <row r="2690" ht="24" spans="1:8">
      <c r="A2690" s="3" t="s">
        <v>85</v>
      </c>
      <c r="B2690" s="4" t="s">
        <v>92</v>
      </c>
      <c r="C2690" s="4" t="s">
        <v>48</v>
      </c>
      <c r="D2690" s="99" t="s">
        <v>2404</v>
      </c>
      <c r="E2690" s="99">
        <v>1</v>
      </c>
      <c r="F2690" s="99" t="s">
        <v>3162</v>
      </c>
      <c r="G2690" s="99" t="s">
        <v>60</v>
      </c>
      <c r="H2690" s="3" t="s">
        <v>1451</v>
      </c>
    </row>
    <row r="2691" ht="24" spans="1:8">
      <c r="A2691" s="3" t="s">
        <v>85</v>
      </c>
      <c r="B2691" s="4" t="s">
        <v>92</v>
      </c>
      <c r="C2691" s="4" t="s">
        <v>48</v>
      </c>
      <c r="D2691" s="99" t="s">
        <v>2404</v>
      </c>
      <c r="E2691" s="99">
        <v>1</v>
      </c>
      <c r="F2691" s="99" t="s">
        <v>2910</v>
      </c>
      <c r="G2691" s="99" t="s">
        <v>60</v>
      </c>
      <c r="H2691" s="3" t="s">
        <v>1451</v>
      </c>
    </row>
    <row r="2692" ht="24" spans="1:8">
      <c r="A2692" s="3" t="s">
        <v>85</v>
      </c>
      <c r="B2692" s="4" t="s">
        <v>92</v>
      </c>
      <c r="C2692" s="4" t="s">
        <v>48</v>
      </c>
      <c r="D2692" s="99" t="s">
        <v>2404</v>
      </c>
      <c r="E2692" s="99">
        <v>1</v>
      </c>
      <c r="F2692" s="99" t="s">
        <v>1455</v>
      </c>
      <c r="G2692" s="99" t="s">
        <v>60</v>
      </c>
      <c r="H2692" s="3" t="s">
        <v>1451</v>
      </c>
    </row>
    <row r="2693" ht="24" spans="1:8">
      <c r="A2693" s="3" t="s">
        <v>85</v>
      </c>
      <c r="B2693" s="4" t="s">
        <v>92</v>
      </c>
      <c r="C2693" s="4" t="s">
        <v>48</v>
      </c>
      <c r="D2693" s="99" t="s">
        <v>2404</v>
      </c>
      <c r="E2693" s="99">
        <v>1</v>
      </c>
      <c r="F2693" s="99" t="s">
        <v>1517</v>
      </c>
      <c r="G2693" s="99" t="s">
        <v>60</v>
      </c>
      <c r="H2693" s="3" t="s">
        <v>1451</v>
      </c>
    </row>
    <row r="2694" ht="24" spans="1:8">
      <c r="A2694" s="3" t="s">
        <v>85</v>
      </c>
      <c r="B2694" s="4" t="s">
        <v>92</v>
      </c>
      <c r="C2694" s="4" t="s">
        <v>16</v>
      </c>
      <c r="D2694" s="99" t="s">
        <v>49</v>
      </c>
      <c r="E2694" s="99">
        <v>1</v>
      </c>
      <c r="F2694" s="99" t="s">
        <v>289</v>
      </c>
      <c r="G2694" s="99" t="s">
        <v>60</v>
      </c>
      <c r="H2694" s="3" t="s">
        <v>21</v>
      </c>
    </row>
    <row r="2695" ht="24" spans="1:8">
      <c r="A2695" s="3" t="s">
        <v>85</v>
      </c>
      <c r="B2695" s="4" t="s">
        <v>92</v>
      </c>
      <c r="C2695" s="4" t="s">
        <v>16</v>
      </c>
      <c r="D2695" s="99" t="s">
        <v>49</v>
      </c>
      <c r="E2695" s="99">
        <v>1</v>
      </c>
      <c r="F2695" s="99" t="s">
        <v>703</v>
      </c>
      <c r="G2695" s="99" t="s">
        <v>60</v>
      </c>
      <c r="H2695" s="3" t="s">
        <v>21</v>
      </c>
    </row>
    <row r="2696" ht="24" spans="1:8">
      <c r="A2696" s="3" t="s">
        <v>85</v>
      </c>
      <c r="B2696" s="4" t="s">
        <v>92</v>
      </c>
      <c r="C2696" s="4" t="s">
        <v>16</v>
      </c>
      <c r="D2696" s="99" t="s">
        <v>49</v>
      </c>
      <c r="E2696" s="99">
        <v>1</v>
      </c>
      <c r="F2696" s="99" t="s">
        <v>706</v>
      </c>
      <c r="G2696" s="99" t="s">
        <v>60</v>
      </c>
      <c r="H2696" s="3" t="s">
        <v>21</v>
      </c>
    </row>
    <row r="2697" ht="24" spans="1:8">
      <c r="A2697" s="3" t="s">
        <v>85</v>
      </c>
      <c r="B2697" s="4" t="s">
        <v>92</v>
      </c>
      <c r="C2697" s="4" t="s">
        <v>16</v>
      </c>
      <c r="D2697" s="99" t="s">
        <v>49</v>
      </c>
      <c r="E2697" s="99">
        <v>1</v>
      </c>
      <c r="F2697" s="99" t="s">
        <v>708</v>
      </c>
      <c r="G2697" s="99" t="s">
        <v>60</v>
      </c>
      <c r="H2697" s="3" t="s">
        <v>21</v>
      </c>
    </row>
    <row r="2698" ht="24" spans="1:8">
      <c r="A2698" s="3" t="s">
        <v>85</v>
      </c>
      <c r="B2698" s="4" t="s">
        <v>92</v>
      </c>
      <c r="C2698" s="4" t="s">
        <v>16</v>
      </c>
      <c r="D2698" s="99" t="s">
        <v>49</v>
      </c>
      <c r="E2698" s="99">
        <v>1</v>
      </c>
      <c r="F2698" s="99" t="s">
        <v>710</v>
      </c>
      <c r="G2698" s="99" t="s">
        <v>60</v>
      </c>
      <c r="H2698" s="3" t="s">
        <v>21</v>
      </c>
    </row>
    <row r="2699" ht="24" spans="1:8">
      <c r="A2699" s="3" t="s">
        <v>85</v>
      </c>
      <c r="B2699" s="4" t="s">
        <v>92</v>
      </c>
      <c r="C2699" s="4" t="s">
        <v>16</v>
      </c>
      <c r="D2699" s="99" t="s">
        <v>49</v>
      </c>
      <c r="E2699" s="99">
        <v>1</v>
      </c>
      <c r="F2699" s="99" t="s">
        <v>712</v>
      </c>
      <c r="G2699" s="99" t="s">
        <v>60</v>
      </c>
      <c r="H2699" s="3" t="s">
        <v>21</v>
      </c>
    </row>
    <row r="2700" ht="24" spans="1:8">
      <c r="A2700" s="3" t="s">
        <v>85</v>
      </c>
      <c r="B2700" s="4" t="s">
        <v>92</v>
      </c>
      <c r="C2700" s="4" t="s">
        <v>16</v>
      </c>
      <c r="D2700" s="99" t="s">
        <v>49</v>
      </c>
      <c r="E2700" s="99">
        <v>1</v>
      </c>
      <c r="F2700" s="99" t="s">
        <v>190</v>
      </c>
      <c r="G2700" s="99" t="s">
        <v>60</v>
      </c>
      <c r="H2700" s="3" t="s">
        <v>21</v>
      </c>
    </row>
    <row r="2701" ht="24" spans="1:8">
      <c r="A2701" s="3" t="s">
        <v>85</v>
      </c>
      <c r="B2701" s="4" t="s">
        <v>92</v>
      </c>
      <c r="C2701" s="4" t="s">
        <v>16</v>
      </c>
      <c r="D2701" s="99" t="s">
        <v>49</v>
      </c>
      <c r="E2701" s="99">
        <v>1</v>
      </c>
      <c r="F2701" s="99" t="s">
        <v>715</v>
      </c>
      <c r="G2701" s="99" t="s">
        <v>60</v>
      </c>
      <c r="H2701" s="3" t="s">
        <v>21</v>
      </c>
    </row>
    <row r="2702" ht="24" spans="1:8">
      <c r="A2702" s="3" t="s">
        <v>85</v>
      </c>
      <c r="B2702" s="4" t="s">
        <v>92</v>
      </c>
      <c r="C2702" s="4" t="s">
        <v>16</v>
      </c>
      <c r="D2702" s="99" t="s">
        <v>49</v>
      </c>
      <c r="E2702" s="99">
        <v>1</v>
      </c>
      <c r="F2702" s="99" t="s">
        <v>717</v>
      </c>
      <c r="G2702" s="99" t="s">
        <v>60</v>
      </c>
      <c r="H2702" s="3" t="s">
        <v>21</v>
      </c>
    </row>
    <row r="2703" ht="24" spans="1:8">
      <c r="A2703" s="3" t="s">
        <v>85</v>
      </c>
      <c r="B2703" s="4" t="s">
        <v>92</v>
      </c>
      <c r="C2703" s="4" t="s">
        <v>16</v>
      </c>
      <c r="D2703" s="99" t="s">
        <v>49</v>
      </c>
      <c r="E2703" s="99">
        <v>1</v>
      </c>
      <c r="F2703" s="99" t="s">
        <v>719</v>
      </c>
      <c r="G2703" s="99" t="s">
        <v>22</v>
      </c>
      <c r="H2703" s="3" t="s">
        <v>21</v>
      </c>
    </row>
    <row r="2704" ht="24" spans="1:8">
      <c r="A2704" s="3" t="s">
        <v>85</v>
      </c>
      <c r="B2704" s="4" t="s">
        <v>92</v>
      </c>
      <c r="C2704" s="4" t="s">
        <v>16</v>
      </c>
      <c r="D2704" s="99" t="s">
        <v>49</v>
      </c>
      <c r="E2704" s="99">
        <v>1</v>
      </c>
      <c r="F2704" s="99" t="s">
        <v>721</v>
      </c>
      <c r="G2704" s="99" t="s">
        <v>22</v>
      </c>
      <c r="H2704" s="3" t="s">
        <v>21</v>
      </c>
    </row>
    <row r="2705" ht="24" spans="1:8">
      <c r="A2705" s="3" t="s">
        <v>85</v>
      </c>
      <c r="B2705" s="4" t="s">
        <v>92</v>
      </c>
      <c r="C2705" s="4" t="s">
        <v>16</v>
      </c>
      <c r="D2705" s="99" t="s">
        <v>49</v>
      </c>
      <c r="E2705" s="99">
        <v>2</v>
      </c>
      <c r="F2705" s="99" t="s">
        <v>345</v>
      </c>
      <c r="G2705" s="99" t="s">
        <v>22</v>
      </c>
      <c r="H2705" s="3" t="s">
        <v>21</v>
      </c>
    </row>
    <row r="2706" ht="24" spans="1:8">
      <c r="A2706" s="3" t="s">
        <v>85</v>
      </c>
      <c r="B2706" s="4" t="s">
        <v>92</v>
      </c>
      <c r="C2706" s="4" t="s">
        <v>16</v>
      </c>
      <c r="D2706" s="99" t="s">
        <v>49</v>
      </c>
      <c r="E2706" s="127">
        <v>2</v>
      </c>
      <c r="F2706" s="99" t="s">
        <v>347</v>
      </c>
      <c r="G2706" s="99" t="s">
        <v>22</v>
      </c>
      <c r="H2706" s="3" t="s">
        <v>21</v>
      </c>
    </row>
    <row r="2707" ht="24" spans="1:8">
      <c r="A2707" s="3" t="s">
        <v>85</v>
      </c>
      <c r="B2707" s="4" t="s">
        <v>92</v>
      </c>
      <c r="C2707" s="4" t="s">
        <v>16</v>
      </c>
      <c r="D2707" s="99" t="s">
        <v>49</v>
      </c>
      <c r="E2707" s="99">
        <v>5</v>
      </c>
      <c r="F2707" s="99" t="s">
        <v>94</v>
      </c>
      <c r="G2707" s="99" t="s">
        <v>22</v>
      </c>
      <c r="H2707" s="3" t="s">
        <v>21</v>
      </c>
    </row>
    <row r="2708" ht="24" spans="1:8">
      <c r="A2708" s="3" t="s">
        <v>85</v>
      </c>
      <c r="B2708" s="4" t="s">
        <v>92</v>
      </c>
      <c r="C2708" s="4" t="s">
        <v>16</v>
      </c>
      <c r="D2708" s="99" t="s">
        <v>49</v>
      </c>
      <c r="E2708" s="99">
        <v>1</v>
      </c>
      <c r="F2708" s="99" t="s">
        <v>723</v>
      </c>
      <c r="G2708" s="99" t="s">
        <v>22</v>
      </c>
      <c r="H2708" s="3" t="s">
        <v>21</v>
      </c>
    </row>
    <row r="2709" ht="24" spans="1:8">
      <c r="A2709" s="3" t="s">
        <v>85</v>
      </c>
      <c r="B2709" s="4" t="s">
        <v>92</v>
      </c>
      <c r="C2709" s="4" t="s">
        <v>16</v>
      </c>
      <c r="D2709" s="99" t="s">
        <v>49</v>
      </c>
      <c r="E2709" s="99">
        <v>2</v>
      </c>
      <c r="F2709" s="99" t="s">
        <v>349</v>
      </c>
      <c r="G2709" s="99" t="s">
        <v>22</v>
      </c>
      <c r="H2709" s="3" t="s">
        <v>21</v>
      </c>
    </row>
    <row r="2710" ht="24" spans="1:8">
      <c r="A2710" s="3" t="s">
        <v>85</v>
      </c>
      <c r="B2710" s="4" t="s">
        <v>92</v>
      </c>
      <c r="C2710" s="4" t="s">
        <v>16</v>
      </c>
      <c r="D2710" s="99" t="s">
        <v>49</v>
      </c>
      <c r="E2710" s="99">
        <v>2</v>
      </c>
      <c r="F2710" s="99" t="s">
        <v>351</v>
      </c>
      <c r="G2710" s="99" t="s">
        <v>22</v>
      </c>
      <c r="H2710" s="3" t="s">
        <v>21</v>
      </c>
    </row>
    <row r="2711" ht="24" spans="1:8">
      <c r="A2711" s="3" t="s">
        <v>85</v>
      </c>
      <c r="B2711" s="4" t="s">
        <v>92</v>
      </c>
      <c r="C2711" s="4" t="s">
        <v>16</v>
      </c>
      <c r="D2711" s="99" t="s">
        <v>49</v>
      </c>
      <c r="E2711" s="99">
        <v>2</v>
      </c>
      <c r="F2711" s="99" t="s">
        <v>353</v>
      </c>
      <c r="G2711" s="99" t="s">
        <v>22</v>
      </c>
      <c r="H2711" s="3" t="s">
        <v>21</v>
      </c>
    </row>
    <row r="2712" ht="24" spans="1:8">
      <c r="A2712" s="3" t="s">
        <v>85</v>
      </c>
      <c r="B2712" s="4" t="s">
        <v>92</v>
      </c>
      <c r="C2712" s="4" t="s">
        <v>16</v>
      </c>
      <c r="D2712" s="99" t="s">
        <v>49</v>
      </c>
      <c r="E2712" s="99">
        <v>3</v>
      </c>
      <c r="F2712" s="99" t="s">
        <v>193</v>
      </c>
      <c r="G2712" s="99" t="s">
        <v>22</v>
      </c>
      <c r="H2712" s="3" t="s">
        <v>21</v>
      </c>
    </row>
  </sheetData>
  <mergeCells count="1">
    <mergeCell ref="A1:H1"/>
  </mergeCells>
  <dataValidations count="1">
    <dataValidation allowBlank="1" showInputMessage="1" showErrorMessage="1" sqref="E1871:E1879 G1871:G1879"/>
  </dataValidation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汇总表</vt:lpstr>
      <vt:lpstr>数据分析</vt:lpstr>
      <vt:lpstr>综合类</vt:lpstr>
      <vt:lpstr>教育类</vt:lpstr>
      <vt:lpstr>卫生类</vt:lpstr>
      <vt:lpstr>汇总2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来伟涛</cp:lastModifiedBy>
  <dcterms:created xsi:type="dcterms:W3CDTF">2023-04-10T01:58:00Z</dcterms:created>
  <dcterms:modified xsi:type="dcterms:W3CDTF">2023-04-11T03:04:02Z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BF0266290AA84572954FF02E08BF8C78</vt:lpwstr>
  </property>
  <property fmtid="{D5CDD505-2E9C-101B-9397-08002B2CF9AE}" pid="3" name="KSOProductBuildVer">
    <vt:lpwstr>2052-11.1.0.13703</vt:lpwstr>
  </property>
</Properties>
</file>